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RF52832" sheetId="1" state="visible" r:id="rId2"/>
    <sheet name="Analysis" sheetId="2" state="visible" r:id="rId3"/>
  </sheets>
  <definedNames>
    <definedName function="false" hidden="false" name="_xlchart.v1.0" vbProcedure="false">Analysis!$A$5:$A$12</definedName>
    <definedName function="false" hidden="false" name="_xlchart.v1.1" vbProcedure="false">Analysis!$B$5:$B$12</definedName>
    <definedName function="false" hidden="false" name="_xlchart.v2.2" vbProcedure="false">Analysis!$A$5:$A$12</definedName>
    <definedName function="false" hidden="false" name="_xlchart.v2.3" vbProcedure="false">Analysis!$B$5:$B$12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<sst xmlns="http://schemas.openxmlformats.org/spreadsheetml/2006/main" count="12" uniqueCount="12">
  <si>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Front</t>
  </si>
  <si>
    <t xml:space="preserve">Right Side</t>
  </si>
  <si>
    <t xml:space="preserve">Back</t>
  </si>
  <si>
    <t xml:space="preserve">Left Side</t>
  </si>
  <si>
    <t xml:space="preserve">Top</t>
  </si>
  <si>
    <t xml:space="preserve">Bottom</t>
  </si>
  <si>
    <t xml:space="preserve">All values in dBm</t>
  </si>
  <si>
    <t xml:space="preserve">RSSI</t>
  </si>
  <si>
    <t xml:space="preserve">TX</t>
  </si>
  <si>
    <t xml:space="preserve">All directions</t>
  </si>
  <si>
    <t xml:space="preserve">standard deviation</t>
  </si>
  <si>
    <t xml:space="preserve">$Analysis.$B$4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</si>
</sst>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RSSI over TX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Analysis!$B$4</c:f>
              <c:strCache>
                <c:ptCount val="1"/>
                <c:pt idx="0">
                  <c:v>All directions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Analysis!$B$15:$B$22</c:f>
                <c:numCache>
                  <c:formatCode>General</c:formatCode>
                  <c:ptCount val="8"/>
                  <c:pt idx="0">
                    <c:v>5.54144544546758</c:v>
                  </c:pt>
                  <c:pt idx="1">
                    <c:v>6.00665288665758</c:v>
                  </c:pt>
                  <c:pt idx="2">
                    <c:v>6.1726988669634</c:v>
                  </c:pt>
                  <c:pt idx="3">
                    <c:v>6.34892115806299</c:v>
                  </c:pt>
                  <c:pt idx="4">
                    <c:v>6.33272242509833</c:v>
                  </c:pt>
                  <c:pt idx="5">
                    <c:v>6.40290679279461</c:v>
                  </c:pt>
                  <c:pt idx="6">
                    <c:v>6.42676087721845</c:v>
                  </c:pt>
                  <c:pt idx="7">
                    <c:v>5.77172076887487</c:v>
                  </c:pt>
                </c:numCache>
              </c:numRef>
            </c:plus>
            <c:minus>
              <c:numRef>
                <c:f>Analysis!$B$15:$B$22</c:f>
                <c:numCache>
                  <c:formatCode>General</c:formatCode>
                  <c:ptCount val="8"/>
                  <c:pt idx="0">
                    <c:v>5.54144544546758</c:v>
                  </c:pt>
                  <c:pt idx="1">
                    <c:v>6.00665288665758</c:v>
                  </c:pt>
                  <c:pt idx="2">
                    <c:v>6.1726988669634</c:v>
                  </c:pt>
                  <c:pt idx="3">
                    <c:v>6.34892115806299</c:v>
                  </c:pt>
                  <c:pt idx="4">
                    <c:v>6.33272242509833</c:v>
                  </c:pt>
                  <c:pt idx="5">
                    <c:v>6.40290679279461</c:v>
                  </c:pt>
                  <c:pt idx="6">
                    <c:v>6.42676087721845</c:v>
                  </c:pt>
                  <c:pt idx="7">
                    <c:v>5.77172076887487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Analysis!$A$5:$A$12</c:f>
              <c:strCache>
                <c:ptCount val="8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strCache>
            </c:strRef>
          </c:cat>
          <c:val>
            <c:numRef>
              <c:f>Analysis!$B$5:$B$12</c:f>
              <c:numCache>
                <c:formatCode>General</c:formatCode>
                <c:ptCount val="8"/>
                <c:pt idx="0">
                  <c:v>-85.1730769230769</c:v>
                </c:pt>
                <c:pt idx="1">
                  <c:v>-82.1315789473684</c:v>
                </c:pt>
                <c:pt idx="2">
                  <c:v>-77.5675675675676</c:v>
                </c:pt>
                <c:pt idx="3">
                  <c:v>-74.2053571428571</c:v>
                </c:pt>
                <c:pt idx="4">
                  <c:v>-70.8362068965517</c:v>
                </c:pt>
                <c:pt idx="5">
                  <c:v>-67.8558558558558</c:v>
                </c:pt>
                <c:pt idx="6">
                  <c:v>-66.0176991150443</c:v>
                </c:pt>
                <c:pt idx="7">
                  <c:v>-64.9090909090909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306921"/>
        <c:axId val="61314159"/>
      </c:lineChart>
      <c:catAx>
        <c:axId val="353069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transitting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14159"/>
        <c:crosses val="min"/>
        <c:auto val="1"/>
        <c:lblAlgn val="ctr"/>
        <c:lblOffset val="100"/>
        <c:noMultiLvlLbl val="0"/>
      </c:catAx>
      <c:valAx>
        <c:axId val="61314159"/>
        <c:scaling>
          <c:orientation val="minMax"/>
          <c:max val="-50"/>
          <c:min val="-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Receiving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0692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RSSI over TX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Analysis!$C$4</c:f>
              <c:strCache>
                <c:ptCount val="1"/>
                <c:pt idx="0">
                  <c:v>Front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Analysis!$C$15:$C$22</c:f>
                <c:numCache>
                  <c:formatCode>General</c:formatCode>
                  <c:ptCount val="8"/>
                  <c:pt idx="0">
                    <c:v>1.98390963400489</c:v>
                  </c:pt>
                  <c:pt idx="1">
                    <c:v>2.08944716939295</c:v>
                  </c:pt>
                  <c:pt idx="2">
                    <c:v>2.9716004705756</c:v>
                  </c:pt>
                  <c:pt idx="3">
                    <c:v>2.0619073665672</c:v>
                  </c:pt>
                  <c:pt idx="4">
                    <c:v>3.6168465473902</c:v>
                  </c:pt>
                  <c:pt idx="5">
                    <c:v>3.7023779303552</c:v>
                  </c:pt>
                  <c:pt idx="6">
                    <c:v>4.05949900403273</c:v>
                  </c:pt>
                  <c:pt idx="7">
                    <c:v>2.53069392947979</c:v>
                  </c:pt>
                </c:numCache>
              </c:numRef>
            </c:plus>
            <c:minus>
              <c:numRef>
                <c:f>Analysis!$C$15:$C$22</c:f>
                <c:numCache>
                  <c:formatCode>General</c:formatCode>
                  <c:ptCount val="8"/>
                  <c:pt idx="0">
                    <c:v>1.98390963400489</c:v>
                  </c:pt>
                  <c:pt idx="1">
                    <c:v>2.08944716939295</c:v>
                  </c:pt>
                  <c:pt idx="2">
                    <c:v>2.9716004705756</c:v>
                  </c:pt>
                  <c:pt idx="3">
                    <c:v>2.0619073665672</c:v>
                  </c:pt>
                  <c:pt idx="4">
                    <c:v>3.6168465473902</c:v>
                  </c:pt>
                  <c:pt idx="5">
                    <c:v>3.7023779303552</c:v>
                  </c:pt>
                  <c:pt idx="6">
                    <c:v>4.05949900403273</c:v>
                  </c:pt>
                  <c:pt idx="7">
                    <c:v>2.53069392947979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Analysis!$A$5:$A$12</c:f>
              <c:strCache>
                <c:ptCount val="8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strCache>
            </c:strRef>
          </c:cat>
          <c:val>
            <c:numRef>
              <c:f>Analysis!$C$5:$C$12</c:f>
              <c:numCache>
                <c:formatCode>General</c:formatCode>
                <c:ptCount val="8"/>
                <c:pt idx="0">
                  <c:v>-96.5384615384615</c:v>
                </c:pt>
                <c:pt idx="1">
                  <c:v>-92.45</c:v>
                </c:pt>
                <c:pt idx="2">
                  <c:v>-88.9473684210526</c:v>
                </c:pt>
                <c:pt idx="3">
                  <c:v>-86.1578947368421</c:v>
                </c:pt>
                <c:pt idx="4">
                  <c:v>-82.65</c:v>
                </c:pt>
                <c:pt idx="5">
                  <c:v>-79.4736842105263</c:v>
                </c:pt>
                <c:pt idx="6">
                  <c:v>-77.4210526315789</c:v>
                </c:pt>
                <c:pt idx="7">
                  <c:v>-75.8235294117647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535379"/>
        <c:axId val="37571935"/>
      </c:lineChart>
      <c:catAx>
        <c:axId val="655353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transitting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571935"/>
        <c:crosses val="min"/>
        <c:auto val="1"/>
        <c:lblAlgn val="ctr"/>
        <c:lblOffset val="100"/>
        <c:noMultiLvlLbl val="0"/>
      </c:catAx>
      <c:valAx>
        <c:axId val="37571935"/>
        <c:scaling>
          <c:orientation val="minMax"/>
          <c:max val="-50"/>
          <c:min val="-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Receiving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353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RSSI over TX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Analysis!$E$4</c:f>
              <c:strCache>
                <c:ptCount val="1"/>
                <c:pt idx="0">
                  <c:v>Back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Analysis!$E$15:$E$22</c:f>
                <c:numCache>
                  <c:formatCode>General</c:formatCode>
                  <c:ptCount val="8"/>
                  <c:pt idx="0">
                    <c:v>2.87269240842355</c:v>
                  </c:pt>
                  <c:pt idx="1">
                    <c:v>1.840099158274</c:v>
                  </c:pt>
                  <c:pt idx="2">
                    <c:v>2.50473236305325</c:v>
                  </c:pt>
                  <c:pt idx="3">
                    <c:v>2</c:v>
                  </c:pt>
                  <c:pt idx="4">
                    <c:v>2.96070759678902</c:v>
                  </c:pt>
                  <c:pt idx="5">
                    <c:v>2.43392206288269</c:v>
                  </c:pt>
                  <c:pt idx="6">
                    <c:v>2.4448157769056</c:v>
                  </c:pt>
                  <c:pt idx="7">
                    <c:v>2.27231131071657</c:v>
                  </c:pt>
                </c:numCache>
              </c:numRef>
            </c:plus>
            <c:minus>
              <c:numRef>
                <c:f>Analysis!$E$15:$E$22</c:f>
                <c:numCache>
                  <c:formatCode>General</c:formatCode>
                  <c:ptCount val="8"/>
                  <c:pt idx="0">
                    <c:v>2.87269240842355</c:v>
                  </c:pt>
                  <c:pt idx="1">
                    <c:v>1.840099158274</c:v>
                  </c:pt>
                  <c:pt idx="2">
                    <c:v>2.50473236305325</c:v>
                  </c:pt>
                  <c:pt idx="3">
                    <c:v>2</c:v>
                  </c:pt>
                  <c:pt idx="4">
                    <c:v>2.96070759678902</c:v>
                  </c:pt>
                  <c:pt idx="5">
                    <c:v>2.43392206288269</c:v>
                  </c:pt>
                  <c:pt idx="6">
                    <c:v>2.4448157769056</c:v>
                  </c:pt>
                  <c:pt idx="7">
                    <c:v>2.27231131071657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Analysis!$A$5:$A$12</c:f>
              <c:strCache>
                <c:ptCount val="8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strCache>
            </c:strRef>
          </c:cat>
          <c:val>
            <c:numRef>
              <c:f>Analysis!$E$5:$E$12</c:f>
              <c:numCache>
                <c:formatCode>General</c:formatCode>
                <c:ptCount val="8"/>
                <c:pt idx="0">
                  <c:v>-85.05</c:v>
                </c:pt>
                <c:pt idx="1">
                  <c:v>-81.0526315789474</c:v>
                </c:pt>
                <c:pt idx="2">
                  <c:v>-75.8</c:v>
                </c:pt>
                <c:pt idx="3">
                  <c:v>-73</c:v>
                </c:pt>
                <c:pt idx="4">
                  <c:v>-68.85</c:v>
                </c:pt>
                <c:pt idx="5">
                  <c:v>-66.5789473684211</c:v>
                </c:pt>
                <c:pt idx="6">
                  <c:v>-65.7222222222222</c:v>
                </c:pt>
                <c:pt idx="7">
                  <c:v>-64.1111111111111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550007"/>
        <c:axId val="84047202"/>
      </c:lineChart>
      <c:catAx>
        <c:axId val="75550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transitting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47202"/>
        <c:crosses val="min"/>
        <c:auto val="1"/>
        <c:lblAlgn val="ctr"/>
        <c:lblOffset val="100"/>
        <c:noMultiLvlLbl val="0"/>
      </c:catAx>
      <c:valAx>
        <c:axId val="84047202"/>
        <c:scaling>
          <c:orientation val="minMax"/>
          <c:max val="-50"/>
          <c:min val="-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Receiving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5500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RSSI over TX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Analysis!$D$4</c:f>
              <c:strCache>
                <c:ptCount val="1"/>
                <c:pt idx="0">
                  <c:v>Right Side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Analysis!$D$15:$D$22</c:f>
                <c:numCache>
                  <c:formatCode>General</c:formatCode>
                  <c:ptCount val="8"/>
                  <c:pt idx="0">
                    <c:v>2.65684465662029</c:v>
                  </c:pt>
                  <c:pt idx="1">
                    <c:v>4.82973247597356</c:v>
                  </c:pt>
                  <c:pt idx="2">
                    <c:v>3.67645751631663</c:v>
                  </c:pt>
                  <c:pt idx="3">
                    <c:v>3.68575573276871</c:v>
                  </c:pt>
                  <c:pt idx="4">
                    <c:v>3.1862276729113</c:v>
                  </c:pt>
                  <c:pt idx="5">
                    <c:v>4.28746462856272</c:v>
                  </c:pt>
                  <c:pt idx="6">
                    <c:v>4.32522858808425</c:v>
                  </c:pt>
                  <c:pt idx="7">
                    <c:v>3.66427354120777</c:v>
                  </c:pt>
                </c:numCache>
              </c:numRef>
            </c:plus>
            <c:minus>
              <c:numRef>
                <c:f>Analysis!$D$15:$D$22</c:f>
                <c:numCache>
                  <c:formatCode>General</c:formatCode>
                  <c:ptCount val="8"/>
                  <c:pt idx="0">
                    <c:v>2.65684465662029</c:v>
                  </c:pt>
                  <c:pt idx="1">
                    <c:v>4.82973247597356</c:v>
                  </c:pt>
                  <c:pt idx="2">
                    <c:v>3.67645751631663</c:v>
                  </c:pt>
                  <c:pt idx="3">
                    <c:v>3.68575573276871</c:v>
                  </c:pt>
                  <c:pt idx="4">
                    <c:v>3.1862276729113</c:v>
                  </c:pt>
                  <c:pt idx="5">
                    <c:v>4.28746462856272</c:v>
                  </c:pt>
                  <c:pt idx="6">
                    <c:v>4.32522858808425</c:v>
                  </c:pt>
                  <c:pt idx="7">
                    <c:v>3.66427354120777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Analysis!$A$5:$A$12</c:f>
              <c:strCache>
                <c:ptCount val="8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strCache>
            </c:strRef>
          </c:cat>
          <c:val>
            <c:numRef>
              <c:f>Analysis!$D$5:$D$12</c:f>
              <c:numCache>
                <c:formatCode>General</c:formatCode>
                <c:ptCount val="8"/>
                <c:pt idx="0">
                  <c:v>-83.4615384615385</c:v>
                </c:pt>
                <c:pt idx="1">
                  <c:v>-82.2</c:v>
                </c:pt>
                <c:pt idx="2">
                  <c:v>-76.8888888888889</c:v>
                </c:pt>
                <c:pt idx="3">
                  <c:v>-74.1578947368421</c:v>
                </c:pt>
                <c:pt idx="4">
                  <c:v>-70.5263157894737</c:v>
                </c:pt>
                <c:pt idx="5">
                  <c:v>-67.5</c:v>
                </c:pt>
                <c:pt idx="6">
                  <c:v>-65.4736842105263</c:v>
                </c:pt>
                <c:pt idx="7">
                  <c:v>-64.2941176470588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090919"/>
        <c:axId val="36253004"/>
      </c:lineChart>
      <c:catAx>
        <c:axId val="170909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transitting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53004"/>
        <c:crosses val="min"/>
        <c:auto val="1"/>
        <c:lblAlgn val="ctr"/>
        <c:lblOffset val="100"/>
        <c:noMultiLvlLbl val="0"/>
      </c:catAx>
      <c:valAx>
        <c:axId val="36253004"/>
        <c:scaling>
          <c:orientation val="minMax"/>
          <c:max val="-50"/>
          <c:min val="-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Receiving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90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RSSI over TX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Analysis!$F$4</c:f>
              <c:strCache>
                <c:ptCount val="1"/>
                <c:pt idx="0">
                  <c:v>Left Side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Analysis!$F$15:$F$22</c:f>
                <c:numCache>
                  <c:formatCode>General</c:formatCode>
                  <c:ptCount val="8"/>
                  <c:pt idx="0">
                    <c:v>2.78652218407694</c:v>
                  </c:pt>
                  <c:pt idx="1">
                    <c:v>2</c:v>
                  </c:pt>
                  <c:pt idx="2">
                    <c:v>1.57699971609863</c:v>
                  </c:pt>
                  <c:pt idx="3">
                    <c:v>1.15470053837925</c:v>
                  </c:pt>
                  <c:pt idx="4">
                    <c:v>1.37170658209707</c:v>
                  </c:pt>
                  <c:pt idx="5">
                    <c:v>1.92095249278377</c:v>
                  </c:pt>
                  <c:pt idx="6">
                    <c:v>1.78517285024817</c:v>
                  </c:pt>
                  <c:pt idx="7">
                    <c:v>1.6254554017745</c:v>
                  </c:pt>
                </c:numCache>
              </c:numRef>
            </c:plus>
            <c:minus>
              <c:numRef>
                <c:f>Analysis!$F$15:$F$22</c:f>
                <c:numCache>
                  <c:formatCode>General</c:formatCode>
                  <c:ptCount val="8"/>
                  <c:pt idx="0">
                    <c:v>2.78652218407694</c:v>
                  </c:pt>
                  <c:pt idx="1">
                    <c:v>2</c:v>
                  </c:pt>
                  <c:pt idx="2">
                    <c:v>1.57699971609863</c:v>
                  </c:pt>
                  <c:pt idx="3">
                    <c:v>1.15470053837925</c:v>
                  </c:pt>
                  <c:pt idx="4">
                    <c:v>1.37170658209707</c:v>
                  </c:pt>
                  <c:pt idx="5">
                    <c:v>1.92095249278377</c:v>
                  </c:pt>
                  <c:pt idx="6">
                    <c:v>1.78517285024817</c:v>
                  </c:pt>
                  <c:pt idx="7">
                    <c:v>1.6254554017745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Analysis!$A$5:$A$12</c:f>
              <c:strCache>
                <c:ptCount val="8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strCache>
            </c:strRef>
          </c:cat>
          <c:val>
            <c:numRef>
              <c:f>Analysis!$F$5:$F$12</c:f>
              <c:numCache>
                <c:formatCode>General</c:formatCode>
                <c:ptCount val="8"/>
                <c:pt idx="0">
                  <c:v>-78.6666666666667</c:v>
                </c:pt>
                <c:pt idx="1">
                  <c:v>-75</c:v>
                </c:pt>
                <c:pt idx="2">
                  <c:v>-70.6111111111111</c:v>
                </c:pt>
                <c:pt idx="3">
                  <c:v>-67</c:v>
                </c:pt>
                <c:pt idx="4">
                  <c:v>-64.25</c:v>
                </c:pt>
                <c:pt idx="5">
                  <c:v>-60.6315789473684</c:v>
                </c:pt>
                <c:pt idx="6">
                  <c:v>-58.85</c:v>
                </c:pt>
                <c:pt idx="7">
                  <c:v>-58.3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732596"/>
        <c:axId val="56806804"/>
      </c:lineChart>
      <c:catAx>
        <c:axId val="287325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transitting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06804"/>
        <c:crosses val="min"/>
        <c:auto val="1"/>
        <c:lblAlgn val="ctr"/>
        <c:lblOffset val="100"/>
        <c:noMultiLvlLbl val="0"/>
      </c:catAx>
      <c:valAx>
        <c:axId val="56806804"/>
        <c:scaling>
          <c:orientation val="minMax"/>
          <c:max val="-50"/>
          <c:min val="-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Receiving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325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RSSI over TX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Analysis!$G$4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Analysis!$G$15:$G$22</c:f>
                <c:numCache>
                  <c:formatCode>General</c:formatCode>
                  <c:ptCount val="8"/>
                  <c:pt idx="0">
                    <c:v>3.20385796850499</c:v>
                  </c:pt>
                  <c:pt idx="1">
                    <c:v>2.35454022032388</c:v>
                  </c:pt>
                  <c:pt idx="2">
                    <c:v>1.79778367547123</c:v>
                  </c:pt>
                  <c:pt idx="3">
                    <c:v>2.81147857269194</c:v>
                  </c:pt>
                  <c:pt idx="4">
                    <c:v>1.83691834490484</c:v>
                  </c:pt>
                  <c:pt idx="5">
                    <c:v>1.47750009676741</c:v>
                  </c:pt>
                  <c:pt idx="6">
                    <c:v>1.8511889651776</c:v>
                  </c:pt>
                  <c:pt idx="7">
                    <c:v>2.35771574398013</c:v>
                  </c:pt>
                </c:numCache>
              </c:numRef>
            </c:plus>
            <c:minus>
              <c:numRef>
                <c:f>Analysis!$G$15:$G$22</c:f>
                <c:numCache>
                  <c:formatCode>General</c:formatCode>
                  <c:ptCount val="8"/>
                  <c:pt idx="0">
                    <c:v>3.20385796850499</c:v>
                  </c:pt>
                  <c:pt idx="1">
                    <c:v>2.35454022032388</c:v>
                  </c:pt>
                  <c:pt idx="2">
                    <c:v>1.79778367547123</c:v>
                  </c:pt>
                  <c:pt idx="3">
                    <c:v>2.81147857269194</c:v>
                  </c:pt>
                  <c:pt idx="4">
                    <c:v>1.83691834490484</c:v>
                  </c:pt>
                  <c:pt idx="5">
                    <c:v>1.47750009676741</c:v>
                  </c:pt>
                  <c:pt idx="6">
                    <c:v>1.8511889651776</c:v>
                  </c:pt>
                  <c:pt idx="7">
                    <c:v>2.35771574398013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Analysis!$A$5:$A$12</c:f>
              <c:strCache>
                <c:ptCount val="8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strCache>
            </c:strRef>
          </c:cat>
          <c:val>
            <c:numRef>
              <c:f>Analysis!$G$5:$G$12</c:f>
              <c:numCache>
                <c:formatCode>General</c:formatCode>
                <c:ptCount val="8"/>
                <c:pt idx="0">
                  <c:v>-85.8333333333333</c:v>
                </c:pt>
                <c:pt idx="1">
                  <c:v>-80.8947368421053</c:v>
                </c:pt>
                <c:pt idx="2">
                  <c:v>-76.9444444444444</c:v>
                </c:pt>
                <c:pt idx="3">
                  <c:v>-73.1764705882353</c:v>
                </c:pt>
                <c:pt idx="4">
                  <c:v>-69.5263157894737</c:v>
                </c:pt>
                <c:pt idx="5">
                  <c:v>-66.7777777777778</c:v>
                </c:pt>
                <c:pt idx="6">
                  <c:v>-64.7368421052632</c:v>
                </c:pt>
                <c:pt idx="7">
                  <c:v>-64.5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387149"/>
        <c:axId val="57799087"/>
      </c:lineChart>
      <c:catAx>
        <c:axId val="213871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transitting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99087"/>
        <c:crosses val="min"/>
        <c:auto val="1"/>
        <c:lblAlgn val="ctr"/>
        <c:lblOffset val="100"/>
        <c:noMultiLvlLbl val="0"/>
      </c:catAx>
      <c:valAx>
        <c:axId val="57799087"/>
        <c:scaling>
          <c:orientation val="minMax"/>
          <c:max val="-50"/>
          <c:min val="-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Receiving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871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RSSI over TX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Analysis!$H$4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Analysis!$H$15:$H$22</c:f>
                <c:numCache>
                  <c:formatCode>General</c:formatCode>
                  <c:ptCount val="8"/>
                  <c:pt idx="0">
                    <c:v>2.47338776960337</c:v>
                  </c:pt>
                  <c:pt idx="1">
                    <c:v>3.21273052509864</c:v>
                  </c:pt>
                  <c:pt idx="2">
                    <c:v>2.64698620089195</c:v>
                  </c:pt>
                  <c:pt idx="3">
                    <c:v>1.8015587792486</c:v>
                  </c:pt>
                  <c:pt idx="4">
                    <c:v>2.18207193018396</c:v>
                  </c:pt>
                  <c:pt idx="5">
                    <c:v>2</c:v>
                  </c:pt>
                  <c:pt idx="6">
                    <c:v>3.1669246540936</c:v>
                  </c:pt>
                  <c:pt idx="7">
                    <c:v>2.37635410314402</c:v>
                  </c:pt>
                </c:numCache>
              </c:numRef>
            </c:plus>
            <c:minus>
              <c:numRef>
                <c:f>Analysis!$H$15:$H$22</c:f>
                <c:numCache>
                  <c:formatCode>General</c:formatCode>
                  <c:ptCount val="8"/>
                  <c:pt idx="0">
                    <c:v>2.47338776960337</c:v>
                  </c:pt>
                  <c:pt idx="1">
                    <c:v>3.21273052509864</c:v>
                  </c:pt>
                  <c:pt idx="2">
                    <c:v>2.64698620089195</c:v>
                  </c:pt>
                  <c:pt idx="3">
                    <c:v>1.8015587792486</c:v>
                  </c:pt>
                  <c:pt idx="4">
                    <c:v>2.18207193018396</c:v>
                  </c:pt>
                  <c:pt idx="5">
                    <c:v>2</c:v>
                  </c:pt>
                  <c:pt idx="6">
                    <c:v>3.1669246540936</c:v>
                  </c:pt>
                  <c:pt idx="7">
                    <c:v>2.37635410314402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Analysis!$A$5:$A$12</c:f>
              <c:strCache>
                <c:ptCount val="8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strCache>
            </c:strRef>
          </c:cat>
          <c:val>
            <c:numRef>
              <c:f>Analysis!$H$5:$H$12</c:f>
              <c:numCache>
                <c:formatCode>General</c:formatCode>
                <c:ptCount val="8"/>
                <c:pt idx="0">
                  <c:v>-84</c:v>
                </c:pt>
                <c:pt idx="1">
                  <c:v>-79.8947368421053</c:v>
                </c:pt>
                <c:pt idx="2">
                  <c:v>-75.7777777777778</c:v>
                </c:pt>
                <c:pt idx="3">
                  <c:v>-71.6315789473684</c:v>
                </c:pt>
                <c:pt idx="4">
                  <c:v>-68.9444444444444</c:v>
                </c:pt>
                <c:pt idx="5">
                  <c:v>-66</c:v>
                </c:pt>
                <c:pt idx="6">
                  <c:v>-64.1666666666667</c:v>
                </c:pt>
                <c:pt idx="7">
                  <c:v>-63.3333333333333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367031"/>
        <c:axId val="58259808"/>
      </c:lineChart>
      <c:catAx>
        <c:axId val="85367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transitting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59808"/>
        <c:crosses val="min"/>
        <c:auto val="1"/>
        <c:lblAlgn val="ctr"/>
        <c:lblOffset val="100"/>
        <c:noMultiLvlLbl val="0"/>
      </c:catAx>
      <c:valAx>
        <c:axId val="58259808"/>
        <c:scaling>
          <c:orientation val="minMax"/>
          <c:max val="-50"/>
          <c:min val="-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Receiving power/ dBm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3670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6840</xdr:colOff>
      <xdr:row>22</xdr:row>
      <xdr:rowOff>133560</xdr:rowOff>
    </xdr:from>
    <xdr:to>
      <xdr:col>8</xdr:col>
      <xdr:colOff>76680</xdr:colOff>
      <xdr:row>42</xdr:row>
      <xdr:rowOff>94320</xdr:rowOff>
    </xdr:to>
    <xdr:graphicFrame>
      <xdr:nvGraphicFramePr>
        <xdr:cNvPr id="0" name=""/>
        <xdr:cNvGraphicFramePr/>
      </xdr:nvGraphicFramePr>
      <xdr:xfrm>
        <a:off x="819360" y="4212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793080</xdr:colOff>
      <xdr:row>43</xdr:row>
      <xdr:rowOff>136440</xdr:rowOff>
    </xdr:from>
    <xdr:to>
      <xdr:col>8</xdr:col>
      <xdr:colOff>50400</xdr:colOff>
      <xdr:row>63</xdr:row>
      <xdr:rowOff>124920</xdr:rowOff>
    </xdr:to>
    <xdr:graphicFrame>
      <xdr:nvGraphicFramePr>
        <xdr:cNvPr id="1" name=""/>
        <xdr:cNvGraphicFramePr/>
      </xdr:nvGraphicFramePr>
      <xdr:xfrm>
        <a:off x="793080" y="7657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773280</xdr:colOff>
      <xdr:row>64</xdr:row>
      <xdr:rowOff>126000</xdr:rowOff>
    </xdr:from>
    <xdr:to>
      <xdr:col>8</xdr:col>
      <xdr:colOff>30600</xdr:colOff>
      <xdr:row>84</xdr:row>
      <xdr:rowOff>114480</xdr:rowOff>
    </xdr:to>
    <xdr:graphicFrame>
      <xdr:nvGraphicFramePr>
        <xdr:cNvPr id="2" name=""/>
        <xdr:cNvGraphicFramePr/>
      </xdr:nvGraphicFramePr>
      <xdr:xfrm>
        <a:off x="773280" y="11060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416520</xdr:colOff>
      <xdr:row>43</xdr:row>
      <xdr:rowOff>154440</xdr:rowOff>
    </xdr:from>
    <xdr:to>
      <xdr:col>15</xdr:col>
      <xdr:colOff>486720</xdr:colOff>
      <xdr:row>63</xdr:row>
      <xdr:rowOff>142920</xdr:rowOff>
    </xdr:to>
    <xdr:graphicFrame>
      <xdr:nvGraphicFramePr>
        <xdr:cNvPr id="3" name=""/>
        <xdr:cNvGraphicFramePr/>
      </xdr:nvGraphicFramePr>
      <xdr:xfrm>
        <a:off x="6918840" y="7675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426960</xdr:colOff>
      <xdr:row>65</xdr:row>
      <xdr:rowOff>12240</xdr:rowOff>
    </xdr:from>
    <xdr:to>
      <xdr:col>15</xdr:col>
      <xdr:colOff>497160</xdr:colOff>
      <xdr:row>84</xdr:row>
      <xdr:rowOff>163080</xdr:rowOff>
    </xdr:to>
    <xdr:graphicFrame>
      <xdr:nvGraphicFramePr>
        <xdr:cNvPr id="4" name=""/>
        <xdr:cNvGraphicFramePr/>
      </xdr:nvGraphicFramePr>
      <xdr:xfrm>
        <a:off x="6929280" y="11109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188640</xdr:colOff>
      <xdr:row>44</xdr:row>
      <xdr:rowOff>59040</xdr:rowOff>
    </xdr:from>
    <xdr:to>
      <xdr:col>23</xdr:col>
      <xdr:colOff>258840</xdr:colOff>
      <xdr:row>64</xdr:row>
      <xdr:rowOff>47520</xdr:rowOff>
    </xdr:to>
    <xdr:graphicFrame>
      <xdr:nvGraphicFramePr>
        <xdr:cNvPr id="5" name=""/>
        <xdr:cNvGraphicFramePr/>
      </xdr:nvGraphicFramePr>
      <xdr:xfrm>
        <a:off x="13193280" y="7742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119520</xdr:colOff>
      <xdr:row>65</xdr:row>
      <xdr:rowOff>97560</xdr:rowOff>
    </xdr:from>
    <xdr:to>
      <xdr:col>23</xdr:col>
      <xdr:colOff>189720</xdr:colOff>
      <xdr:row>85</xdr:row>
      <xdr:rowOff>86040</xdr:rowOff>
    </xdr:to>
    <xdr:graphicFrame>
      <xdr:nvGraphicFramePr>
        <xdr:cNvPr id="6" name=""/>
        <xdr:cNvGraphicFramePr/>
      </xdr:nvGraphicFramePr>
      <xdr:xfrm>
        <a:off x="13124160" y="11194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A47" activeCellId="0" sqref="A47"/>
    </sheetView>
  </sheetViews>
  <sheetFormatPr defaultColWidth="10.5" defaultRowHeight="16" zeroHeight="false" outlineLevelRow="0" outlineLevelCol="0"/>
  <cols>
    <col collapsed="false" customWidth="true" hidden="false" outlineLevel="0" max="36" min="36" style="0" width="11.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n">
        <v>-20</v>
      </c>
      <c r="B2" s="0" t="n">
        <v>-95</v>
      </c>
      <c r="C2" s="0" t="n">
        <v>-95</v>
      </c>
      <c r="D2" s="0" t="n">
        <v>-95</v>
      </c>
      <c r="E2" s="0" t="n">
        <v>-96</v>
      </c>
      <c r="F2" s="0" t="n">
        <v>-96</v>
      </c>
      <c r="G2" s="0" t="n">
        <v>-95</v>
      </c>
      <c r="H2" s="0" t="n">
        <v>-100</v>
      </c>
      <c r="I2" s="0" t="n">
        <v>-95</v>
      </c>
      <c r="J2" s="0" t="n">
        <v>-95</v>
      </c>
      <c r="K2" s="0" t="n">
        <v>-99</v>
      </c>
      <c r="L2" s="0" t="n">
        <v>-96</v>
      </c>
      <c r="M2" s="0" t="n">
        <v>-100</v>
      </c>
      <c r="N2" s="0" t="n">
        <v>-98</v>
      </c>
    </row>
    <row r="3" customFormat="false" ht="15" hidden="false" customHeight="false" outlineLevel="0" collapsed="false">
      <c r="A3" s="0" t="n">
        <v>-16</v>
      </c>
      <c r="B3" s="0" t="n">
        <v>-91</v>
      </c>
      <c r="C3" s="0" t="n">
        <v>-92</v>
      </c>
      <c r="D3" s="0" t="n">
        <v>-94</v>
      </c>
      <c r="E3" s="0" t="n">
        <v>-96</v>
      </c>
      <c r="F3" s="0" t="n">
        <v>-91</v>
      </c>
      <c r="G3" s="0" t="n">
        <v>-90</v>
      </c>
      <c r="H3" s="0" t="n">
        <v>-93</v>
      </c>
      <c r="I3" s="0" t="n">
        <v>-92</v>
      </c>
      <c r="J3" s="0" t="n">
        <v>-91</v>
      </c>
      <c r="K3" s="0" t="n">
        <v>-92</v>
      </c>
      <c r="L3" s="0" t="n">
        <v>-94</v>
      </c>
      <c r="M3" s="0" t="n">
        <v>-96</v>
      </c>
      <c r="N3" s="0" t="n">
        <v>-90</v>
      </c>
      <c r="O3" s="0" t="n">
        <v>-96</v>
      </c>
      <c r="P3" s="0" t="n">
        <v>-91</v>
      </c>
      <c r="Q3" s="0" t="n">
        <v>-90</v>
      </c>
      <c r="R3" s="0" t="n">
        <v>-92</v>
      </c>
      <c r="S3" s="0" t="n">
        <v>-90</v>
      </c>
      <c r="T3" s="0" t="n">
        <v>-95</v>
      </c>
      <c r="U3" s="0" t="n">
        <v>-93</v>
      </c>
    </row>
    <row r="4" customFormat="false" ht="15" hidden="false" customHeight="false" outlineLevel="0" collapsed="false">
      <c r="A4" s="0" t="n">
        <v>-12</v>
      </c>
      <c r="B4" s="0" t="n">
        <v>-87</v>
      </c>
      <c r="C4" s="0" t="n">
        <v>-90</v>
      </c>
      <c r="D4" s="0" t="n">
        <v>-91</v>
      </c>
      <c r="E4" s="0" t="n">
        <v>-93</v>
      </c>
      <c r="F4" s="0" t="n">
        <v>-86</v>
      </c>
      <c r="G4" s="0" t="n">
        <v>-85</v>
      </c>
      <c r="H4" s="0" t="n">
        <v>-92</v>
      </c>
      <c r="I4" s="0" t="n">
        <v>-85</v>
      </c>
      <c r="J4" s="0" t="n">
        <v>-87</v>
      </c>
      <c r="K4" s="0" t="n">
        <v>-90</v>
      </c>
      <c r="L4" s="0" t="n">
        <v>-91</v>
      </c>
      <c r="M4" s="0" t="n">
        <v>-89</v>
      </c>
      <c r="N4" s="0" t="n">
        <v>-92</v>
      </c>
      <c r="O4" s="0" t="n">
        <v>-93</v>
      </c>
      <c r="P4" s="0" t="n">
        <v>-86</v>
      </c>
      <c r="Q4" s="0" t="n">
        <v>-85</v>
      </c>
      <c r="R4" s="0" t="n">
        <v>-89</v>
      </c>
      <c r="S4" s="0" t="n">
        <v>-86</v>
      </c>
      <c r="T4" s="0" t="n">
        <v>-93</v>
      </c>
    </row>
    <row r="5" customFormat="false" ht="15" hidden="false" customHeight="false" outlineLevel="0" collapsed="false">
      <c r="A5" s="0" t="n">
        <v>-8</v>
      </c>
      <c r="B5" s="0" t="n">
        <v>-86</v>
      </c>
      <c r="C5" s="0" t="n">
        <v>-88</v>
      </c>
      <c r="D5" s="0" t="n">
        <v>-89</v>
      </c>
      <c r="E5" s="0" t="n">
        <v>-84</v>
      </c>
      <c r="F5" s="0" t="n">
        <v>-86</v>
      </c>
      <c r="G5" s="0" t="n">
        <v>-83</v>
      </c>
      <c r="H5" s="0" t="n">
        <v>-89</v>
      </c>
      <c r="I5" s="0" t="n">
        <v>-87</v>
      </c>
      <c r="J5" s="0" t="n">
        <v>-86</v>
      </c>
      <c r="K5" s="0" t="n">
        <v>-88</v>
      </c>
      <c r="L5" s="0" t="n">
        <v>-89</v>
      </c>
      <c r="M5" s="0" t="n">
        <v>-83</v>
      </c>
      <c r="N5" s="0" t="n">
        <v>-86</v>
      </c>
      <c r="O5" s="0" t="n">
        <v>-84</v>
      </c>
      <c r="P5" s="0" t="n">
        <v>-86</v>
      </c>
      <c r="Q5" s="0" t="n">
        <v>-83</v>
      </c>
      <c r="R5" s="0" t="n">
        <v>-87</v>
      </c>
      <c r="S5" s="0" t="n">
        <v>-85</v>
      </c>
      <c r="T5" s="0" t="n">
        <v>-88</v>
      </c>
    </row>
    <row r="6" customFormat="false" ht="15" hidden="false" customHeight="false" outlineLevel="0" collapsed="false">
      <c r="A6" s="0" t="n">
        <v>-4</v>
      </c>
      <c r="B6" s="0" t="n">
        <v>-82</v>
      </c>
      <c r="C6" s="0" t="n">
        <v>-84</v>
      </c>
      <c r="D6" s="0" t="n">
        <v>-90</v>
      </c>
      <c r="E6" s="0" t="n">
        <v>-81</v>
      </c>
      <c r="F6" s="0" t="n">
        <v>-82</v>
      </c>
      <c r="G6" s="0" t="n">
        <v>-78</v>
      </c>
      <c r="H6" s="0" t="n">
        <v>-80</v>
      </c>
      <c r="I6" s="0" t="n">
        <v>-77</v>
      </c>
      <c r="J6" s="0" t="n">
        <v>-82</v>
      </c>
      <c r="K6" s="0" t="n">
        <v>-84</v>
      </c>
      <c r="L6" s="0" t="n">
        <v>-90</v>
      </c>
      <c r="M6" s="0" t="n">
        <v>-79</v>
      </c>
      <c r="N6" s="0" t="n">
        <v>-84</v>
      </c>
      <c r="O6" s="0" t="n">
        <v>-81</v>
      </c>
      <c r="P6" s="0" t="n">
        <v>-82</v>
      </c>
      <c r="Q6" s="0" t="n">
        <v>-78</v>
      </c>
      <c r="R6" s="0" t="n">
        <v>-84</v>
      </c>
      <c r="S6" s="0" t="n">
        <v>-83</v>
      </c>
      <c r="T6" s="0" t="n">
        <v>-88</v>
      </c>
      <c r="U6" s="0" t="n">
        <v>-84</v>
      </c>
    </row>
    <row r="7" customFormat="false" ht="15" hidden="false" customHeight="false" outlineLevel="0" collapsed="false">
      <c r="A7" s="0" t="n">
        <v>0</v>
      </c>
      <c r="B7" s="0" t="n">
        <v>-83</v>
      </c>
      <c r="C7" s="0" t="n">
        <v>-80</v>
      </c>
      <c r="D7" s="0" t="n">
        <v>-87</v>
      </c>
      <c r="E7" s="0" t="n">
        <v>-76</v>
      </c>
      <c r="F7" s="0" t="n">
        <v>-76</v>
      </c>
      <c r="G7" s="0" t="n">
        <v>-76</v>
      </c>
      <c r="H7" s="0" t="n">
        <v>-77</v>
      </c>
      <c r="I7" s="0" t="n">
        <v>-75</v>
      </c>
      <c r="J7" s="0" t="n">
        <v>-83</v>
      </c>
      <c r="K7" s="0" t="n">
        <v>-80</v>
      </c>
      <c r="L7" s="0" t="n">
        <v>-87</v>
      </c>
      <c r="M7" s="0" t="n">
        <v>-79</v>
      </c>
      <c r="N7" s="0" t="n">
        <v>-80</v>
      </c>
      <c r="O7" s="0" t="n">
        <v>-76</v>
      </c>
      <c r="P7" s="0" t="n">
        <v>-76</v>
      </c>
      <c r="Q7" s="0" t="n">
        <v>-76</v>
      </c>
      <c r="R7" s="0" t="n">
        <v>-80</v>
      </c>
      <c r="S7" s="0" t="n">
        <v>-82</v>
      </c>
      <c r="T7" s="0" t="n">
        <v>-81</v>
      </c>
    </row>
    <row r="8" customFormat="false" ht="15" hidden="false" customHeight="false" outlineLevel="0" collapsed="false">
      <c r="A8" s="0" t="n">
        <v>3</v>
      </c>
      <c r="B8" s="0" t="n">
        <v>-79</v>
      </c>
      <c r="C8" s="0" t="n">
        <v>-86</v>
      </c>
      <c r="D8" s="0" t="n">
        <v>-76</v>
      </c>
      <c r="E8" s="0" t="n">
        <v>-79</v>
      </c>
      <c r="F8" s="0" t="n">
        <v>-72</v>
      </c>
      <c r="G8" s="0" t="n">
        <v>-73</v>
      </c>
      <c r="H8" s="0" t="n">
        <v>-82</v>
      </c>
      <c r="I8" s="0" t="n">
        <v>-75</v>
      </c>
      <c r="J8" s="0" t="n">
        <v>-79</v>
      </c>
      <c r="K8" s="0" t="n">
        <v>-86</v>
      </c>
      <c r="L8" s="0" t="n">
        <v>-76</v>
      </c>
      <c r="M8" s="0" t="n">
        <v>-77</v>
      </c>
      <c r="N8" s="0" t="n">
        <v>-77</v>
      </c>
      <c r="O8" s="0" t="n">
        <v>-79</v>
      </c>
      <c r="P8" s="0" t="n">
        <v>-72</v>
      </c>
      <c r="Q8" s="0" t="n">
        <v>-73</v>
      </c>
      <c r="R8" s="0" t="n">
        <v>-75</v>
      </c>
      <c r="S8" s="0" t="n">
        <v>-76</v>
      </c>
      <c r="T8" s="0" t="n">
        <v>-79</v>
      </c>
    </row>
    <row r="9" customFormat="false" ht="15" hidden="false" customHeight="false" outlineLevel="0" collapsed="false">
      <c r="A9" s="0" t="n">
        <v>4</v>
      </c>
      <c r="B9" s="0" t="n">
        <v>-78</v>
      </c>
      <c r="C9" s="0" t="n">
        <v>-76</v>
      </c>
      <c r="D9" s="0" t="n">
        <v>-75</v>
      </c>
      <c r="E9" s="0" t="n">
        <v>-73</v>
      </c>
      <c r="F9" s="0" t="n">
        <v>-75</v>
      </c>
      <c r="G9" s="0" t="n">
        <v>-79</v>
      </c>
      <c r="H9" s="0" t="n">
        <v>-78</v>
      </c>
      <c r="I9" s="0" t="n">
        <v>-78</v>
      </c>
      <c r="J9" s="0" t="n">
        <v>-76</v>
      </c>
      <c r="K9" s="0" t="n">
        <v>-75</v>
      </c>
      <c r="L9" s="0" t="n">
        <v>-71</v>
      </c>
      <c r="M9" s="0" t="n">
        <v>-75</v>
      </c>
      <c r="N9" s="0" t="n">
        <v>-73</v>
      </c>
      <c r="O9" s="0" t="n">
        <v>-75</v>
      </c>
      <c r="P9" s="0" t="n">
        <v>-80</v>
      </c>
      <c r="Q9" s="0" t="n">
        <v>-73</v>
      </c>
      <c r="R9" s="0" t="n">
        <v>-79</v>
      </c>
    </row>
    <row r="10" customFormat="false" ht="15" hidden="false" customHeight="false" outlineLevel="0" collapsed="false">
      <c r="A10" s="0" t="s">
        <v>1</v>
      </c>
    </row>
    <row r="11" customFormat="false" ht="15" hidden="false" customHeight="false" outlineLevel="0" collapsed="false">
      <c r="A11" s="0" t="n">
        <v>-20</v>
      </c>
      <c r="B11" s="0" t="n">
        <v>-84</v>
      </c>
      <c r="C11" s="0" t="n">
        <v>-83</v>
      </c>
      <c r="D11" s="0" t="n">
        <v>-82</v>
      </c>
      <c r="E11" s="0" t="n">
        <v>-85</v>
      </c>
      <c r="F11" s="0" t="n">
        <v>-84</v>
      </c>
      <c r="G11" s="0" t="n">
        <v>-84</v>
      </c>
      <c r="H11" s="0" t="n">
        <v>-81</v>
      </c>
      <c r="I11" s="0" t="n">
        <v>-84</v>
      </c>
      <c r="J11" s="0" t="n">
        <v>-83</v>
      </c>
      <c r="K11" s="0" t="n">
        <v>-81</v>
      </c>
      <c r="L11" s="0" t="n">
        <v>-86</v>
      </c>
      <c r="M11" s="0" t="n">
        <v>-85</v>
      </c>
      <c r="N11" s="0" t="n">
        <v>-83</v>
      </c>
      <c r="O11" s="0" t="n">
        <v>-83</v>
      </c>
      <c r="P11" s="0" t="n">
        <v>-84</v>
      </c>
      <c r="Q11" s="0" t="n">
        <v>-93</v>
      </c>
      <c r="R11" s="0" t="n">
        <v>-84</v>
      </c>
    </row>
    <row r="12" customFormat="false" ht="15" hidden="false" customHeight="false" outlineLevel="0" collapsed="false">
      <c r="A12" s="0" t="n">
        <v>-16</v>
      </c>
      <c r="B12" s="0" t="n">
        <v>-97</v>
      </c>
      <c r="C12" s="0" t="n">
        <v>-80</v>
      </c>
      <c r="D12" s="0" t="n">
        <v>-79</v>
      </c>
      <c r="E12" s="0" t="n">
        <v>-81</v>
      </c>
      <c r="F12" s="0" t="n">
        <v>-78</v>
      </c>
      <c r="G12" s="0" t="n">
        <v>-78</v>
      </c>
      <c r="H12" s="0" t="n">
        <v>-80</v>
      </c>
      <c r="I12" s="0" t="n">
        <v>-79</v>
      </c>
      <c r="J12" s="0" t="n">
        <v>-79</v>
      </c>
      <c r="K12" s="0" t="n">
        <v>-80</v>
      </c>
      <c r="L12" s="0" t="n">
        <v>-80</v>
      </c>
      <c r="M12" s="0" t="n">
        <v>-87</v>
      </c>
      <c r="N12" s="0" t="n">
        <v>-79</v>
      </c>
      <c r="O12" s="0" t="n">
        <v>-90</v>
      </c>
      <c r="P12" s="0" t="n">
        <v>-82</v>
      </c>
      <c r="Q12" s="0" t="n">
        <v>-84</v>
      </c>
      <c r="R12" s="0" t="n">
        <v>-81</v>
      </c>
      <c r="S12" s="0" t="n">
        <v>-88</v>
      </c>
      <c r="T12" s="0" t="n">
        <v>-82</v>
      </c>
      <c r="U12" s="0" t="n">
        <v>-80</v>
      </c>
    </row>
    <row r="13" customFormat="false" ht="15" hidden="false" customHeight="false" outlineLevel="0" collapsed="false">
      <c r="A13" s="0" t="n">
        <v>-12</v>
      </c>
      <c r="B13" s="0" t="n">
        <v>-74</v>
      </c>
      <c r="C13" s="0" t="n">
        <v>-76</v>
      </c>
      <c r="D13" s="0" t="n">
        <v>-74</v>
      </c>
      <c r="E13" s="0" t="n">
        <v>-74</v>
      </c>
      <c r="F13" s="0" t="n">
        <v>-79</v>
      </c>
      <c r="G13" s="0" t="n">
        <v>-76</v>
      </c>
      <c r="H13" s="0" t="n">
        <v>-74</v>
      </c>
      <c r="I13" s="0" t="n">
        <v>-74</v>
      </c>
      <c r="J13" s="0" t="n">
        <v>-81</v>
      </c>
      <c r="K13" s="0" t="n">
        <v>-76</v>
      </c>
      <c r="L13" s="0" t="n">
        <v>-74</v>
      </c>
      <c r="M13" s="0" t="n">
        <v>-74</v>
      </c>
      <c r="N13" s="0" t="n">
        <v>-77</v>
      </c>
      <c r="O13" s="0" t="n">
        <v>-87</v>
      </c>
      <c r="P13" s="0" t="n">
        <v>-77</v>
      </c>
      <c r="Q13" s="0" t="n">
        <v>-83</v>
      </c>
      <c r="R13" s="0" t="n">
        <v>-79</v>
      </c>
      <c r="S13" s="0" t="n">
        <v>-75</v>
      </c>
    </row>
    <row r="14" customFormat="false" ht="15" hidden="false" customHeight="false" outlineLevel="0" collapsed="false">
      <c r="A14" s="0" t="n">
        <v>-8</v>
      </c>
      <c r="B14" s="0" t="n">
        <v>-70</v>
      </c>
      <c r="C14" s="0" t="n">
        <v>-69</v>
      </c>
      <c r="D14" s="0" t="n">
        <v>-72</v>
      </c>
      <c r="E14" s="0" t="n">
        <v>-74</v>
      </c>
      <c r="F14" s="0" t="n">
        <v>-72</v>
      </c>
      <c r="G14" s="0" t="n">
        <v>-74</v>
      </c>
      <c r="H14" s="0" t="n">
        <v>-72</v>
      </c>
      <c r="I14" s="0" t="n">
        <v>-71</v>
      </c>
      <c r="J14" s="0" t="n">
        <v>-74</v>
      </c>
      <c r="K14" s="0" t="n">
        <v>-79</v>
      </c>
      <c r="L14" s="0" t="n">
        <v>-75</v>
      </c>
      <c r="M14" s="0" t="n">
        <v>-73</v>
      </c>
      <c r="N14" s="0" t="n">
        <v>-72</v>
      </c>
      <c r="O14" s="0" t="n">
        <v>-79</v>
      </c>
      <c r="P14" s="0" t="n">
        <v>-75</v>
      </c>
      <c r="Q14" s="0" t="n">
        <v>-79</v>
      </c>
      <c r="R14" s="0" t="n">
        <v>-83</v>
      </c>
      <c r="S14" s="0" t="n">
        <v>-76</v>
      </c>
      <c r="T14" s="0" t="n">
        <v>-70</v>
      </c>
    </row>
    <row r="15" customFormat="false" ht="15" hidden="false" customHeight="false" outlineLevel="0" collapsed="false">
      <c r="A15" s="0" t="n">
        <v>-4</v>
      </c>
      <c r="B15" s="0" t="n">
        <v>-65</v>
      </c>
      <c r="C15" s="0" t="n">
        <v>-70</v>
      </c>
      <c r="D15" s="0" t="n">
        <v>-68</v>
      </c>
      <c r="E15" s="0" t="n">
        <v>-71</v>
      </c>
      <c r="F15" s="0" t="n">
        <v>-70</v>
      </c>
      <c r="G15" s="0" t="n">
        <v>-68</v>
      </c>
      <c r="H15" s="0" t="n">
        <v>-70</v>
      </c>
      <c r="I15" s="0" t="n">
        <v>-70</v>
      </c>
      <c r="J15" s="0" t="n">
        <v>-68</v>
      </c>
      <c r="K15" s="0" t="n">
        <v>-70</v>
      </c>
      <c r="L15" s="0" t="n">
        <v>-73</v>
      </c>
      <c r="M15" s="0" t="n">
        <v>-74</v>
      </c>
      <c r="N15" s="0" t="n">
        <v>-65</v>
      </c>
      <c r="O15" s="0" t="n">
        <v>-76</v>
      </c>
      <c r="P15" s="0" t="n">
        <v>-75</v>
      </c>
      <c r="Q15" s="0" t="n">
        <v>-73</v>
      </c>
      <c r="R15" s="0" t="n">
        <v>-71</v>
      </c>
      <c r="S15" s="0" t="n">
        <v>-75</v>
      </c>
      <c r="T15" s="0" t="n">
        <v>-68</v>
      </c>
    </row>
    <row r="16" customFormat="false" ht="15" hidden="false" customHeight="false" outlineLevel="0" collapsed="false">
      <c r="A16" s="0" t="n">
        <v>0</v>
      </c>
      <c r="B16" s="0" t="n">
        <v>-66</v>
      </c>
      <c r="C16" s="0" t="n">
        <v>-66</v>
      </c>
      <c r="D16" s="0" t="n">
        <v>-64</v>
      </c>
      <c r="E16" s="0" t="n">
        <v>-61</v>
      </c>
      <c r="F16" s="0" t="n">
        <v>-68</v>
      </c>
      <c r="G16" s="0" t="n">
        <v>-66</v>
      </c>
      <c r="H16" s="0" t="n">
        <v>-68</v>
      </c>
      <c r="I16" s="0" t="n">
        <v>-67</v>
      </c>
      <c r="J16" s="0" t="n">
        <v>-64</v>
      </c>
      <c r="K16" s="0" t="n">
        <v>-69</v>
      </c>
      <c r="L16" s="0" t="n">
        <v>-68</v>
      </c>
      <c r="M16" s="0" t="n">
        <v>-63</v>
      </c>
      <c r="N16" s="0" t="n">
        <v>-68</v>
      </c>
      <c r="O16" s="0" t="n">
        <v>-72</v>
      </c>
      <c r="P16" s="0" t="n">
        <v>-76</v>
      </c>
      <c r="Q16" s="0" t="n">
        <v>-67</v>
      </c>
      <c r="R16" s="0" t="n">
        <v>-78</v>
      </c>
      <c r="S16" s="0" t="n">
        <v>-64</v>
      </c>
    </row>
    <row r="17" customFormat="false" ht="15" hidden="false" customHeight="false" outlineLevel="0" collapsed="false">
      <c r="A17" s="0" t="n">
        <v>3</v>
      </c>
      <c r="B17" s="0" t="n">
        <v>-63</v>
      </c>
      <c r="C17" s="0" t="n">
        <v>-68</v>
      </c>
      <c r="D17" s="0" t="n">
        <v>-63</v>
      </c>
      <c r="E17" s="0" t="n">
        <v>-64</v>
      </c>
      <c r="F17" s="0" t="n">
        <v>-64</v>
      </c>
      <c r="G17" s="0" t="n">
        <v>-64</v>
      </c>
      <c r="H17" s="0" t="n">
        <v>-57</v>
      </c>
      <c r="I17" s="0" t="n">
        <v>-67</v>
      </c>
      <c r="J17" s="0" t="n">
        <v>-68</v>
      </c>
      <c r="K17" s="0" t="n">
        <v>-68</v>
      </c>
      <c r="L17" s="0" t="n">
        <v>-61</v>
      </c>
      <c r="M17" s="0" t="n">
        <v>-62</v>
      </c>
      <c r="N17" s="0" t="n">
        <v>-63</v>
      </c>
      <c r="O17" s="0" t="n">
        <v>-65</v>
      </c>
      <c r="P17" s="0" t="n">
        <v>-69</v>
      </c>
      <c r="Q17" s="0" t="n">
        <v>-73</v>
      </c>
      <c r="R17" s="0" t="n">
        <v>-66</v>
      </c>
      <c r="S17" s="0" t="n">
        <v>-76</v>
      </c>
      <c r="T17" s="0" t="n">
        <v>-63</v>
      </c>
    </row>
    <row r="18" customFormat="false" ht="15" hidden="false" customHeight="false" outlineLevel="0" collapsed="false">
      <c r="A18" s="0" t="n">
        <v>4</v>
      </c>
      <c r="B18" s="0" t="n">
        <v>-64</v>
      </c>
      <c r="C18" s="0" t="n">
        <v>-66</v>
      </c>
      <c r="D18" s="0" t="n">
        <v>-59</v>
      </c>
      <c r="E18" s="0" t="n">
        <v>-63</v>
      </c>
      <c r="F18" s="0" t="n">
        <v>-66</v>
      </c>
      <c r="G18" s="0" t="n">
        <v>-64</v>
      </c>
      <c r="H18" s="0" t="n">
        <v>-65</v>
      </c>
      <c r="I18" s="0" t="n">
        <v>-65</v>
      </c>
      <c r="J18" s="0" t="n">
        <v>-65</v>
      </c>
      <c r="K18" s="0" t="n">
        <v>-66</v>
      </c>
      <c r="L18" s="0" t="n">
        <v>-60</v>
      </c>
      <c r="M18" s="0" t="n">
        <v>-71</v>
      </c>
      <c r="N18" s="0" t="n">
        <v>-62</v>
      </c>
      <c r="O18" s="0" t="n">
        <v>-63</v>
      </c>
      <c r="P18" s="0" t="n">
        <v>-66</v>
      </c>
      <c r="Q18" s="0" t="n">
        <v>-58</v>
      </c>
      <c r="R18" s="0" t="n">
        <v>-70</v>
      </c>
      <c r="S18" s="0" t="n">
        <v>-65</v>
      </c>
      <c r="T18" s="0" t="n">
        <v>-72</v>
      </c>
    </row>
    <row r="19" customFormat="false" ht="15" hidden="false" customHeight="false" outlineLevel="0" collapsed="false">
      <c r="A19" s="0" t="s">
        <v>2</v>
      </c>
    </row>
    <row r="20" customFormat="false" ht="15" hidden="false" customHeight="false" outlineLevel="0" collapsed="false">
      <c r="A20" s="1" t="n">
        <v>-20</v>
      </c>
      <c r="B20" s="0" t="n">
        <v>-86</v>
      </c>
      <c r="C20" s="0" t="n">
        <v>-82</v>
      </c>
      <c r="D20" s="0" t="n">
        <v>-84</v>
      </c>
      <c r="E20" s="0" t="n">
        <v>-85</v>
      </c>
      <c r="F20" s="0" t="n">
        <v>-85</v>
      </c>
      <c r="G20" s="0" t="n">
        <v>-84</v>
      </c>
      <c r="H20" s="0" t="n">
        <v>-87</v>
      </c>
      <c r="I20" s="0" t="n">
        <v>-86</v>
      </c>
      <c r="J20" s="0" t="n">
        <v>-87</v>
      </c>
      <c r="K20" s="0" t="n">
        <v>-87</v>
      </c>
      <c r="L20" s="0" t="n">
        <v>-85</v>
      </c>
      <c r="M20" s="0" t="n">
        <v>-85</v>
      </c>
      <c r="N20" s="0" t="n">
        <v>-84</v>
      </c>
      <c r="O20" s="0" t="n">
        <v>-81</v>
      </c>
      <c r="P20" s="0" t="n">
        <v>-88</v>
      </c>
      <c r="Q20" s="0" t="n">
        <v>-86</v>
      </c>
      <c r="R20" s="0" t="n">
        <v>-90</v>
      </c>
      <c r="S20" s="0" t="n">
        <v>-81</v>
      </c>
      <c r="T20" s="0" t="n">
        <v>-85</v>
      </c>
      <c r="U20" s="0" t="n">
        <v>-83</v>
      </c>
    </row>
    <row r="21" customFormat="false" ht="15" hidden="false" customHeight="false" outlineLevel="0" collapsed="false">
      <c r="A21" s="1" t="n">
        <v>-16</v>
      </c>
      <c r="B21" s="0" t="n">
        <v>-82</v>
      </c>
      <c r="C21" s="0" t="n">
        <v>-84</v>
      </c>
      <c r="D21" s="0" t="n">
        <v>-79</v>
      </c>
      <c r="E21" s="0" t="n">
        <v>-81</v>
      </c>
      <c r="F21" s="0" t="n">
        <v>-82</v>
      </c>
      <c r="G21" s="0" t="n">
        <v>-83</v>
      </c>
      <c r="H21" s="0" t="n">
        <v>-81</v>
      </c>
      <c r="I21" s="0" t="n">
        <v>-83</v>
      </c>
      <c r="J21" s="0" t="n">
        <v>-83</v>
      </c>
      <c r="K21" s="0" t="n">
        <v>-79</v>
      </c>
      <c r="L21" s="0" t="n">
        <v>-80</v>
      </c>
      <c r="M21" s="0" t="n">
        <v>-79</v>
      </c>
      <c r="N21" s="0" t="n">
        <v>-79</v>
      </c>
      <c r="O21" s="0" t="n">
        <v>-77</v>
      </c>
      <c r="P21" s="0" t="n">
        <v>-82</v>
      </c>
      <c r="Q21" s="0" t="n">
        <v>-83</v>
      </c>
      <c r="R21" s="0" t="n">
        <v>-81</v>
      </c>
      <c r="S21" s="0" t="n">
        <v>-81</v>
      </c>
      <c r="T21" s="0" t="n">
        <v>-81</v>
      </c>
    </row>
    <row r="22" customFormat="false" ht="15" hidden="false" customHeight="false" outlineLevel="0" collapsed="false">
      <c r="A22" s="1" t="n">
        <v>-12</v>
      </c>
      <c r="B22" s="0" t="n">
        <v>-73</v>
      </c>
      <c r="C22" s="0" t="n">
        <v>-79</v>
      </c>
      <c r="D22" s="0" t="n">
        <v>-75</v>
      </c>
      <c r="E22" s="0" t="n">
        <v>-74</v>
      </c>
      <c r="F22" s="0" t="n">
        <v>-71</v>
      </c>
      <c r="G22" s="0" t="n">
        <v>-78</v>
      </c>
      <c r="H22" s="0" t="n">
        <v>-78</v>
      </c>
      <c r="I22" s="0" t="n">
        <v>-78</v>
      </c>
      <c r="J22" s="0" t="n">
        <v>-72</v>
      </c>
      <c r="K22" s="0" t="n">
        <v>-79</v>
      </c>
      <c r="L22" s="0" t="n">
        <v>-75</v>
      </c>
      <c r="M22" s="0" t="n">
        <v>-76</v>
      </c>
      <c r="N22" s="0" t="n">
        <v>-74</v>
      </c>
      <c r="O22" s="0" t="n">
        <v>-76</v>
      </c>
      <c r="P22" s="0" t="n">
        <v>-76</v>
      </c>
      <c r="Q22" s="0" t="n">
        <v>-78</v>
      </c>
      <c r="R22" s="0" t="n">
        <v>-72</v>
      </c>
      <c r="S22" s="0" t="n">
        <v>-79</v>
      </c>
      <c r="T22" s="0" t="n">
        <v>-77</v>
      </c>
      <c r="U22" s="0" t="n">
        <v>-76</v>
      </c>
    </row>
    <row r="23" customFormat="false" ht="15" hidden="false" customHeight="false" outlineLevel="0" collapsed="false">
      <c r="A23" s="1" t="n">
        <v>-8</v>
      </c>
      <c r="B23" s="0" t="n">
        <v>-74</v>
      </c>
      <c r="C23" s="0" t="n">
        <v>-73</v>
      </c>
      <c r="D23" s="0" t="n">
        <v>-72</v>
      </c>
      <c r="E23" s="0" t="n">
        <v>-74</v>
      </c>
      <c r="F23" s="0" t="n">
        <v>-74</v>
      </c>
      <c r="G23" s="0" t="n">
        <v>-73</v>
      </c>
      <c r="H23" s="0" t="n">
        <v>-72</v>
      </c>
      <c r="I23" s="0" t="n">
        <v>-74</v>
      </c>
      <c r="J23" s="0" t="n">
        <v>-76</v>
      </c>
      <c r="K23" s="0" t="n">
        <v>-72</v>
      </c>
      <c r="L23" s="0" t="n">
        <v>-73</v>
      </c>
      <c r="M23" s="0" t="n">
        <v>-73</v>
      </c>
      <c r="N23" s="0" t="n">
        <v>-72</v>
      </c>
      <c r="O23" s="0" t="n">
        <v>-75</v>
      </c>
      <c r="P23" s="0" t="n">
        <v>-68</v>
      </c>
      <c r="Q23" s="0" t="n">
        <v>-77</v>
      </c>
      <c r="R23" s="0" t="n">
        <v>-72</v>
      </c>
      <c r="S23" s="0" t="n">
        <v>-70</v>
      </c>
      <c r="T23" s="0" t="n">
        <v>-73</v>
      </c>
    </row>
    <row r="24" customFormat="false" ht="15" hidden="false" customHeight="false" outlineLevel="0" collapsed="false">
      <c r="A24" s="1" t="n">
        <v>-4</v>
      </c>
      <c r="B24" s="0" t="n">
        <v>-71</v>
      </c>
      <c r="C24" s="0" t="n">
        <v>-71</v>
      </c>
      <c r="D24" s="0" t="n">
        <v>-70</v>
      </c>
      <c r="E24" s="0" t="n">
        <v>-64</v>
      </c>
      <c r="F24" s="0" t="n">
        <v>-69</v>
      </c>
      <c r="G24" s="0" t="n">
        <v>-70</v>
      </c>
      <c r="H24" s="0" t="n">
        <v>-72</v>
      </c>
      <c r="I24" s="0" t="n">
        <v>-67</v>
      </c>
      <c r="J24" s="0" t="n">
        <v>-69</v>
      </c>
      <c r="K24" s="0" t="n">
        <v>-72</v>
      </c>
      <c r="L24" s="0" t="n">
        <v>-67</v>
      </c>
      <c r="M24" s="0" t="n">
        <v>-66</v>
      </c>
      <c r="N24" s="0" t="n">
        <v>-68</v>
      </c>
      <c r="O24" s="0" t="n">
        <v>-68</v>
      </c>
      <c r="P24" s="0" t="n">
        <v>-67</v>
      </c>
      <c r="Q24" s="0" t="n">
        <v>-64</v>
      </c>
      <c r="R24" s="0" t="n">
        <v>-77</v>
      </c>
      <c r="S24" s="0" t="n">
        <v>-68</v>
      </c>
      <c r="T24" s="0" t="n">
        <v>-69</v>
      </c>
      <c r="U24" s="0" t="n">
        <v>-68</v>
      </c>
    </row>
    <row r="25" customFormat="false" ht="15" hidden="false" customHeight="false" outlineLevel="0" collapsed="false">
      <c r="A25" s="1" t="n">
        <v>0</v>
      </c>
      <c r="B25" s="0" t="n">
        <v>-67</v>
      </c>
      <c r="C25" s="0" t="n">
        <v>-66</v>
      </c>
      <c r="D25" s="0" t="n">
        <v>-66</v>
      </c>
      <c r="E25" s="0" t="n">
        <v>-68</v>
      </c>
      <c r="F25" s="0" t="n">
        <v>-67</v>
      </c>
      <c r="G25" s="0" t="n">
        <v>-65</v>
      </c>
      <c r="H25" s="0" t="n">
        <v>-63</v>
      </c>
      <c r="I25" s="0" t="n">
        <v>-67</v>
      </c>
      <c r="J25" s="0" t="n">
        <v>-71</v>
      </c>
      <c r="K25" s="0" t="n">
        <v>-64</v>
      </c>
      <c r="L25" s="0" t="n">
        <v>-66</v>
      </c>
      <c r="M25" s="0" t="n">
        <v>-66</v>
      </c>
      <c r="N25" s="0" t="n">
        <v>-66</v>
      </c>
      <c r="O25" s="0" t="n">
        <v>-65</v>
      </c>
      <c r="P25" s="0" t="n">
        <v>-66</v>
      </c>
      <c r="Q25" s="0" t="n">
        <v>-74</v>
      </c>
      <c r="R25" s="0" t="n">
        <v>-65</v>
      </c>
      <c r="S25" s="0" t="n">
        <v>-66</v>
      </c>
      <c r="T25" s="0" t="n">
        <v>-67</v>
      </c>
    </row>
    <row r="26" customFormat="false" ht="15" hidden="false" customHeight="false" outlineLevel="0" collapsed="false">
      <c r="A26" s="1" t="n">
        <v>3</v>
      </c>
      <c r="B26" s="0" t="n">
        <v>-64</v>
      </c>
      <c r="C26" s="0" t="n">
        <v>-67</v>
      </c>
      <c r="D26" s="0" t="n">
        <v>-63</v>
      </c>
      <c r="E26" s="0" t="n">
        <v>-68</v>
      </c>
      <c r="F26" s="0" t="n">
        <v>-65</v>
      </c>
      <c r="G26" s="0" t="n">
        <v>-66</v>
      </c>
      <c r="H26" s="0" t="n">
        <v>-61</v>
      </c>
      <c r="I26" s="0" t="n">
        <v>-65</v>
      </c>
      <c r="J26" s="0" t="n">
        <v>-69</v>
      </c>
      <c r="K26" s="0" t="n">
        <v>-65</v>
      </c>
      <c r="L26" s="0" t="n">
        <v>-68</v>
      </c>
      <c r="M26" s="0" t="n">
        <v>-65</v>
      </c>
      <c r="N26" s="0" t="n">
        <v>-65</v>
      </c>
      <c r="O26" s="0" t="n">
        <v>-68</v>
      </c>
      <c r="P26" s="0" t="n">
        <v>-66</v>
      </c>
      <c r="Q26" s="0" t="n">
        <v>-71</v>
      </c>
      <c r="R26" s="0" t="n">
        <v>-63</v>
      </c>
      <c r="S26" s="0" t="n">
        <v>-64</v>
      </c>
    </row>
    <row r="27" customFormat="false" ht="15" hidden="false" customHeight="false" outlineLevel="0" collapsed="false">
      <c r="A27" s="1" t="n">
        <v>4</v>
      </c>
      <c r="B27" s="0" t="n">
        <v>-64</v>
      </c>
      <c r="C27" s="0" t="n">
        <v>-61</v>
      </c>
      <c r="D27" s="0" t="n">
        <v>-62</v>
      </c>
      <c r="E27" s="0" t="n">
        <v>-67</v>
      </c>
      <c r="F27" s="0" t="n">
        <v>-60</v>
      </c>
      <c r="G27" s="0" t="n">
        <v>-64</v>
      </c>
      <c r="H27" s="0" t="n">
        <v>-62</v>
      </c>
      <c r="I27" s="0" t="n">
        <v>-64</v>
      </c>
      <c r="J27" s="0" t="n">
        <v>-63</v>
      </c>
      <c r="K27" s="0" t="n">
        <v>-63</v>
      </c>
      <c r="L27" s="0" t="n">
        <v>-66</v>
      </c>
      <c r="M27" s="0" t="n">
        <v>-63</v>
      </c>
      <c r="N27" s="0" t="n">
        <v>-64</v>
      </c>
      <c r="O27" s="0" t="n">
        <v>-69</v>
      </c>
      <c r="P27" s="0" t="n">
        <v>-66</v>
      </c>
      <c r="Q27" s="0" t="n">
        <v>-67</v>
      </c>
      <c r="R27" s="0" t="n">
        <v>-65</v>
      </c>
      <c r="S27" s="0" t="n">
        <v>-64</v>
      </c>
    </row>
    <row r="28" customFormat="false" ht="15" hidden="false" customHeight="false" outlineLevel="0" collapsed="false">
      <c r="A28" s="0" t="s">
        <v>3</v>
      </c>
    </row>
    <row r="29" customFormat="false" ht="15" hidden="false" customHeight="false" outlineLevel="0" collapsed="false">
      <c r="A29" s="1" t="n">
        <v>-20</v>
      </c>
      <c r="B29" s="0" t="n">
        <v>-81</v>
      </c>
      <c r="C29" s="0" t="n">
        <v>-77</v>
      </c>
      <c r="D29" s="0" t="n">
        <v>-87</v>
      </c>
      <c r="E29" s="0" t="n">
        <v>-78</v>
      </c>
      <c r="F29" s="0" t="n">
        <v>-80</v>
      </c>
      <c r="G29" s="0" t="n">
        <v>-78</v>
      </c>
      <c r="H29" s="0" t="n">
        <v>-77</v>
      </c>
      <c r="I29" s="0" t="n">
        <v>-78</v>
      </c>
      <c r="J29" s="0" t="n">
        <v>-76</v>
      </c>
      <c r="K29" s="0" t="n">
        <v>-83</v>
      </c>
      <c r="L29" s="0" t="n">
        <v>-77</v>
      </c>
      <c r="M29" s="0" t="n">
        <v>-78</v>
      </c>
      <c r="N29" s="0" t="n">
        <v>-79</v>
      </c>
      <c r="O29" s="0" t="n">
        <v>-76</v>
      </c>
      <c r="P29" s="0" t="n">
        <v>-80</v>
      </c>
      <c r="Q29" s="0" t="n">
        <v>-78</v>
      </c>
      <c r="R29" s="0" t="n">
        <v>-77</v>
      </c>
      <c r="S29" s="0" t="n">
        <v>-76</v>
      </c>
    </row>
    <row r="30" customFormat="false" ht="15" hidden="false" customHeight="false" outlineLevel="0" collapsed="false">
      <c r="A30" s="1" t="n">
        <v>-16</v>
      </c>
      <c r="B30" s="0" t="n">
        <v>-76</v>
      </c>
      <c r="C30" s="0" t="n">
        <v>-75</v>
      </c>
      <c r="D30" s="0" t="n">
        <v>-76</v>
      </c>
      <c r="E30" s="0" t="n">
        <v>-77</v>
      </c>
      <c r="F30" s="0" t="n">
        <v>-74</v>
      </c>
      <c r="G30" s="0" t="n">
        <v>-77</v>
      </c>
      <c r="H30" s="0" t="n">
        <v>-73</v>
      </c>
      <c r="I30" s="0" t="n">
        <v>-75</v>
      </c>
      <c r="J30" s="0" t="n">
        <v>-72</v>
      </c>
      <c r="K30" s="0" t="n">
        <v>-79</v>
      </c>
      <c r="L30" s="0" t="n">
        <v>-74</v>
      </c>
      <c r="M30" s="0" t="n">
        <v>-77</v>
      </c>
      <c r="N30" s="0" t="n">
        <v>-76</v>
      </c>
      <c r="O30" s="0" t="n">
        <v>-73</v>
      </c>
      <c r="P30" s="0" t="n">
        <v>-76</v>
      </c>
      <c r="Q30" s="0" t="n">
        <v>-72</v>
      </c>
      <c r="R30" s="0" t="n">
        <v>-73</v>
      </c>
    </row>
    <row r="31" customFormat="false" ht="15" hidden="false" customHeight="false" outlineLevel="0" collapsed="false">
      <c r="A31" s="1" t="n">
        <v>-12</v>
      </c>
      <c r="B31" s="0" t="n">
        <v>-73</v>
      </c>
      <c r="C31" s="0" t="n">
        <v>-72</v>
      </c>
      <c r="D31" s="0" t="n">
        <v>-70</v>
      </c>
      <c r="E31" s="0" t="n">
        <v>-70</v>
      </c>
      <c r="F31" s="0" t="n">
        <v>-70</v>
      </c>
      <c r="G31" s="0" t="n">
        <v>-73</v>
      </c>
      <c r="H31" s="0" t="n">
        <v>-69</v>
      </c>
      <c r="I31" s="0" t="n">
        <v>-72</v>
      </c>
      <c r="J31" s="0" t="n">
        <v>-69</v>
      </c>
      <c r="K31" s="0" t="n">
        <v>-73</v>
      </c>
      <c r="L31" s="0" t="n">
        <v>-70</v>
      </c>
      <c r="M31" s="0" t="n">
        <v>-70</v>
      </c>
      <c r="N31" s="0" t="n">
        <v>-72</v>
      </c>
      <c r="O31" s="0" t="n">
        <v>-69</v>
      </c>
      <c r="P31" s="0" t="n">
        <v>-69</v>
      </c>
      <c r="Q31" s="0" t="n">
        <v>-69</v>
      </c>
      <c r="R31" s="0" t="n">
        <v>-69</v>
      </c>
      <c r="S31" s="0" t="n">
        <v>-72</v>
      </c>
    </row>
    <row r="32" customFormat="false" ht="15" hidden="false" customHeight="false" outlineLevel="0" collapsed="false">
      <c r="A32" s="1" t="n">
        <v>-8</v>
      </c>
      <c r="B32" s="0" t="n">
        <v>-66</v>
      </c>
      <c r="C32" s="0" t="n">
        <v>-68</v>
      </c>
      <c r="D32" s="0" t="n">
        <v>-67</v>
      </c>
      <c r="E32" s="0" t="n">
        <v>-69</v>
      </c>
      <c r="F32" s="0" t="n">
        <v>-68</v>
      </c>
      <c r="G32" s="0" t="n">
        <v>-67</v>
      </c>
      <c r="H32" s="0" t="n">
        <v>-69</v>
      </c>
      <c r="I32" s="0" t="n">
        <v>-67</v>
      </c>
      <c r="J32" s="0" t="n">
        <v>-67</v>
      </c>
      <c r="K32" s="0" t="n">
        <v>-69</v>
      </c>
      <c r="L32" s="0" t="n">
        <v>-66</v>
      </c>
      <c r="M32" s="0" t="n">
        <v>-66</v>
      </c>
      <c r="N32" s="0" t="n">
        <v>-66</v>
      </c>
      <c r="O32" s="0" t="n">
        <v>-67</v>
      </c>
      <c r="P32" s="0" t="n">
        <v>-65</v>
      </c>
      <c r="Q32" s="0" t="n">
        <v>-67</v>
      </c>
      <c r="R32" s="0" t="n">
        <v>-66</v>
      </c>
      <c r="S32" s="0" t="n">
        <v>-66</v>
      </c>
      <c r="T32" s="0" t="n">
        <v>-67</v>
      </c>
    </row>
    <row r="33" customFormat="false" ht="15" hidden="false" customHeight="false" outlineLevel="0" collapsed="false">
      <c r="A33" s="1" t="n">
        <v>-4</v>
      </c>
      <c r="B33" s="0" t="n">
        <v>-65</v>
      </c>
      <c r="C33" s="0" t="n">
        <v>-66</v>
      </c>
      <c r="D33" s="0" t="n">
        <v>-63</v>
      </c>
      <c r="E33" s="0" t="n">
        <v>-64</v>
      </c>
      <c r="F33" s="0" t="n">
        <v>-64</v>
      </c>
      <c r="G33" s="0" t="n">
        <v>-66</v>
      </c>
      <c r="H33" s="2" t="n">
        <v>-64</v>
      </c>
      <c r="I33" s="2" t="n">
        <v>-68</v>
      </c>
      <c r="J33" s="2" t="n">
        <v>-64</v>
      </c>
      <c r="K33" s="2" t="n">
        <v>-65</v>
      </c>
      <c r="L33" s="2" t="n">
        <v>-63</v>
      </c>
      <c r="M33" s="2" t="n">
        <v>-63</v>
      </c>
      <c r="N33" s="2" t="n">
        <v>-65</v>
      </c>
      <c r="O33" s="2" t="n">
        <v>-62</v>
      </c>
      <c r="P33" s="2" t="n">
        <v>-64</v>
      </c>
      <c r="Q33" s="2" t="n">
        <v>-64</v>
      </c>
      <c r="R33" s="2" t="n">
        <v>-63</v>
      </c>
      <c r="S33" s="2" t="n">
        <v>-64</v>
      </c>
      <c r="T33" s="2" t="n">
        <v>-63</v>
      </c>
      <c r="U33" s="2" t="n">
        <v>-65</v>
      </c>
      <c r="V33" s="2"/>
    </row>
    <row r="34" customFormat="false" ht="15" hidden="false" customHeight="false" outlineLevel="0" collapsed="false">
      <c r="A34" s="1" t="n">
        <v>0</v>
      </c>
      <c r="B34" s="0" t="n">
        <v>-59</v>
      </c>
      <c r="C34" s="0" t="n">
        <v>-64</v>
      </c>
      <c r="D34" s="0" t="n">
        <v>-61</v>
      </c>
      <c r="E34" s="0" t="n">
        <v>-65</v>
      </c>
      <c r="F34" s="0" t="n">
        <v>-58</v>
      </c>
      <c r="G34" s="0" t="n">
        <v>-64</v>
      </c>
      <c r="H34" s="0" t="n">
        <v>-61</v>
      </c>
      <c r="I34" s="2" t="n">
        <v>-60</v>
      </c>
      <c r="J34" s="2" t="n">
        <v>-60</v>
      </c>
      <c r="K34" s="2" t="n">
        <v>-60</v>
      </c>
      <c r="L34" s="2" t="n">
        <v>-60</v>
      </c>
      <c r="M34" s="2" t="n">
        <v>-61</v>
      </c>
      <c r="N34" s="2" t="n">
        <v>-60</v>
      </c>
      <c r="O34" s="2" t="n">
        <v>-61</v>
      </c>
      <c r="P34" s="2" t="n">
        <v>-61</v>
      </c>
      <c r="Q34" s="2" t="n">
        <v>-61</v>
      </c>
      <c r="R34" s="2" t="n">
        <v>-59</v>
      </c>
      <c r="S34" s="2" t="n">
        <v>-59</v>
      </c>
      <c r="T34" s="2" t="n">
        <v>-58</v>
      </c>
      <c r="V34" s="2"/>
    </row>
    <row r="35" customFormat="false" ht="15" hidden="false" customHeight="false" outlineLevel="0" collapsed="false">
      <c r="A35" s="1" t="n">
        <v>3</v>
      </c>
      <c r="B35" s="0" t="n">
        <v>-60</v>
      </c>
      <c r="C35" s="0" t="n">
        <v>-61</v>
      </c>
      <c r="D35" s="0" t="n">
        <v>-57</v>
      </c>
      <c r="E35" s="0" t="n">
        <v>-59</v>
      </c>
      <c r="F35" s="0" t="n">
        <v>-57</v>
      </c>
      <c r="G35" s="0" t="n">
        <v>-64</v>
      </c>
      <c r="H35" s="0" t="n">
        <v>-59</v>
      </c>
      <c r="I35" s="2" t="n">
        <v>-59</v>
      </c>
      <c r="J35" s="2" t="n">
        <v>-58</v>
      </c>
      <c r="K35" s="2" t="n">
        <v>-58</v>
      </c>
      <c r="L35" s="2" t="n">
        <v>-58</v>
      </c>
      <c r="M35" s="2" t="n">
        <v>-58</v>
      </c>
      <c r="N35" s="2" t="n">
        <v>-59</v>
      </c>
      <c r="O35" s="2" t="n">
        <v>-59</v>
      </c>
      <c r="P35" s="2" t="n">
        <v>-58</v>
      </c>
      <c r="Q35" s="2" t="n">
        <v>-58</v>
      </c>
      <c r="R35" s="2" t="n">
        <v>-59</v>
      </c>
      <c r="S35" s="2" t="n">
        <v>-57</v>
      </c>
      <c r="T35" s="2" t="n">
        <v>-57</v>
      </c>
      <c r="U35" s="2" t="n">
        <v>-62</v>
      </c>
      <c r="V35" s="2"/>
    </row>
    <row r="36" customFormat="false" ht="15" hidden="false" customHeight="false" outlineLevel="0" collapsed="false">
      <c r="A36" s="1" t="n">
        <v>4</v>
      </c>
      <c r="B36" s="0" t="n">
        <v>-61</v>
      </c>
      <c r="C36" s="0" t="n">
        <v>-60</v>
      </c>
      <c r="D36" s="0" t="n">
        <v>-61</v>
      </c>
      <c r="E36" s="0" t="n">
        <v>-60</v>
      </c>
      <c r="F36" s="0" t="n">
        <v>-59</v>
      </c>
      <c r="G36" s="0" t="n">
        <v>-59</v>
      </c>
      <c r="H36" s="0" t="n">
        <v>-57</v>
      </c>
      <c r="I36" s="2" t="n">
        <v>-58</v>
      </c>
      <c r="J36" s="2" t="n">
        <v>-57</v>
      </c>
      <c r="K36" s="2" t="n">
        <v>-58</v>
      </c>
      <c r="L36" s="2" t="n">
        <v>-59</v>
      </c>
      <c r="M36" s="2" t="n">
        <v>-58</v>
      </c>
      <c r="N36" s="2" t="n">
        <v>-58</v>
      </c>
      <c r="O36" s="2" t="n">
        <v>-56</v>
      </c>
      <c r="P36" s="2" t="n">
        <v>-57</v>
      </c>
      <c r="Q36" s="2" t="n">
        <v>-55</v>
      </c>
      <c r="R36" s="2" t="n">
        <v>-59</v>
      </c>
      <c r="S36" s="2" t="n">
        <v>-57</v>
      </c>
      <c r="T36" s="2" t="n">
        <v>-57</v>
      </c>
      <c r="U36" s="2" t="n">
        <v>-60</v>
      </c>
      <c r="V36" s="2"/>
    </row>
    <row r="37" customFormat="false" ht="15" hidden="false" customHeight="false" outlineLevel="0" collapsed="false">
      <c r="A37" s="0" t="s">
        <v>4</v>
      </c>
    </row>
    <row r="38" customFormat="false" ht="15" hidden="false" customHeight="false" outlineLevel="0" collapsed="false">
      <c r="A38" s="1" t="n">
        <v>-20</v>
      </c>
      <c r="B38" s="0" t="n">
        <v>-95</v>
      </c>
      <c r="C38" s="0" t="n">
        <v>-91</v>
      </c>
      <c r="D38" s="0" t="n">
        <v>-86</v>
      </c>
      <c r="E38" s="0" t="n">
        <v>-87</v>
      </c>
      <c r="F38" s="0" t="n">
        <v>-86</v>
      </c>
      <c r="G38" s="0" t="n">
        <v>-84</v>
      </c>
      <c r="H38" s="0" t="n">
        <v>-85</v>
      </c>
      <c r="I38" s="0" t="n">
        <v>-84</v>
      </c>
      <c r="J38" s="0" t="n">
        <v>-83</v>
      </c>
      <c r="K38" s="0" t="n">
        <v>-88</v>
      </c>
      <c r="L38" s="0" t="n">
        <v>-85</v>
      </c>
      <c r="M38" s="0" t="n">
        <v>-82</v>
      </c>
      <c r="N38" s="0" t="n">
        <v>-86</v>
      </c>
      <c r="O38" s="0" t="n">
        <v>-85</v>
      </c>
      <c r="P38" s="0" t="n">
        <v>-88</v>
      </c>
      <c r="Q38" s="0" t="n">
        <v>-84</v>
      </c>
      <c r="R38" s="0" t="n">
        <v>-82</v>
      </c>
      <c r="S38" s="0" t="n">
        <v>-84</v>
      </c>
      <c r="V38" s="1"/>
    </row>
    <row r="39" customFormat="false" ht="15" hidden="false" customHeight="false" outlineLevel="0" collapsed="false">
      <c r="A39" s="1" t="n">
        <v>-16</v>
      </c>
      <c r="B39" s="0" t="n">
        <v>-77</v>
      </c>
      <c r="C39" s="0" t="n">
        <v>-87</v>
      </c>
      <c r="D39" s="0" t="n">
        <v>-81</v>
      </c>
      <c r="E39" s="0" t="n">
        <v>-83</v>
      </c>
      <c r="F39" s="0" t="n">
        <v>-80</v>
      </c>
      <c r="G39" s="0" t="n">
        <v>-80</v>
      </c>
      <c r="H39" s="0" t="n">
        <v>-82</v>
      </c>
      <c r="I39" s="0" t="n">
        <v>-81</v>
      </c>
      <c r="J39" s="0" t="n">
        <v>-78</v>
      </c>
      <c r="K39" s="0" t="n">
        <v>-81</v>
      </c>
      <c r="L39" s="0" t="n">
        <v>-83</v>
      </c>
      <c r="M39" s="0" t="n">
        <v>-82</v>
      </c>
      <c r="N39" s="0" t="n">
        <v>-77</v>
      </c>
      <c r="O39" s="0" t="n">
        <v>-81</v>
      </c>
      <c r="P39" s="0" t="n">
        <v>-79</v>
      </c>
      <c r="Q39" s="0" t="n">
        <v>-83</v>
      </c>
      <c r="R39" s="0" t="n">
        <v>-82</v>
      </c>
      <c r="S39" s="0" t="n">
        <v>-80</v>
      </c>
      <c r="T39" s="0" t="n">
        <v>-80</v>
      </c>
      <c r="V39" s="1"/>
    </row>
    <row r="40" customFormat="false" ht="15" hidden="false" customHeight="false" outlineLevel="0" collapsed="false">
      <c r="A40" s="1" t="n">
        <v>-12</v>
      </c>
      <c r="B40" s="0" t="n">
        <v>-80</v>
      </c>
      <c r="C40" s="0" t="n">
        <v>-78</v>
      </c>
      <c r="D40" s="0" t="n">
        <v>-76</v>
      </c>
      <c r="E40" s="0" t="n">
        <v>-75</v>
      </c>
      <c r="F40" s="0" t="n">
        <v>-73</v>
      </c>
      <c r="G40" s="0" t="n">
        <v>-78</v>
      </c>
      <c r="H40" s="0" t="n">
        <v>-75</v>
      </c>
      <c r="I40" s="0" t="n">
        <v>-77</v>
      </c>
      <c r="J40" s="0" t="n">
        <v>-77</v>
      </c>
      <c r="K40" s="0" t="n">
        <v>-79</v>
      </c>
      <c r="L40" s="0" t="n">
        <v>-76</v>
      </c>
      <c r="M40" s="0" t="n">
        <v>-76</v>
      </c>
      <c r="N40" s="0" t="n">
        <v>-79</v>
      </c>
      <c r="O40" s="0" t="n">
        <v>-78</v>
      </c>
      <c r="P40" s="0" t="n">
        <v>-79</v>
      </c>
      <c r="Q40" s="0" t="n">
        <v>-75</v>
      </c>
      <c r="R40" s="0" t="n">
        <v>-77</v>
      </c>
      <c r="S40" s="0" t="n">
        <v>-77</v>
      </c>
      <c r="V40" s="1"/>
    </row>
    <row r="41" customFormat="false" ht="15" hidden="false" customHeight="false" outlineLevel="0" collapsed="false">
      <c r="A41" s="1" t="n">
        <v>-8</v>
      </c>
      <c r="B41" s="0" t="n">
        <v>-77</v>
      </c>
      <c r="C41" s="0" t="n">
        <v>-77</v>
      </c>
      <c r="D41" s="0" t="n">
        <v>-70</v>
      </c>
      <c r="E41" s="0" t="n">
        <v>-73</v>
      </c>
      <c r="F41" s="0" t="n">
        <v>-76</v>
      </c>
      <c r="G41" s="0" t="n">
        <v>-70</v>
      </c>
      <c r="H41" s="0" t="n">
        <v>-74</v>
      </c>
      <c r="I41" s="0" t="n">
        <v>-70</v>
      </c>
      <c r="J41" s="0" t="n">
        <v>-72</v>
      </c>
      <c r="K41" s="0" t="n">
        <v>-72</v>
      </c>
      <c r="L41" s="0" t="n">
        <v>-70</v>
      </c>
      <c r="M41" s="0" t="n">
        <v>-72</v>
      </c>
      <c r="N41" s="0" t="n">
        <v>-76</v>
      </c>
      <c r="O41" s="0" t="n">
        <v>-78</v>
      </c>
      <c r="P41" s="0" t="n">
        <v>-75</v>
      </c>
      <c r="Q41" s="0" t="n">
        <v>-71</v>
      </c>
      <c r="R41" s="0" t="n">
        <v>-71</v>
      </c>
      <c r="V41" s="1"/>
    </row>
    <row r="42" customFormat="false" ht="15" hidden="false" customHeight="false" outlineLevel="0" collapsed="false">
      <c r="A42" s="1" t="n">
        <v>-4</v>
      </c>
      <c r="B42" s="0" t="n">
        <v>-73</v>
      </c>
      <c r="C42" s="0" t="n">
        <v>-74</v>
      </c>
      <c r="D42" s="0" t="n">
        <v>-68</v>
      </c>
      <c r="E42" s="0" t="n">
        <v>-68</v>
      </c>
      <c r="F42" s="0" t="n">
        <v>-71</v>
      </c>
      <c r="G42" s="0" t="n">
        <v>-67</v>
      </c>
      <c r="H42" s="0" t="n">
        <v>-68</v>
      </c>
      <c r="I42" s="0" t="n">
        <v>-69</v>
      </c>
      <c r="J42" s="0" t="n">
        <v>-69</v>
      </c>
      <c r="K42" s="0" t="n">
        <v>-70</v>
      </c>
      <c r="L42" s="0" t="n">
        <v>-68</v>
      </c>
      <c r="M42" s="0" t="n">
        <v>-69</v>
      </c>
      <c r="N42" s="0" t="n">
        <v>-68</v>
      </c>
      <c r="O42" s="0" t="n">
        <v>-70</v>
      </c>
      <c r="P42" s="0" t="n">
        <v>-70</v>
      </c>
      <c r="Q42" s="0" t="n">
        <v>-71</v>
      </c>
      <c r="R42" s="0" t="n">
        <v>-71</v>
      </c>
      <c r="S42" s="0" t="n">
        <v>-68</v>
      </c>
      <c r="T42" s="0" t="n">
        <v>-69</v>
      </c>
      <c r="V42" s="1"/>
    </row>
    <row r="43" customFormat="false" ht="15" hidden="false" customHeight="false" outlineLevel="0" collapsed="false">
      <c r="A43" s="1" t="n">
        <v>0</v>
      </c>
      <c r="B43" s="0" t="n">
        <v>-69</v>
      </c>
      <c r="C43" s="0" t="n">
        <v>-67</v>
      </c>
      <c r="D43" s="0" t="n">
        <v>-66</v>
      </c>
      <c r="E43" s="0" t="n">
        <v>-67</v>
      </c>
      <c r="F43" s="0" t="n">
        <v>-68</v>
      </c>
      <c r="G43" s="0" t="n">
        <v>-64</v>
      </c>
      <c r="H43" s="0" t="n">
        <v>-68</v>
      </c>
      <c r="I43" s="0" t="n">
        <v>-67</v>
      </c>
      <c r="J43" s="0" t="n">
        <v>-67</v>
      </c>
      <c r="K43" s="0" t="n">
        <v>-67</v>
      </c>
      <c r="L43" s="0" t="n">
        <v>-67</v>
      </c>
      <c r="M43" s="0" t="n">
        <v>-65</v>
      </c>
      <c r="N43" s="0" t="n">
        <v>-70</v>
      </c>
      <c r="O43" s="0" t="n">
        <v>-65</v>
      </c>
      <c r="P43" s="0" t="n">
        <v>-65</v>
      </c>
      <c r="Q43" s="0" t="n">
        <v>-67</v>
      </c>
      <c r="R43" s="0" t="n">
        <v>-66</v>
      </c>
      <c r="S43" s="0" t="n">
        <v>-67</v>
      </c>
      <c r="V43" s="1"/>
    </row>
    <row r="44" customFormat="false" ht="15" hidden="false" customHeight="false" outlineLevel="0" collapsed="false">
      <c r="A44" s="1" t="n">
        <v>3</v>
      </c>
      <c r="B44" s="0" t="n">
        <v>-68</v>
      </c>
      <c r="C44" s="0" t="n">
        <v>-66</v>
      </c>
      <c r="D44" s="0" t="n">
        <v>-63</v>
      </c>
      <c r="E44" s="0" t="n">
        <v>-66</v>
      </c>
      <c r="F44" s="0" t="n">
        <v>-67</v>
      </c>
      <c r="G44" s="0" t="n">
        <v>-65</v>
      </c>
      <c r="H44" s="0" t="n">
        <v>-67</v>
      </c>
      <c r="I44" s="0" t="n">
        <v>-64</v>
      </c>
      <c r="J44" s="0" t="n">
        <v>-63</v>
      </c>
      <c r="K44" s="0" t="n">
        <v>-64</v>
      </c>
      <c r="L44" s="0" t="n">
        <v>-64</v>
      </c>
      <c r="M44" s="0" t="n">
        <v>-66</v>
      </c>
      <c r="N44" s="0" t="n">
        <v>-62</v>
      </c>
      <c r="O44" s="0" t="n">
        <v>-64</v>
      </c>
      <c r="P44" s="0" t="n">
        <v>-65</v>
      </c>
      <c r="Q44" s="0" t="n">
        <v>-62</v>
      </c>
      <c r="R44" s="0" t="n">
        <v>-67</v>
      </c>
      <c r="S44" s="0" t="n">
        <v>-62</v>
      </c>
      <c r="T44" s="0" t="n">
        <v>-65</v>
      </c>
      <c r="V44" s="1"/>
    </row>
    <row r="45" customFormat="false" ht="15" hidden="false" customHeight="false" outlineLevel="0" collapsed="false">
      <c r="A45" s="1" t="n">
        <v>4</v>
      </c>
      <c r="B45" s="0" t="n">
        <v>-69</v>
      </c>
      <c r="C45" s="0" t="n">
        <v>-67</v>
      </c>
      <c r="D45" s="0" t="n">
        <v>-64</v>
      </c>
      <c r="E45" s="0" t="n">
        <v>-64</v>
      </c>
      <c r="F45" s="0" t="n">
        <v>-64</v>
      </c>
      <c r="G45" s="0" t="n">
        <v>-65</v>
      </c>
      <c r="H45" s="0" t="n">
        <v>-62</v>
      </c>
      <c r="I45" s="0" t="n">
        <v>-63</v>
      </c>
      <c r="J45" s="0" t="n">
        <v>-68</v>
      </c>
      <c r="K45" s="0" t="n">
        <v>-64</v>
      </c>
      <c r="L45" s="0" t="n">
        <v>-64</v>
      </c>
      <c r="M45" s="0" t="n">
        <v>-61</v>
      </c>
      <c r="N45" s="0" t="n">
        <v>-64</v>
      </c>
      <c r="O45" s="0" t="n">
        <v>-68</v>
      </c>
      <c r="P45" s="0" t="n">
        <v>-62</v>
      </c>
      <c r="Q45" s="0" t="n">
        <v>-65</v>
      </c>
      <c r="R45" s="0" t="n">
        <v>-61</v>
      </c>
      <c r="S45" s="0" t="n">
        <v>-66</v>
      </c>
      <c r="V45" s="1"/>
    </row>
    <row r="46" customFormat="false" ht="15" hidden="false" customHeight="false" outlineLevel="0" collapsed="false">
      <c r="A46" s="0" t="s">
        <v>5</v>
      </c>
    </row>
    <row r="47" customFormat="false" ht="15" hidden="false" customHeight="false" outlineLevel="0" collapsed="false">
      <c r="A47" s="1" t="n">
        <v>-20</v>
      </c>
      <c r="B47" s="0" t="n">
        <v>-84</v>
      </c>
      <c r="C47" s="0" t="n">
        <v>-89</v>
      </c>
      <c r="D47" s="0" t="n">
        <v>-81</v>
      </c>
      <c r="E47" s="0" t="n">
        <v>-82</v>
      </c>
      <c r="F47" s="0" t="n">
        <v>-86</v>
      </c>
      <c r="G47" s="0" t="n">
        <v>-83</v>
      </c>
      <c r="H47" s="0" t="n">
        <v>-81</v>
      </c>
      <c r="I47" s="0" t="n">
        <v>-82</v>
      </c>
      <c r="J47" s="0" t="n">
        <v>-84</v>
      </c>
      <c r="K47" s="0" t="n">
        <v>-86</v>
      </c>
      <c r="L47" s="0" t="n">
        <v>-82</v>
      </c>
      <c r="M47" s="0" t="n">
        <v>-83</v>
      </c>
      <c r="N47" s="0" t="n">
        <v>-81</v>
      </c>
      <c r="O47" s="0" t="n">
        <v>-86</v>
      </c>
      <c r="P47" s="0" t="n">
        <v>-87</v>
      </c>
      <c r="Q47" s="0" t="n">
        <v>-82</v>
      </c>
      <c r="R47" s="0" t="n">
        <v>-86</v>
      </c>
      <c r="S47" s="0" t="n">
        <v>-87</v>
      </c>
      <c r="V47" s="1"/>
    </row>
    <row r="48" customFormat="false" ht="15" hidden="false" customHeight="false" outlineLevel="0" collapsed="false">
      <c r="A48" s="1" t="n">
        <v>-16</v>
      </c>
      <c r="B48" s="0" t="n">
        <v>-78</v>
      </c>
      <c r="C48" s="0" t="n">
        <v>-79</v>
      </c>
      <c r="D48" s="0" t="n">
        <v>-76</v>
      </c>
      <c r="E48" s="0" t="n">
        <v>-76</v>
      </c>
      <c r="F48" s="0" t="n">
        <v>-80</v>
      </c>
      <c r="G48" s="0" t="n">
        <v>-79</v>
      </c>
      <c r="H48" s="0" t="n">
        <v>-81</v>
      </c>
      <c r="I48" s="0" t="n">
        <v>-77</v>
      </c>
      <c r="J48" s="0" t="n">
        <v>-79</v>
      </c>
      <c r="K48" s="0" t="n">
        <v>-81</v>
      </c>
      <c r="L48" s="0" t="n">
        <v>-81</v>
      </c>
      <c r="M48" s="0" t="n">
        <v>-78</v>
      </c>
      <c r="N48" s="0" t="n">
        <v>-90</v>
      </c>
      <c r="O48" s="0" t="n">
        <v>-77</v>
      </c>
      <c r="P48" s="0" t="n">
        <v>-83</v>
      </c>
      <c r="Q48" s="0" t="n">
        <v>-82</v>
      </c>
      <c r="R48" s="0" t="n">
        <v>-82</v>
      </c>
      <c r="S48" s="0" t="n">
        <v>-81</v>
      </c>
      <c r="T48" s="0" t="n">
        <v>-78</v>
      </c>
      <c r="V48" s="1"/>
    </row>
    <row r="49" customFormat="false" ht="15" hidden="false" customHeight="false" outlineLevel="0" collapsed="false">
      <c r="A49" s="1" t="n">
        <v>-12</v>
      </c>
      <c r="B49" s="0" t="n">
        <v>-72</v>
      </c>
      <c r="C49" s="0" t="n">
        <v>-76</v>
      </c>
      <c r="D49" s="0" t="n">
        <v>-73</v>
      </c>
      <c r="E49" s="0" t="n">
        <v>-73</v>
      </c>
      <c r="F49" s="0" t="n">
        <v>-75</v>
      </c>
      <c r="G49" s="0" t="n">
        <v>-75</v>
      </c>
      <c r="H49" s="0" t="n">
        <v>-75</v>
      </c>
      <c r="I49" s="0" t="n">
        <v>-77</v>
      </c>
      <c r="J49" s="0" t="n">
        <v>-77</v>
      </c>
      <c r="K49" s="0" t="n">
        <v>-76</v>
      </c>
      <c r="L49" s="0" t="n">
        <v>-75</v>
      </c>
      <c r="M49" s="0" t="n">
        <v>-84</v>
      </c>
      <c r="N49" s="0" t="n">
        <v>-75</v>
      </c>
      <c r="O49" s="0" t="n">
        <v>-77</v>
      </c>
      <c r="P49" s="0" t="n">
        <v>-75</v>
      </c>
      <c r="Q49" s="0" t="n">
        <v>-79</v>
      </c>
      <c r="R49" s="0" t="n">
        <v>-76</v>
      </c>
      <c r="S49" s="0" t="n">
        <v>-74</v>
      </c>
      <c r="V49" s="1"/>
    </row>
    <row r="50" customFormat="false" ht="15" hidden="false" customHeight="false" outlineLevel="0" collapsed="false">
      <c r="A50" s="1" t="n">
        <v>-8</v>
      </c>
      <c r="B50" s="0" t="n">
        <v>-69</v>
      </c>
      <c r="C50" s="0" t="n">
        <v>-72</v>
      </c>
      <c r="D50" s="0" t="n">
        <v>-69</v>
      </c>
      <c r="E50" s="0" t="n">
        <v>-70</v>
      </c>
      <c r="F50" s="0" t="n">
        <v>-72</v>
      </c>
      <c r="G50" s="0" t="n">
        <v>-73</v>
      </c>
      <c r="H50" s="0" t="n">
        <v>-71</v>
      </c>
      <c r="I50" s="0" t="n">
        <v>-69</v>
      </c>
      <c r="J50" s="0" t="n">
        <v>-72</v>
      </c>
      <c r="K50" s="0" t="n">
        <v>-71</v>
      </c>
      <c r="L50" s="0" t="n">
        <v>-73</v>
      </c>
      <c r="M50" s="0" t="n">
        <v>-72</v>
      </c>
      <c r="N50" s="0" t="n">
        <v>-75</v>
      </c>
      <c r="O50" s="0" t="n">
        <v>-70</v>
      </c>
      <c r="P50" s="0" t="n">
        <v>-70</v>
      </c>
      <c r="Q50" s="0" t="n">
        <v>-74</v>
      </c>
      <c r="R50" s="0" t="n">
        <v>-74</v>
      </c>
      <c r="S50" s="0" t="n">
        <v>-73</v>
      </c>
      <c r="T50" s="0" t="n">
        <v>-72</v>
      </c>
      <c r="V50" s="1"/>
    </row>
    <row r="51" customFormat="false" ht="15" hidden="false" customHeight="false" outlineLevel="0" collapsed="false">
      <c r="A51" s="1" t="n">
        <v>-4</v>
      </c>
      <c r="B51" s="0" t="n">
        <v>-68</v>
      </c>
      <c r="C51" s="0" t="n">
        <v>-70</v>
      </c>
      <c r="D51" s="0" t="n">
        <v>-66</v>
      </c>
      <c r="E51" s="0" t="n">
        <v>-68</v>
      </c>
      <c r="F51" s="0" t="n">
        <v>-69</v>
      </c>
      <c r="G51" s="0" t="n">
        <v>-66</v>
      </c>
      <c r="H51" s="0" t="n">
        <v>-65</v>
      </c>
      <c r="I51" s="0" t="n">
        <v>-70</v>
      </c>
      <c r="J51" s="0" t="n">
        <v>-68</v>
      </c>
      <c r="K51" s="0" t="n">
        <v>-71</v>
      </c>
      <c r="L51" s="0" t="n">
        <v>-69</v>
      </c>
      <c r="M51" s="0" t="n">
        <v>-71</v>
      </c>
      <c r="N51" s="0" t="n">
        <v>-67</v>
      </c>
      <c r="O51" s="0" t="n">
        <v>-67</v>
      </c>
      <c r="P51" s="0" t="n">
        <v>-71</v>
      </c>
      <c r="Q51" s="0" t="n">
        <v>-71</v>
      </c>
      <c r="R51" s="0" t="n">
        <v>-72</v>
      </c>
      <c r="S51" s="0" t="n">
        <v>-72</v>
      </c>
      <c r="V51" s="1"/>
    </row>
    <row r="52" customFormat="false" ht="15" hidden="false" customHeight="false" outlineLevel="0" collapsed="false">
      <c r="A52" s="1" t="n">
        <v>0</v>
      </c>
      <c r="B52" s="0" t="n">
        <v>-69</v>
      </c>
      <c r="C52" s="0" t="n">
        <v>-66</v>
      </c>
      <c r="D52" s="0" t="n">
        <v>-63</v>
      </c>
      <c r="E52" s="0" t="n">
        <v>-62</v>
      </c>
      <c r="F52" s="0" t="n">
        <v>-66</v>
      </c>
      <c r="G52" s="0" t="n">
        <v>-63</v>
      </c>
      <c r="H52" s="0" t="n">
        <v>-65</v>
      </c>
      <c r="I52" s="0" t="n">
        <v>-65</v>
      </c>
      <c r="J52" s="0" t="n">
        <v>-68</v>
      </c>
      <c r="K52" s="0" t="n">
        <v>-66</v>
      </c>
      <c r="L52" s="0" t="n">
        <v>-66</v>
      </c>
      <c r="M52" s="0" t="n">
        <v>-66</v>
      </c>
      <c r="N52" s="0" t="n">
        <v>-67</v>
      </c>
      <c r="O52" s="0" t="n">
        <v>-65</v>
      </c>
      <c r="P52" s="0" t="n">
        <v>-69</v>
      </c>
      <c r="Q52" s="0" t="n">
        <v>-66</v>
      </c>
      <c r="R52" s="0" t="n">
        <v>-68</v>
      </c>
      <c r="S52" s="0" t="n">
        <v>-68</v>
      </c>
      <c r="V52" s="1"/>
    </row>
    <row r="53" customFormat="false" ht="15" hidden="false" customHeight="false" outlineLevel="0" collapsed="false">
      <c r="A53" s="1" t="n">
        <v>3</v>
      </c>
      <c r="B53" s="0" t="n">
        <v>-68</v>
      </c>
      <c r="C53" s="0" t="n">
        <v>-64</v>
      </c>
      <c r="D53" s="0" t="n">
        <v>-60</v>
      </c>
      <c r="E53" s="0" t="n">
        <v>-60</v>
      </c>
      <c r="F53" s="0" t="n">
        <v>-66</v>
      </c>
      <c r="G53" s="0" t="n">
        <v>-59</v>
      </c>
      <c r="H53" s="0" t="n">
        <v>-62</v>
      </c>
      <c r="I53" s="0" t="n">
        <v>-64</v>
      </c>
      <c r="J53" s="0" t="n">
        <v>-67</v>
      </c>
      <c r="K53" s="0" t="n">
        <v>-63</v>
      </c>
      <c r="L53" s="0" t="n">
        <v>-65</v>
      </c>
      <c r="M53" s="0" t="n">
        <v>-65</v>
      </c>
      <c r="N53" s="0" t="n">
        <v>-62</v>
      </c>
      <c r="O53" s="0" t="n">
        <v>-67</v>
      </c>
      <c r="P53" s="0" t="n">
        <v>-66</v>
      </c>
      <c r="Q53" s="0" t="n">
        <v>-67</v>
      </c>
      <c r="R53" s="0" t="n">
        <v>-60</v>
      </c>
      <c r="S53" s="0" t="n">
        <v>-70</v>
      </c>
      <c r="V53" s="1"/>
    </row>
    <row r="54" customFormat="false" ht="15" hidden="false" customHeight="false" outlineLevel="0" collapsed="false">
      <c r="A54" s="1" t="n">
        <v>4</v>
      </c>
      <c r="B54" s="0" t="n">
        <v>-66</v>
      </c>
      <c r="C54" s="0" t="n">
        <v>-62</v>
      </c>
      <c r="D54" s="0" t="n">
        <v>-62</v>
      </c>
      <c r="E54" s="0" t="n">
        <v>-61</v>
      </c>
      <c r="F54" s="0" t="n">
        <v>-64</v>
      </c>
      <c r="G54" s="0" t="n">
        <v>-59</v>
      </c>
      <c r="H54" s="0" t="n">
        <v>-61</v>
      </c>
      <c r="I54" s="0" t="n">
        <v>-65</v>
      </c>
      <c r="J54" s="0" t="n">
        <v>-61</v>
      </c>
      <c r="K54" s="0" t="n">
        <v>-67</v>
      </c>
      <c r="L54" s="0" t="n">
        <v>-62</v>
      </c>
      <c r="M54" s="0" t="n">
        <v>-63</v>
      </c>
      <c r="N54" s="0" t="n">
        <v>-62</v>
      </c>
      <c r="O54" s="0" t="n">
        <v>-66</v>
      </c>
      <c r="P54" s="0" t="n">
        <v>-63</v>
      </c>
      <c r="Q54" s="0" t="n">
        <v>-64</v>
      </c>
      <c r="R54" s="0" t="n">
        <v>-68</v>
      </c>
      <c r="S54" s="0" t="n">
        <v>-64</v>
      </c>
      <c r="V54" s="1"/>
    </row>
    <row r="55" customFormat="false" ht="15" hidden="false" customHeight="false" outlineLevel="0" collapsed="false"/>
    <row r="5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T91" activeCellId="0" sqref="T91"/>
    </sheetView>
  </sheetViews>
  <sheetFormatPr defaultColWidth="8.3671875" defaultRowHeight="12.8" zeroHeight="false" outlineLevelRow="0" outlineLevelCol="0"/>
  <sheetData>
    <row r="1" customFormat="false" ht="15" hidden="false" customHeight="false" outlineLevel="0" collapsed="false">
      <c r="A1" s="0" t="s">
        <v>6</v>
      </c>
    </row>
    <row r="3" customFormat="false" ht="12.8" hidden="false" customHeight="false" outlineLevel="0" collapsed="false">
      <c r="A3" s="0" t="s">
        <v>7</v>
      </c>
    </row>
    <row r="4" customFormat="false" ht="15" hidden="false" customHeight="false" outlineLevel="0" collapsed="false">
      <c r="A4" s="0" t="s">
        <v>8</v>
      </c>
      <c r="B4" s="0" t="s">
        <v>9</v>
      </c>
      <c r="C4" s="0" t="str">
        <f aca="false">NRF52832!A1</f>
        <v>Front</v>
      </c>
      <c r="D4" s="0" t="str">
        <f aca="false">NRF52832!A10</f>
        <v>Right Side</v>
      </c>
      <c r="E4" s="0" t="str">
        <f aca="false">NRF52832!A19</f>
        <v>Back</v>
      </c>
      <c r="F4" s="0" t="str">
        <f aca="false">NRF52832!A28</f>
        <v>Left Side</v>
      </c>
      <c r="G4" s="0" t="str">
        <f aca="false">NRF52832!A37</f>
        <v>Top</v>
      </c>
      <c r="H4" s="0" t="str">
        <f aca="false">NRF52832!A46</f>
        <v>Bottom</v>
      </c>
    </row>
    <row r="5" customFormat="false" ht="15" hidden="false" customHeight="false" outlineLevel="0" collapsed="false">
      <c r="A5" s="0" t="n">
        <v>-20</v>
      </c>
      <c r="B5" s="0" t="n">
        <f aca="false">AVERAGE(NRF52832!B2:N2,NRF52832!B11:R11,NRF52832!B20:U20,NRF52832!B29:S29,NRF52832!B38:S38,NRF52832!B47:S47)</f>
        <v>-85.1730769230769</v>
      </c>
      <c r="C5" s="0" t="n">
        <f aca="false">AVERAGE(NRF52832!B2:N2)</f>
        <v>-96.5384615384615</v>
      </c>
      <c r="D5" s="0" t="n">
        <f aca="false">AVERAGE(NRF52832!B11:N11)</f>
        <v>-83.4615384615385</v>
      </c>
      <c r="E5" s="0" t="n">
        <f aca="false">AVERAGE(NRF52832!B20:U20)</f>
        <v>-85.05</v>
      </c>
      <c r="F5" s="0" t="n">
        <f aca="false">AVERAGE(NRF52832!B29:S29)</f>
        <v>-78.6666666666667</v>
      </c>
      <c r="G5" s="0" t="n">
        <f aca="false">AVERAGE(NRF52832!B38:S38)</f>
        <v>-85.8333333333333</v>
      </c>
      <c r="H5" s="0" t="n">
        <f aca="false">AVERAGE(NRF52832!B47:S47)</f>
        <v>-84</v>
      </c>
    </row>
    <row r="6" customFormat="false" ht="15" hidden="false" customHeight="false" outlineLevel="0" collapsed="false">
      <c r="A6" s="0" t="n">
        <v>-16</v>
      </c>
      <c r="B6" s="0" t="n">
        <f aca="false">AVERAGE(NRF52832!B3:U3,NRF52832!B12:U12,NRF52832!B21:T21,NRF52832!B30:R30,NRF52832!B39:T39,NRF52832!B48:T48)</f>
        <v>-82.1315789473684</v>
      </c>
      <c r="C6" s="0" t="n">
        <f aca="false">AVERAGE(NRF52832!B3:U3)</f>
        <v>-92.45</v>
      </c>
      <c r="D6" s="0" t="n">
        <f aca="false">AVERAGE(NRF52832!B12:U12)</f>
        <v>-82.2</v>
      </c>
      <c r="E6" s="0" t="n">
        <f aca="false">AVERAGE(NRF52832!B21:T21)</f>
        <v>-81.0526315789474</v>
      </c>
      <c r="F6" s="0" t="n">
        <f aca="false">AVERAGE(NRF52832!B30:R30)</f>
        <v>-75</v>
      </c>
      <c r="G6" s="0" t="n">
        <f aca="false">AVERAGE(NRF52832!B39:T39)</f>
        <v>-80.8947368421053</v>
      </c>
      <c r="H6" s="0" t="n">
        <f aca="false">AVERAGE(NRF52832!B48:T48)</f>
        <v>-79.8947368421053</v>
      </c>
    </row>
    <row r="7" customFormat="false" ht="15" hidden="false" customHeight="false" outlineLevel="0" collapsed="false">
      <c r="A7" s="0" t="n">
        <v>-12</v>
      </c>
      <c r="B7" s="0" t="n">
        <f aca="false">AVERAGE(NRF52832!B4:T4,NRF52832!B13:S13,NRF52832!B22:U22,NRF52832!B31:S31,NRF52832!B40:S40,NRF52832!B49:S49)</f>
        <v>-77.5675675675676</v>
      </c>
      <c r="C7" s="0" t="n">
        <f aca="false">AVERAGE(NRF52832!B4:T4)</f>
        <v>-88.9473684210526</v>
      </c>
      <c r="D7" s="0" t="n">
        <f aca="false">AVERAGE(NRF52832!B13:T13)</f>
        <v>-76.8888888888889</v>
      </c>
      <c r="E7" s="0" t="n">
        <f aca="false">AVERAGE(NRF52832!B22:U22)</f>
        <v>-75.8</v>
      </c>
      <c r="F7" s="0" t="n">
        <f aca="false">AVERAGE(NRF52832!B31:S31)</f>
        <v>-70.6111111111111</v>
      </c>
      <c r="G7" s="0" t="n">
        <f aca="false">AVERAGE(NRF52832!B40:S40)</f>
        <v>-76.9444444444444</v>
      </c>
      <c r="H7" s="0" t="n">
        <f aca="false">AVERAGE(NRF52832!B49:S49)</f>
        <v>-75.7777777777778</v>
      </c>
    </row>
    <row r="8" customFormat="false" ht="15" hidden="false" customHeight="false" outlineLevel="0" collapsed="false">
      <c r="A8" s="0" t="n">
        <v>-8</v>
      </c>
      <c r="B8" s="0" t="n">
        <f aca="false">AVERAGE(NRF52832!B5:T5,NRF52832!B14:T14,NRF52832!B23:T23,NRF52832!B32:T32,NRF52832!B41:R41,NRF52832!B50:T50)</f>
        <v>-74.2053571428571</v>
      </c>
      <c r="C8" s="0" t="n">
        <f aca="false">AVERAGE(NRF52832!B5:T5)</f>
        <v>-86.1578947368421</v>
      </c>
      <c r="D8" s="0" t="n">
        <f aca="false">AVERAGE(NRF52832!B14:T14)</f>
        <v>-74.1578947368421</v>
      </c>
      <c r="E8" s="0" t="n">
        <f aca="false">AVERAGE(NRF52832!B23:T23)</f>
        <v>-73</v>
      </c>
      <c r="F8" s="0" t="n">
        <f aca="false">AVERAGE(NRF52832!B32:T32)</f>
        <v>-67</v>
      </c>
      <c r="G8" s="0" t="n">
        <f aca="false">AVERAGE(NRF52832!B41:R41)</f>
        <v>-73.1764705882353</v>
      </c>
      <c r="H8" s="0" t="n">
        <f aca="false">AVERAGE(NRF52832!B50:T50)</f>
        <v>-71.6315789473684</v>
      </c>
    </row>
    <row r="9" customFormat="false" ht="15" hidden="false" customHeight="false" outlineLevel="0" collapsed="false">
      <c r="A9" s="0" t="n">
        <v>-4</v>
      </c>
      <c r="B9" s="0" t="n">
        <f aca="false">AVERAGE(NRF52832!B6:U6,NRF52832!B15:T15,NRF52832!B24:U24,NRF52832!B33:U33,NRF52832!B42:T42,NRF52832!B51:S51)</f>
        <v>-70.8362068965517</v>
      </c>
      <c r="C9" s="0" t="n">
        <f aca="false">AVERAGE(NRF52832!B6:U6)</f>
        <v>-82.65</v>
      </c>
      <c r="D9" s="0" t="n">
        <f aca="false">AVERAGE(NRF52832!B15:U15)</f>
        <v>-70.5263157894737</v>
      </c>
      <c r="E9" s="0" t="n">
        <f aca="false">AVERAGE(NRF52832!B24:U24)</f>
        <v>-68.85</v>
      </c>
      <c r="F9" s="0" t="n">
        <f aca="false">AVERAGE(NRF52832!B33:U33)</f>
        <v>-64.25</v>
      </c>
      <c r="G9" s="0" t="n">
        <f aca="false">AVERAGE(NRF52832!B42:T42)</f>
        <v>-69.5263157894737</v>
      </c>
      <c r="H9" s="0" t="n">
        <f aca="false">AVERAGE(NRF52832!B51:S51)</f>
        <v>-68.9444444444444</v>
      </c>
    </row>
    <row r="10" customFormat="false" ht="15" hidden="false" customHeight="false" outlineLevel="0" collapsed="false">
      <c r="A10" s="0" t="n">
        <v>0</v>
      </c>
      <c r="B10" s="0" t="n">
        <f aca="false">AVERAGE(NRF52832!B7:T7,NRF52832!B16:S16,NRF52832!B25:T25,NRF52832!B34:T34,NRF52832!B43:S43,NRF52832!B52:S52)</f>
        <v>-67.8558558558558</v>
      </c>
      <c r="C10" s="0" t="n">
        <f aca="false">AVERAGE(NRF52832!B7:T7)</f>
        <v>-79.4736842105263</v>
      </c>
      <c r="D10" s="0" t="n">
        <f aca="false">AVERAGE(NRF52832!B16:T16)</f>
        <v>-67.5</v>
      </c>
      <c r="E10" s="0" t="n">
        <f aca="false">AVERAGE(NRF52832!B25:T25)</f>
        <v>-66.5789473684211</v>
      </c>
      <c r="F10" s="0" t="n">
        <f aca="false">AVERAGE(NRF52832!B34:T34)</f>
        <v>-60.6315789473684</v>
      </c>
      <c r="G10" s="0" t="n">
        <f aca="false">AVERAGE(NRF52832!B43:S43)</f>
        <v>-66.7777777777778</v>
      </c>
      <c r="H10" s="0" t="n">
        <f aca="false">AVERAGE(NRF52832!B52:S52)</f>
        <v>-66</v>
      </c>
    </row>
    <row r="11" customFormat="false" ht="15" hidden="false" customHeight="false" outlineLevel="0" collapsed="false">
      <c r="A11" s="0" t="n">
        <v>3</v>
      </c>
      <c r="B11" s="0" t="n">
        <f aca="false">AVERAGE(NRF52832!B8:T8,NRF52832!B17:T17,NRF52832!B26:S26,NRF52832!B35:U35,NRF52832!B44:T44,NRF52832!B53:S53)</f>
        <v>-66.0176991150443</v>
      </c>
      <c r="C11" s="0" t="n">
        <f aca="false">AVERAGE(NRF52832!B8:T8)</f>
        <v>-77.4210526315789</v>
      </c>
      <c r="D11" s="0" t="n">
        <f aca="false">AVERAGE(NRF52832!B17:T17)</f>
        <v>-65.4736842105263</v>
      </c>
      <c r="E11" s="0" t="n">
        <f aca="false">AVERAGE(NRF52832!B26:S26)</f>
        <v>-65.7222222222222</v>
      </c>
      <c r="F11" s="0" t="n">
        <f aca="false">AVERAGE(NRF52832!B35:U35)</f>
        <v>-58.85</v>
      </c>
      <c r="G11" s="0" t="n">
        <f aca="false">AVERAGE(NRF52832!B44:T44)</f>
        <v>-64.7368421052632</v>
      </c>
      <c r="H11" s="0" t="n">
        <f aca="false">AVERAGE(NRF52832!B53:S53)</f>
        <v>-64.1666666666667</v>
      </c>
    </row>
    <row r="12" customFormat="false" ht="15" hidden="false" customHeight="false" outlineLevel="0" collapsed="false">
      <c r="A12" s="0" t="n">
        <v>4</v>
      </c>
      <c r="B12" s="0" t="n">
        <f aca="false">AVERAGE(NRF52832!B9:R9,NRF52832!B18:T18,NRF52832!B27:S27,NRF52832!B36:U36,NRF52832!B45:S45,NRF52832!B54:S54)</f>
        <v>-64.9090909090909</v>
      </c>
      <c r="C12" s="0" t="n">
        <f aca="false">AVERAGE(NRF52832!B9:R9)</f>
        <v>-75.8235294117647</v>
      </c>
      <c r="D12" s="0" t="n">
        <f aca="false">AVERAGE(NRF52832!B18:R18)</f>
        <v>-64.2941176470588</v>
      </c>
      <c r="E12" s="0" t="n">
        <f aca="false">AVERAGE(NRF52832!B27:S27)</f>
        <v>-64.1111111111111</v>
      </c>
      <c r="F12" s="0" t="n">
        <f aca="false">AVERAGE(NRF52832!B36:U36)</f>
        <v>-58.3</v>
      </c>
      <c r="G12" s="0" t="n">
        <f aca="false">AVERAGE(NRF52832!B45:S45)</f>
        <v>-64.5</v>
      </c>
      <c r="H12" s="0" t="n">
        <f aca="false">AVERAGE(NRF52832!B54:S54)</f>
        <v>-63.3333333333333</v>
      </c>
    </row>
    <row r="14" customFormat="false" ht="12.8" hidden="false" customHeight="false" outlineLevel="0" collapsed="false">
      <c r="A14" s="0" t="s">
        <v>10</v>
      </c>
    </row>
    <row r="15" customFormat="false" ht="15" hidden="false" customHeight="false" outlineLevel="0" collapsed="false">
      <c r="A15" s="0" t="n">
        <v>-20</v>
      </c>
      <c r="B15" s="0" t="n">
        <f aca="false">STDEV(NRF52832!B2:N2,NRF52832!B11:R11,NRF52832!B20:U20,NRF52832!B29:S29,NRF52832!B38:S38,NRF52832!B47:S47)</f>
        <v>5.54144544546758</v>
      </c>
      <c r="C15" s="0" t="n">
        <f aca="false">STDEV(NRF52832!B2:N2)</f>
        <v>1.98390963400489</v>
      </c>
      <c r="D15" s="0" t="n">
        <f aca="false">STDEV(NRF52832!B11:R11)</f>
        <v>2.65684465662029</v>
      </c>
      <c r="E15" s="0" t="n">
        <f aca="false">STDEV(NRF52832!B20:U21)</f>
        <v>2.87269240842355</v>
      </c>
      <c r="F15" s="0" t="n">
        <f aca="false">STDEV(NRF52832!B29:S29)</f>
        <v>2.78652218407694</v>
      </c>
      <c r="G15" s="0" t="n">
        <f aca="false">STDEV(NRF52832!B38:S38)</f>
        <v>3.20385796850499</v>
      </c>
      <c r="H15" s="0" t="n">
        <f aca="false">STDEV(NRF52832!B47:S47)</f>
        <v>2.47338776960337</v>
      </c>
    </row>
    <row r="16" customFormat="false" ht="15" hidden="false" customHeight="false" outlineLevel="0" collapsed="false">
      <c r="A16" s="0" t="n">
        <v>-16</v>
      </c>
      <c r="B16" s="0" t="n">
        <f aca="false">STDEV(NRF52832!B3:U3,NRF52832!B12:U12,NRF52832!B21:T21,NRF52832!B30:R30,NRF52832!B39:T39,NRF52832!B48:T48)</f>
        <v>6.00665288665758</v>
      </c>
      <c r="C16" s="0" t="n">
        <f aca="false">STDEV(NRF52832!B3:U3)</f>
        <v>2.08944716939295</v>
      </c>
      <c r="D16" s="0" t="n">
        <f aca="false">STDEV(NRF52832!B12:U12)</f>
        <v>4.82973247597356</v>
      </c>
      <c r="E16" s="0" t="n">
        <f aca="false">STDEV(NRF52832!B21:T21)</f>
        <v>1.840099158274</v>
      </c>
      <c r="F16" s="0" t="n">
        <f aca="false">STDEV(NRF52832!B30:R30)</f>
        <v>2</v>
      </c>
      <c r="G16" s="0" t="n">
        <f aca="false">STDEV(NRF52832!B39:T39)</f>
        <v>2.35454022032388</v>
      </c>
      <c r="H16" s="0" t="n">
        <f aca="false">STDEV(NRF52832!B48:T48)</f>
        <v>3.21273052509864</v>
      </c>
    </row>
    <row r="17" customFormat="false" ht="15" hidden="false" customHeight="false" outlineLevel="0" collapsed="false">
      <c r="A17" s="0" t="n">
        <v>-12</v>
      </c>
      <c r="B17" s="0" t="n">
        <f aca="false">STDEV(NRF52832!B4:T4,NRF52832!B13:S13,NRF52832!B22:U22,NRF52832!B31:S31,NRF52832!B40:S40,NRF52832!B49:S49)</f>
        <v>6.1726988669634</v>
      </c>
      <c r="C17" s="0" t="n">
        <f aca="false">STDEV(NRF52832!B4:T4)</f>
        <v>2.9716004705756</v>
      </c>
      <c r="D17" s="0" t="n">
        <f aca="false">STDEV(NRF52832!B13:S13)</f>
        <v>3.67645751631663</v>
      </c>
      <c r="E17" s="0" t="n">
        <f aca="false">STDEV(NRF52832!B22:U22)</f>
        <v>2.50473236305325</v>
      </c>
      <c r="F17" s="0" t="n">
        <f aca="false">STDEV(NRF52832!B31:S31)</f>
        <v>1.57699971609863</v>
      </c>
      <c r="G17" s="0" t="n">
        <f aca="false">STDEV(NRF52832!B40:S40)</f>
        <v>1.79778367547123</v>
      </c>
      <c r="H17" s="0" t="n">
        <f aca="false">STDEV(NRF52832!B49:S49)</f>
        <v>2.64698620089195</v>
      </c>
    </row>
    <row r="18" customFormat="false" ht="15" hidden="false" customHeight="false" outlineLevel="0" collapsed="false">
      <c r="A18" s="0" t="n">
        <v>-8</v>
      </c>
      <c r="B18" s="0" t="n">
        <f aca="false">STDEV(NRF52832!B5:T5,NRF52832!B14:T14,NRF52832!B23:T23,NRF52832!B32:T32,NRF52832!B41:R41,NRF52832!B50:T50)</f>
        <v>6.34892115806299</v>
      </c>
      <c r="C18" s="0" t="n">
        <f aca="false">STDEV(NRF52832!B5:T5)</f>
        <v>2.0619073665672</v>
      </c>
      <c r="D18" s="0" t="n">
        <f aca="false">STDEV(NRF52832!B14:T14)</f>
        <v>3.68575573276871</v>
      </c>
      <c r="E18" s="0" t="n">
        <f aca="false">STDEV(NRF52832!B23:T23)</f>
        <v>2</v>
      </c>
      <c r="F18" s="0" t="n">
        <f aca="false">STDEV(NRF52832!B32:T32)</f>
        <v>1.15470053837925</v>
      </c>
      <c r="G18" s="0" t="n">
        <f aca="false">STDEV(NRF52832!B41:R41)</f>
        <v>2.81147857269194</v>
      </c>
      <c r="H18" s="0" t="n">
        <f aca="false">STDEV(NRF52832!B50:T50)</f>
        <v>1.8015587792486</v>
      </c>
    </row>
    <row r="19" customFormat="false" ht="15" hidden="false" customHeight="false" outlineLevel="0" collapsed="false">
      <c r="A19" s="0" t="n">
        <v>-4</v>
      </c>
      <c r="B19" s="0" t="n">
        <f aca="false">STDEV(NRF52832!B6:U6,NRF52832!B15:T15,NRF52832!B24:U24,NRF52832!B33:U33,NRF52832!B42:T42,NRF52832!B51:S51)</f>
        <v>6.33272242509833</v>
      </c>
      <c r="C19" s="0" t="n">
        <f aca="false">STDEV(NRF52832!B6:U6)</f>
        <v>3.6168465473902</v>
      </c>
      <c r="D19" s="0" t="n">
        <f aca="false">STDEV(NRF52832!B15:T15)</f>
        <v>3.1862276729113</v>
      </c>
      <c r="E19" s="0" t="n">
        <f aca="false">STDEV(NRF52832!B24:U24)</f>
        <v>2.96070759678902</v>
      </c>
      <c r="F19" s="0" t="n">
        <f aca="false">STDEV(NRF52832!B33:U33)</f>
        <v>1.37170658209707</v>
      </c>
      <c r="G19" s="0" t="n">
        <f aca="false">STDEV(NRF52832!B42:T42)</f>
        <v>1.83691834490484</v>
      </c>
      <c r="H19" s="0" t="n">
        <f aca="false">STDEV(NRF52832!B51:S51)</f>
        <v>2.18207193018396</v>
      </c>
    </row>
    <row r="20" customFormat="false" ht="15" hidden="false" customHeight="false" outlineLevel="0" collapsed="false">
      <c r="A20" s="0" t="n">
        <v>0</v>
      </c>
      <c r="B20" s="0" t="n">
        <f aca="false">STDEV(NRF52832!B7:T7,NRF52832!B16:S16,NRF52832!B25:T25,NRF52832!B34:T34,NRF52832!B43:S43,NRF52832!B52:S52)</f>
        <v>6.40290679279461</v>
      </c>
      <c r="C20" s="0" t="n">
        <f aca="false">STDEV(NRF52832!B7:T7)</f>
        <v>3.7023779303552</v>
      </c>
      <c r="D20" s="0" t="n">
        <f aca="false">STDEV(NRF52832!B16:S16)</f>
        <v>4.28746462856272</v>
      </c>
      <c r="E20" s="0" t="n">
        <f aca="false">STDEV(NRF52832!B25:T25)</f>
        <v>2.43392206288269</v>
      </c>
      <c r="F20" s="0" t="n">
        <f aca="false">STDEV(NRF52832!B34:T34)</f>
        <v>1.92095249278377</v>
      </c>
      <c r="G20" s="0" t="n">
        <f aca="false">STDEV(NRF52832!B43:S43)</f>
        <v>1.47750009676741</v>
      </c>
      <c r="H20" s="0" t="n">
        <f aca="false">STDEV(NRF52832!B52:S52)</f>
        <v>2</v>
      </c>
    </row>
    <row r="21" customFormat="false" ht="15" hidden="false" customHeight="false" outlineLevel="0" collapsed="false">
      <c r="A21" s="0" t="n">
        <v>3</v>
      </c>
      <c r="B21" s="0" t="n">
        <f aca="false">STDEV(NRF52832!B8:T8,NRF52832!B17:T17,NRF52832!B26:S26,NRF52832!B35:U35,NRF52832!B44:T44,NRF52832!B53:S53)</f>
        <v>6.42676087721845</v>
      </c>
      <c r="C21" s="0" t="n">
        <f aca="false">STDEV(NRF52832!B8:T8)</f>
        <v>4.05949900403273</v>
      </c>
      <c r="D21" s="0" t="n">
        <f aca="false">STDEV(NRF52832!B17:T17)</f>
        <v>4.32522858808425</v>
      </c>
      <c r="E21" s="0" t="n">
        <f aca="false">STDEV(NRF52832!B26:S26)</f>
        <v>2.4448157769056</v>
      </c>
      <c r="F21" s="0" t="n">
        <f aca="false">STDEV(NRF52832!B35:U35)</f>
        <v>1.78517285024817</v>
      </c>
      <c r="G21" s="0" t="n">
        <f aca="false">STDEV(NRF52832!B44:T44)</f>
        <v>1.8511889651776</v>
      </c>
      <c r="H21" s="0" t="n">
        <f aca="false">STDEV(NRF52832!B53:S53)</f>
        <v>3.1669246540936</v>
      </c>
    </row>
    <row r="22" customFormat="false" ht="15" hidden="false" customHeight="false" outlineLevel="0" collapsed="false">
      <c r="A22" s="0" t="n">
        <v>4</v>
      </c>
      <c r="B22" s="0" t="n">
        <f aca="false">STDEV(NRF52832!B9:R9,NRF52832!B18:T18,NRF52832!B27:S27,NRF52832!B36:U36,NRF52832!B45:S45,NRF52832!B54:S54)</f>
        <v>5.77172076887487</v>
      </c>
      <c r="C22" s="0" t="n">
        <f aca="false">STDEV(NRF52832!B9:R9)</f>
        <v>2.53069392947979</v>
      </c>
      <c r="D22" s="0" t="n">
        <f aca="false">STDEV(NRF52832!B18:T18)</f>
        <v>3.66427354120777</v>
      </c>
      <c r="E22" s="0" t="n">
        <f aca="false">STDEV(NRF52832!B27:S27)</f>
        <v>2.27231131071657</v>
      </c>
      <c r="F22" s="0" t="n">
        <f aca="false">STDEV(NRF52832!B36:U36)</f>
        <v>1.6254554017745</v>
      </c>
      <c r="G22" s="0" t="n">
        <f aca="false">STDEV(NRF52832!B45:S45)</f>
        <v>2.35771574398013</v>
      </c>
      <c r="H22" s="0" t="n">
        <f aca="false">STDEV(NRF52832!B54:S54)</f>
        <v>2.37635410314402</v>
      </c>
    </row>
    <row r="35" customFormat="false" ht="15" hidden="false" customHeight="false" outlineLevel="0" collapsed="false">
      <c r="G3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2020-06-22T11:07:13Z</dcterms:created>
  <dc:creator>Raman Mohamed</dc:creator>
  <dc:description/>
  <dc:language>en-US</dc:language>
  <cp:lastModifiedBy/>
  <dcterms:modified xsi:type="dcterms:W3CDTF">2020-07-28T09:58:52Z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