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nses" sheetId="1" r:id="rId4"/>
    <sheet state="visible" name="Settings" sheetId="2" r:id="rId5"/>
  </sheets>
  <definedNames/>
  <calcPr/>
  <extLst>
    <ext uri="GoogleSheetsCustomDataVersion2">
      <go:sheetsCustomData xmlns:go="http://customooxmlschemas.google.com/" r:id="rId6" roundtripDataChecksum="2Mr7qnqsBax8gZZIwA+gY5eU/RX8jCrM++PB9S8IhzE="/>
    </ext>
  </extLst>
</workbook>
</file>

<file path=xl/sharedStrings.xml><?xml version="1.0" encoding="utf-8"?>
<sst xmlns="http://schemas.openxmlformats.org/spreadsheetml/2006/main" count="104" uniqueCount="45">
  <si>
    <t>Balance:</t>
  </si>
  <si>
    <t>Afshin</t>
  </si>
  <si>
    <t>Arash</t>
  </si>
  <si>
    <t>Farzin</t>
  </si>
  <si>
    <t>Hooman</t>
  </si>
  <si>
    <t>Instructions:</t>
  </si>
  <si>
    <t>Date</t>
  </si>
  <si>
    <t>Description</t>
  </si>
  <si>
    <t>Currency</t>
  </si>
  <si>
    <t>Amount</t>
  </si>
  <si>
    <t>Paid By</t>
  </si>
  <si>
    <t>Amount in CAD</t>
  </si>
  <si>
    <t>Total Beneficiaries</t>
  </si>
  <si>
    <t>1. Enter expenses with date, description, currency, amount, and paid by.</t>
  </si>
  <si>
    <t>People</t>
  </si>
  <si>
    <t>Share</t>
  </si>
  <si>
    <t>2. Select number of people benefiting per family via dropdown:</t>
  </si>
  <si>
    <t>Dinner</t>
  </si>
  <si>
    <t>CAD</t>
  </si>
  <si>
    <t xml:space="preserve">   Afshin, Farzin, Hooman: 0-3 people</t>
  </si>
  <si>
    <t>Costco</t>
  </si>
  <si>
    <t xml:space="preserve">   Arash: 0-5 people</t>
  </si>
  <si>
    <t>Lunch - Mexican</t>
  </si>
  <si>
    <t>USD</t>
  </si>
  <si>
    <t>3. Amount in CAD auto-converts based on Settings.</t>
  </si>
  <si>
    <t>Coffee at Cafe Depot</t>
  </si>
  <si>
    <t>4. Shares auto-calculate based on beneficiaries.</t>
  </si>
  <si>
    <t>Water Park</t>
  </si>
  <si>
    <t>5. Total Beneficiaries helps check correctness (should not be 0).</t>
  </si>
  <si>
    <t>Dinner - Miohammad</t>
  </si>
  <si>
    <t>6. Balance row at the top shows total owed/received per person, including actual payments.</t>
  </si>
  <si>
    <t>Tim Horton's</t>
  </si>
  <si>
    <t>7. Family headers are merged for clarity.</t>
  </si>
  <si>
    <t>Uber</t>
  </si>
  <si>
    <t>Breakfast at Hotel</t>
  </si>
  <si>
    <t>Tele Cabin</t>
  </si>
  <si>
    <t>airBNB</t>
  </si>
  <si>
    <t>Grocery Shopping</t>
  </si>
  <si>
    <t>Parking</t>
  </si>
  <si>
    <t>Lunch - Crepe</t>
  </si>
  <si>
    <t>Bread</t>
  </si>
  <si>
    <t>Shopping for BBQ</t>
  </si>
  <si>
    <t>Lght and Sound</t>
  </si>
  <si>
    <t>Chocolate</t>
  </si>
  <si>
    <t>USD to CAD Exchange Rate (Set here)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</si>
</sst>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$#,##0.00"/>
    <numFmt numFmtId="165" formatCode="yyyy-mm-dd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/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vertical="center"/>
    </xf>
    <xf borderId="0" fillId="0" fontId="1" numFmtId="164" xfId="0" applyAlignment="1" applyFont="1" applyNumberFormat="1">
      <alignment horizontal="center"/>
    </xf>
    <xf borderId="0" fillId="0" fontId="3" numFmtId="0" xfId="0" applyFont="1"/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4" numFmtId="0" xfId="0" applyBorder="1" applyFont="1"/>
    <xf borderId="5" fillId="0" fontId="4" numFmtId="0" xfId="0" applyBorder="1" applyFont="1"/>
    <xf borderId="1" fillId="0" fontId="1" numFmtId="0" xfId="0" applyAlignment="1" applyBorder="1" applyFont="1">
      <alignment horizontal="center" vertical="center"/>
    </xf>
    <xf borderId="0" fillId="0" fontId="1" numFmtId="165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/>
    </xf>
  </cellXfs>
  <cellStyles count="1">
    <cellStyle xfId="0" name="Normal" builtinId="0"/>
  </cellStyles>
  <dxfs count="2">
    <dxf>
      <font>
        <color rgb="FF008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2.71"/>
    <col customWidth="1" min="2" max="2" width="23.86"/>
    <col customWidth="1" min="3" max="3" width="8.71"/>
    <col customWidth="1" min="4" max="4" width="12.71"/>
    <col customWidth="1" min="5" max="6" width="8.71"/>
    <col customWidth="1" min="7" max="7" width="14.71"/>
    <col customWidth="1" min="8" max="8" width="8.71"/>
    <col customWidth="1" min="9" max="9" width="14.71"/>
    <col customWidth="1" min="10" max="10" width="8.71"/>
    <col customWidth="1" min="11" max="11" width="14.71"/>
    <col customWidth="1" min="12" max="12" width="8.71"/>
    <col customWidth="1" min="13" max="14" width="14.71"/>
    <col customWidth="1" min="15" max="26" width="8.71"/>
  </cols>
  <sheetData>
    <row r="1">
      <c r="A1" s="1" t="s">
        <v>0</v>
      </c>
      <c r="F1" s="2" t="s">
        <v>1</v>
      </c>
      <c r="G1" s="3">
        <f>SUMIF($E$4:$E$104, "Afshin", $N$4:$N$104) - SUM(G4:G104)</f>
        <v>-1342.414334</v>
      </c>
      <c r="H1" s="2" t="s">
        <v>2</v>
      </c>
      <c r="I1" s="3">
        <f>SUMIF($E$4:$E$104, "Arash", $N$4:$N$104) - SUM(I4:I104)</f>
        <v>-1815.400531</v>
      </c>
      <c r="J1" s="2" t="s">
        <v>3</v>
      </c>
      <c r="K1" s="3">
        <f>SUMIF($E$4:$E$104, "Farzin", $N$4:$N$104) - SUM(K4:K104)</f>
        <v>558.2303247</v>
      </c>
      <c r="L1" s="2" t="s">
        <v>4</v>
      </c>
      <c r="M1" s="3">
        <f>SUMIF($E$4:$E$104, "Hooman", $N$4:$N$104) - SUM(M4:M104)</f>
        <v>2599.584541</v>
      </c>
      <c r="N1" s="3"/>
      <c r="Q1" s="4" t="s">
        <v>5</v>
      </c>
    </row>
    <row r="2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6" t="s">
        <v>1</v>
      </c>
      <c r="G2" s="7"/>
      <c r="H2" s="6" t="s">
        <v>2</v>
      </c>
      <c r="I2" s="7"/>
      <c r="J2" s="6" t="s">
        <v>3</v>
      </c>
      <c r="K2" s="7"/>
      <c r="L2" s="6" t="s">
        <v>4</v>
      </c>
      <c r="M2" s="7"/>
      <c r="N2" s="5" t="s">
        <v>11</v>
      </c>
      <c r="O2" s="5" t="s">
        <v>12</v>
      </c>
      <c r="Q2" s="4" t="s">
        <v>13</v>
      </c>
    </row>
    <row r="3">
      <c r="A3" s="8"/>
      <c r="B3" s="8"/>
      <c r="C3" s="8"/>
      <c r="D3" s="8"/>
      <c r="E3" s="8"/>
      <c r="F3" s="9" t="s">
        <v>14</v>
      </c>
      <c r="G3" s="9" t="s">
        <v>15</v>
      </c>
      <c r="H3" s="9" t="s">
        <v>14</v>
      </c>
      <c r="I3" s="9" t="s">
        <v>15</v>
      </c>
      <c r="J3" s="9" t="s">
        <v>14</v>
      </c>
      <c r="K3" s="9" t="s">
        <v>15</v>
      </c>
      <c r="L3" s="9" t="s">
        <v>14</v>
      </c>
      <c r="M3" s="9" t="s">
        <v>15</v>
      </c>
      <c r="N3" s="8"/>
      <c r="O3" s="8"/>
      <c r="Q3" s="4" t="s">
        <v>16</v>
      </c>
    </row>
    <row r="4">
      <c r="A4" s="10">
        <v>45839.0</v>
      </c>
      <c r="B4" s="11" t="s">
        <v>17</v>
      </c>
      <c r="C4" s="11" t="s">
        <v>18</v>
      </c>
      <c r="D4" s="12">
        <v>294.36</v>
      </c>
      <c r="E4" s="11" t="s">
        <v>3</v>
      </c>
      <c r="F4" s="11">
        <v>3.0</v>
      </c>
      <c r="G4" s="3">
        <f t="shared" ref="G4:G104" si="1">IF(O4=0, 0, F4/O4*N4)</f>
        <v>80.28</v>
      </c>
      <c r="H4" s="11">
        <v>5.0</v>
      </c>
      <c r="I4" s="3">
        <f t="shared" ref="I4:I104" si="2">IF(O4=0, 0, H4/O4*N4)</f>
        <v>133.8</v>
      </c>
      <c r="J4" s="11">
        <v>3.0</v>
      </c>
      <c r="K4" s="3">
        <f t="shared" ref="K4:K104" si="3">IF(O4=0, 0, J4/O4*N4)</f>
        <v>80.28</v>
      </c>
      <c r="L4" s="11">
        <v>0.0</v>
      </c>
      <c r="M4" s="3">
        <f t="shared" ref="M4:M5" si="4">IF(O4=0, 0, L4/O4*N4)</f>
        <v>0</v>
      </c>
      <c r="N4" s="3">
        <f>IF(C4="USD", D4 * Settings!$B$1, D4)</f>
        <v>294.36</v>
      </c>
      <c r="O4" s="4">
        <f t="shared" ref="O4:O104" si="5">F4 + H4 + J4 + L4</f>
        <v>11</v>
      </c>
      <c r="Q4" s="4" t="s">
        <v>19</v>
      </c>
    </row>
    <row r="5">
      <c r="A5" s="10">
        <v>45840.0</v>
      </c>
      <c r="B5" s="11" t="s">
        <v>20</v>
      </c>
      <c r="C5" s="11" t="s">
        <v>18</v>
      </c>
      <c r="D5" s="3"/>
      <c r="E5" s="11" t="s">
        <v>2</v>
      </c>
      <c r="F5" s="11">
        <v>1.0</v>
      </c>
      <c r="G5" s="3">
        <f t="shared" si="1"/>
        <v>0</v>
      </c>
      <c r="H5" s="11">
        <v>0.0</v>
      </c>
      <c r="I5" s="3">
        <f t="shared" si="2"/>
        <v>0</v>
      </c>
      <c r="J5" s="11">
        <v>0.0</v>
      </c>
      <c r="K5" s="3">
        <f t="shared" si="3"/>
        <v>0</v>
      </c>
      <c r="L5" s="11">
        <v>0.0</v>
      </c>
      <c r="M5" s="3">
        <f t="shared" si="4"/>
        <v>0</v>
      </c>
      <c r="N5" s="3" t="str">
        <f>IF(C5="USD", D5 * Settings!$B$1, D5)</f>
        <v/>
      </c>
      <c r="O5" s="4">
        <f t="shared" si="5"/>
        <v>1</v>
      </c>
      <c r="Q5" s="4" t="s">
        <v>21</v>
      </c>
    </row>
    <row r="6">
      <c r="A6" s="10">
        <v>45840.0</v>
      </c>
      <c r="B6" s="11" t="s">
        <v>22</v>
      </c>
      <c r="C6" s="11" t="s">
        <v>23</v>
      </c>
      <c r="D6" s="12">
        <v>69.28</v>
      </c>
      <c r="E6" s="11" t="s">
        <v>1</v>
      </c>
      <c r="F6" s="11">
        <v>2.0</v>
      </c>
      <c r="G6" s="3">
        <f t="shared" si="1"/>
        <v>62.352</v>
      </c>
      <c r="H6" s="11">
        <v>1.0</v>
      </c>
      <c r="I6" s="3">
        <f t="shared" si="2"/>
        <v>31.176</v>
      </c>
      <c r="J6" s="11">
        <v>0.0</v>
      </c>
      <c r="K6" s="3">
        <f t="shared" si="3"/>
        <v>0</v>
      </c>
      <c r="L6" s="11">
        <v>0.0</v>
      </c>
      <c r="M6" s="3">
        <f t="shared" ref="M6:M7" si="6">IF(S6=0, 0, L6/S6*R6)</f>
        <v>0</v>
      </c>
      <c r="N6" s="3">
        <f>IF(C6="USD", D6 * Settings!$B$1, D6)</f>
        <v>93.528</v>
      </c>
      <c r="O6" s="4">
        <f t="shared" si="5"/>
        <v>3</v>
      </c>
      <c r="Q6" s="4" t="s">
        <v>24</v>
      </c>
    </row>
    <row r="7">
      <c r="A7" s="10">
        <v>45840.0</v>
      </c>
      <c r="B7" s="11" t="s">
        <v>25</v>
      </c>
      <c r="C7" s="11" t="s">
        <v>23</v>
      </c>
      <c r="D7" s="12">
        <v>12.19</v>
      </c>
      <c r="E7" s="11" t="s">
        <v>1</v>
      </c>
      <c r="F7" s="11">
        <v>2.0</v>
      </c>
      <c r="G7" s="3">
        <f t="shared" si="1"/>
        <v>10.971</v>
      </c>
      <c r="H7" s="11">
        <v>1.0</v>
      </c>
      <c r="I7" s="3">
        <f t="shared" si="2"/>
        <v>5.4855</v>
      </c>
      <c r="J7" s="11">
        <v>0.0</v>
      </c>
      <c r="K7" s="3">
        <f t="shared" si="3"/>
        <v>0</v>
      </c>
      <c r="L7" s="11">
        <v>0.0</v>
      </c>
      <c r="M7" s="3">
        <f t="shared" si="6"/>
        <v>0</v>
      </c>
      <c r="N7" s="3">
        <f>IF(C7="USD", D7 * Settings!$B$1, D7)</f>
        <v>16.4565</v>
      </c>
      <c r="O7" s="4">
        <f t="shared" si="5"/>
        <v>3</v>
      </c>
      <c r="Q7" s="4" t="s">
        <v>26</v>
      </c>
    </row>
    <row r="8">
      <c r="A8" s="10">
        <v>45840.0</v>
      </c>
      <c r="B8" s="11" t="s">
        <v>27</v>
      </c>
      <c r="C8" s="11" t="s">
        <v>18</v>
      </c>
      <c r="D8" s="12">
        <v>209.76</v>
      </c>
      <c r="E8" s="11" t="s">
        <v>3</v>
      </c>
      <c r="F8" s="11">
        <v>1.0</v>
      </c>
      <c r="G8" s="3">
        <f t="shared" si="1"/>
        <v>52.44</v>
      </c>
      <c r="H8" s="11">
        <v>0.0</v>
      </c>
      <c r="I8" s="3">
        <f t="shared" si="2"/>
        <v>0</v>
      </c>
      <c r="J8" s="11">
        <v>3.0</v>
      </c>
      <c r="K8" s="3">
        <f t="shared" si="3"/>
        <v>157.32</v>
      </c>
      <c r="L8" s="11">
        <v>0.0</v>
      </c>
      <c r="M8" s="3">
        <f t="shared" ref="M8:M104" si="7">IF(O8=0, 0, L8/O8*N8)</f>
        <v>0</v>
      </c>
      <c r="N8" s="3">
        <f>IF(C8="USD", D8 * Settings!$B$1, D8)</f>
        <v>209.76</v>
      </c>
      <c r="O8" s="4">
        <f t="shared" si="5"/>
        <v>4</v>
      </c>
      <c r="Q8" s="4" t="s">
        <v>28</v>
      </c>
    </row>
    <row r="9">
      <c r="A9" s="10">
        <v>45840.0</v>
      </c>
      <c r="B9" s="11" t="s">
        <v>29</v>
      </c>
      <c r="C9" s="11" t="s">
        <v>18</v>
      </c>
      <c r="D9" s="12">
        <v>390.17</v>
      </c>
      <c r="E9" s="11" t="s">
        <v>3</v>
      </c>
      <c r="F9" s="11">
        <v>3.0</v>
      </c>
      <c r="G9" s="3">
        <f t="shared" si="1"/>
        <v>83.60785714</v>
      </c>
      <c r="H9" s="11">
        <v>5.0</v>
      </c>
      <c r="I9" s="3">
        <f t="shared" si="2"/>
        <v>139.3464286</v>
      </c>
      <c r="J9" s="11">
        <v>3.0</v>
      </c>
      <c r="K9" s="3">
        <f t="shared" si="3"/>
        <v>83.60785714</v>
      </c>
      <c r="L9" s="11">
        <v>3.0</v>
      </c>
      <c r="M9" s="3">
        <f t="shared" si="7"/>
        <v>83.60785714</v>
      </c>
      <c r="N9" s="3">
        <f>IF(C9="USD", D9 * Settings!$B$1, D9)</f>
        <v>390.17</v>
      </c>
      <c r="O9" s="4">
        <f t="shared" si="5"/>
        <v>14</v>
      </c>
      <c r="Q9" s="4" t="s">
        <v>30</v>
      </c>
    </row>
    <row r="10">
      <c r="A10" s="10">
        <v>45840.0</v>
      </c>
      <c r="B10" s="11" t="s">
        <v>31</v>
      </c>
      <c r="C10" s="11" t="s">
        <v>18</v>
      </c>
      <c r="D10" s="12">
        <v>7.87</v>
      </c>
      <c r="E10" s="11" t="s">
        <v>2</v>
      </c>
      <c r="F10" s="11">
        <v>2.0</v>
      </c>
      <c r="G10" s="3">
        <f t="shared" si="1"/>
        <v>3.935</v>
      </c>
      <c r="H10" s="11">
        <v>2.0</v>
      </c>
      <c r="I10" s="3">
        <f t="shared" si="2"/>
        <v>3.935</v>
      </c>
      <c r="J10" s="11">
        <v>0.0</v>
      </c>
      <c r="K10" s="3">
        <f t="shared" si="3"/>
        <v>0</v>
      </c>
      <c r="L10" s="11">
        <v>0.0</v>
      </c>
      <c r="M10" s="3">
        <f t="shared" si="7"/>
        <v>0</v>
      </c>
      <c r="N10" s="3">
        <f>IF(C10="USD", D10 * Settings!$B$1, D10)</f>
        <v>7.87</v>
      </c>
      <c r="O10" s="4">
        <f t="shared" si="5"/>
        <v>4</v>
      </c>
      <c r="Q10" s="4" t="s">
        <v>32</v>
      </c>
    </row>
    <row r="11">
      <c r="A11" s="10">
        <v>45840.0</v>
      </c>
      <c r="B11" s="11" t="s">
        <v>33</v>
      </c>
      <c r="C11" s="11" t="s">
        <v>23</v>
      </c>
      <c r="D11" s="12">
        <v>16.97</v>
      </c>
      <c r="E11" s="11" t="s">
        <v>1</v>
      </c>
      <c r="F11" s="11">
        <v>2.0</v>
      </c>
      <c r="G11" s="3">
        <f t="shared" si="1"/>
        <v>11.45475</v>
      </c>
      <c r="H11" s="11">
        <v>1.0</v>
      </c>
      <c r="I11" s="3">
        <f t="shared" si="2"/>
        <v>5.727375</v>
      </c>
      <c r="J11" s="11">
        <v>0.0</v>
      </c>
      <c r="K11" s="3">
        <f t="shared" si="3"/>
        <v>0</v>
      </c>
      <c r="L11" s="11">
        <v>1.0</v>
      </c>
      <c r="M11" s="3">
        <f t="shared" si="7"/>
        <v>5.727375</v>
      </c>
      <c r="N11" s="3">
        <f>IF(C11="USD", D11 * Settings!$B$1, D11)</f>
        <v>22.9095</v>
      </c>
      <c r="O11" s="4">
        <f t="shared" si="5"/>
        <v>4</v>
      </c>
    </row>
    <row r="12">
      <c r="A12" s="10">
        <v>45840.0</v>
      </c>
      <c r="B12" s="11" t="s">
        <v>33</v>
      </c>
      <c r="C12" s="11" t="s">
        <v>23</v>
      </c>
      <c r="D12" s="12">
        <v>10.0</v>
      </c>
      <c r="E12" s="11" t="s">
        <v>4</v>
      </c>
      <c r="F12" s="11">
        <v>0.0</v>
      </c>
      <c r="G12" s="3">
        <f t="shared" si="1"/>
        <v>0</v>
      </c>
      <c r="H12" s="11">
        <v>2.0</v>
      </c>
      <c r="I12" s="3">
        <f t="shared" si="2"/>
        <v>6.75</v>
      </c>
      <c r="J12" s="11">
        <v>0.0</v>
      </c>
      <c r="K12" s="3">
        <f t="shared" si="3"/>
        <v>0</v>
      </c>
      <c r="L12" s="11">
        <v>2.0</v>
      </c>
      <c r="M12" s="3">
        <f t="shared" si="7"/>
        <v>6.75</v>
      </c>
      <c r="N12" s="3">
        <f>IF(C12="USD", D12 * Settings!$B$1, D12)</f>
        <v>13.5</v>
      </c>
      <c r="O12" s="4">
        <f t="shared" si="5"/>
        <v>4</v>
      </c>
    </row>
    <row r="13">
      <c r="A13" s="10">
        <v>45840.0</v>
      </c>
      <c r="B13" s="11" t="s">
        <v>31</v>
      </c>
      <c r="C13" s="11" t="s">
        <v>18</v>
      </c>
      <c r="D13" s="12">
        <v>44.99</v>
      </c>
      <c r="E13" s="11" t="s">
        <v>3</v>
      </c>
      <c r="F13" s="11">
        <v>1.0</v>
      </c>
      <c r="G13" s="3">
        <f t="shared" si="1"/>
        <v>11.2475</v>
      </c>
      <c r="H13" s="11">
        <v>0.0</v>
      </c>
      <c r="I13" s="3">
        <f t="shared" si="2"/>
        <v>0</v>
      </c>
      <c r="J13" s="11">
        <v>3.0</v>
      </c>
      <c r="K13" s="3">
        <f t="shared" si="3"/>
        <v>33.7425</v>
      </c>
      <c r="L13" s="11">
        <v>0.0</v>
      </c>
      <c r="M13" s="3">
        <f t="shared" si="7"/>
        <v>0</v>
      </c>
      <c r="N13" s="3">
        <f>IF(C13="USD", D13 * Settings!$B$1, D13)</f>
        <v>44.99</v>
      </c>
      <c r="O13" s="4">
        <f t="shared" si="5"/>
        <v>4</v>
      </c>
    </row>
    <row r="14">
      <c r="A14" s="10">
        <v>45841.0</v>
      </c>
      <c r="B14" s="11" t="s">
        <v>34</v>
      </c>
      <c r="C14" s="11" t="s">
        <v>18</v>
      </c>
      <c r="D14" s="12">
        <v>90.0</v>
      </c>
      <c r="E14" s="11" t="s">
        <v>4</v>
      </c>
      <c r="F14" s="11">
        <v>1.0</v>
      </c>
      <c r="G14" s="3">
        <f t="shared" si="1"/>
        <v>30</v>
      </c>
      <c r="H14" s="11">
        <v>0.0</v>
      </c>
      <c r="I14" s="3">
        <f t="shared" si="2"/>
        <v>0</v>
      </c>
      <c r="J14" s="11">
        <v>0.0</v>
      </c>
      <c r="K14" s="3">
        <f t="shared" si="3"/>
        <v>0</v>
      </c>
      <c r="L14" s="11">
        <v>2.0</v>
      </c>
      <c r="M14" s="3">
        <f t="shared" si="7"/>
        <v>60</v>
      </c>
      <c r="N14" s="3">
        <f>IF(C14="USD", D14 * Settings!$B$1, D14)</f>
        <v>90</v>
      </c>
      <c r="O14" s="4">
        <f t="shared" si="5"/>
        <v>3</v>
      </c>
    </row>
    <row r="15">
      <c r="A15" s="10">
        <v>45841.0</v>
      </c>
      <c r="B15" s="11" t="s">
        <v>35</v>
      </c>
      <c r="C15" s="11" t="s">
        <v>18</v>
      </c>
      <c r="D15" s="12">
        <v>142.11</v>
      </c>
      <c r="E15" s="11" t="s">
        <v>3</v>
      </c>
      <c r="F15" s="11">
        <v>1.0</v>
      </c>
      <c r="G15" s="3">
        <f t="shared" si="1"/>
        <v>23.685</v>
      </c>
      <c r="H15" s="11">
        <v>1.0</v>
      </c>
      <c r="I15" s="3">
        <f t="shared" si="2"/>
        <v>23.685</v>
      </c>
      <c r="J15" s="11">
        <v>3.0</v>
      </c>
      <c r="K15" s="3">
        <f t="shared" si="3"/>
        <v>71.055</v>
      </c>
      <c r="L15" s="11">
        <v>1.0</v>
      </c>
      <c r="M15" s="3">
        <f t="shared" si="7"/>
        <v>23.685</v>
      </c>
      <c r="N15" s="3">
        <f>IF(C15="USD", D15 * Settings!$B$1, D15)</f>
        <v>142.11</v>
      </c>
      <c r="O15" s="4">
        <f t="shared" si="5"/>
        <v>6</v>
      </c>
    </row>
    <row r="16">
      <c r="A16" s="10">
        <v>45841.0</v>
      </c>
      <c r="B16" s="11" t="s">
        <v>36</v>
      </c>
      <c r="C16" s="11" t="s">
        <v>18</v>
      </c>
      <c r="D16" s="12">
        <v>1695.83</v>
      </c>
      <c r="E16" s="11" t="s">
        <v>4</v>
      </c>
      <c r="F16" s="11">
        <v>3.0</v>
      </c>
      <c r="G16" s="3">
        <f t="shared" si="1"/>
        <v>423.9575</v>
      </c>
      <c r="H16" s="11">
        <v>3.0</v>
      </c>
      <c r="I16" s="3">
        <f t="shared" si="2"/>
        <v>423.9575</v>
      </c>
      <c r="J16" s="11">
        <v>3.0</v>
      </c>
      <c r="K16" s="3">
        <f t="shared" si="3"/>
        <v>423.9575</v>
      </c>
      <c r="L16" s="11">
        <v>3.0</v>
      </c>
      <c r="M16" s="3">
        <f t="shared" si="7"/>
        <v>423.9575</v>
      </c>
      <c r="N16" s="3">
        <f>IF(C16="USD", D16 * Settings!$B$1, D16)</f>
        <v>1695.83</v>
      </c>
      <c r="O16" s="4">
        <f t="shared" si="5"/>
        <v>12</v>
      </c>
    </row>
    <row r="17">
      <c r="A17" s="10">
        <v>45841.0</v>
      </c>
      <c r="B17" s="11" t="s">
        <v>37</v>
      </c>
      <c r="C17" s="11" t="s">
        <v>18</v>
      </c>
      <c r="D17" s="12">
        <v>234.34</v>
      </c>
      <c r="E17" s="11" t="s">
        <v>4</v>
      </c>
      <c r="F17" s="11">
        <v>3.0</v>
      </c>
      <c r="G17" s="3">
        <f t="shared" si="1"/>
        <v>58.585</v>
      </c>
      <c r="H17" s="11">
        <v>3.0</v>
      </c>
      <c r="I17" s="3">
        <f t="shared" si="2"/>
        <v>58.585</v>
      </c>
      <c r="J17" s="11">
        <v>3.0</v>
      </c>
      <c r="K17" s="3">
        <f t="shared" si="3"/>
        <v>58.585</v>
      </c>
      <c r="L17" s="11">
        <v>3.0</v>
      </c>
      <c r="M17" s="3">
        <f t="shared" si="7"/>
        <v>58.585</v>
      </c>
      <c r="N17" s="3">
        <f>IF(C17="USD", D17 * Settings!$B$1, D17)</f>
        <v>234.34</v>
      </c>
      <c r="O17" s="4">
        <f t="shared" si="5"/>
        <v>12</v>
      </c>
    </row>
    <row r="18">
      <c r="A18" s="10">
        <v>45841.0</v>
      </c>
      <c r="B18" s="11" t="s">
        <v>38</v>
      </c>
      <c r="C18" s="11" t="s">
        <v>18</v>
      </c>
      <c r="D18" s="12">
        <v>13.0</v>
      </c>
      <c r="E18" s="11" t="s">
        <v>4</v>
      </c>
      <c r="F18" s="11">
        <v>3.0</v>
      </c>
      <c r="G18" s="3">
        <f t="shared" si="1"/>
        <v>3.25</v>
      </c>
      <c r="H18" s="11">
        <v>3.0</v>
      </c>
      <c r="I18" s="3">
        <f t="shared" si="2"/>
        <v>3.25</v>
      </c>
      <c r="J18" s="11">
        <v>3.0</v>
      </c>
      <c r="K18" s="3">
        <f t="shared" si="3"/>
        <v>3.25</v>
      </c>
      <c r="L18" s="11">
        <v>3.0</v>
      </c>
      <c r="M18" s="3">
        <f t="shared" si="7"/>
        <v>3.25</v>
      </c>
      <c r="N18" s="3">
        <f>IF(C18="USD", D18 * Settings!$B$1, D18)</f>
        <v>13</v>
      </c>
      <c r="O18" s="4">
        <f t="shared" si="5"/>
        <v>12</v>
      </c>
    </row>
    <row r="19">
      <c r="A19" s="10">
        <v>45841.0</v>
      </c>
      <c r="B19" s="11" t="s">
        <v>38</v>
      </c>
      <c r="C19" s="11" t="s">
        <v>18</v>
      </c>
      <c r="D19" s="12">
        <v>13.0</v>
      </c>
      <c r="E19" s="11" t="s">
        <v>2</v>
      </c>
      <c r="F19" s="11">
        <v>3.0</v>
      </c>
      <c r="G19" s="3">
        <f t="shared" si="1"/>
        <v>3.25</v>
      </c>
      <c r="H19" s="11">
        <v>3.0</v>
      </c>
      <c r="I19" s="3">
        <f t="shared" si="2"/>
        <v>3.25</v>
      </c>
      <c r="J19" s="11">
        <v>3.0</v>
      </c>
      <c r="K19" s="3">
        <f t="shared" si="3"/>
        <v>3.25</v>
      </c>
      <c r="L19" s="11">
        <v>3.0</v>
      </c>
      <c r="M19" s="3">
        <f t="shared" si="7"/>
        <v>3.25</v>
      </c>
      <c r="N19" s="3">
        <f>IF(C19="USD", D19 * Settings!$B$1, D19)</f>
        <v>13</v>
      </c>
      <c r="O19" s="4">
        <f t="shared" si="5"/>
        <v>12</v>
      </c>
    </row>
    <row r="20">
      <c r="A20" s="10">
        <v>45841.0</v>
      </c>
      <c r="B20" s="11" t="s">
        <v>39</v>
      </c>
      <c r="C20" s="11" t="s">
        <v>18</v>
      </c>
      <c r="D20" s="12">
        <v>688.92</v>
      </c>
      <c r="E20" s="11" t="s">
        <v>3</v>
      </c>
      <c r="F20" s="11">
        <v>3.0</v>
      </c>
      <c r="G20" s="3">
        <f t="shared" si="1"/>
        <v>172.23</v>
      </c>
      <c r="H20" s="11">
        <v>3.0</v>
      </c>
      <c r="I20" s="3">
        <f t="shared" si="2"/>
        <v>172.23</v>
      </c>
      <c r="J20" s="11">
        <v>3.0</v>
      </c>
      <c r="K20" s="3">
        <f t="shared" si="3"/>
        <v>172.23</v>
      </c>
      <c r="L20" s="11">
        <v>3.0</v>
      </c>
      <c r="M20" s="3">
        <f t="shared" si="7"/>
        <v>172.23</v>
      </c>
      <c r="N20" s="3">
        <f>IF(C20="USD", D20 * Settings!$B$1, D20)</f>
        <v>688.92</v>
      </c>
      <c r="O20" s="4">
        <f t="shared" si="5"/>
        <v>12</v>
      </c>
    </row>
    <row r="21">
      <c r="A21" s="10">
        <v>45841.0</v>
      </c>
      <c r="B21" s="11" t="s">
        <v>35</v>
      </c>
      <c r="C21" s="11" t="s">
        <v>18</v>
      </c>
      <c r="D21" s="12">
        <v>454.75</v>
      </c>
      <c r="E21" s="11" t="s">
        <v>3</v>
      </c>
      <c r="F21" s="11">
        <v>3.0</v>
      </c>
      <c r="G21" s="3">
        <f t="shared" si="1"/>
        <v>113.6875</v>
      </c>
      <c r="H21" s="11">
        <v>3.0</v>
      </c>
      <c r="I21" s="3">
        <f t="shared" si="2"/>
        <v>113.6875</v>
      </c>
      <c r="J21" s="11">
        <v>3.0</v>
      </c>
      <c r="K21" s="3">
        <f t="shared" si="3"/>
        <v>113.6875</v>
      </c>
      <c r="L21" s="11">
        <v>3.0</v>
      </c>
      <c r="M21" s="3">
        <f t="shared" si="7"/>
        <v>113.6875</v>
      </c>
      <c r="N21" s="3">
        <f>IF(C21="USD", D21 * Settings!$B$1, D21)</f>
        <v>454.75</v>
      </c>
      <c r="O21" s="4">
        <f t="shared" si="5"/>
        <v>12</v>
      </c>
    </row>
    <row r="22" ht="15.75" customHeight="1">
      <c r="A22" s="10">
        <v>45841.0</v>
      </c>
      <c r="B22" s="11" t="s">
        <v>40</v>
      </c>
      <c r="C22" s="11" t="s">
        <v>18</v>
      </c>
      <c r="D22" s="12">
        <v>10.8</v>
      </c>
      <c r="E22" s="11" t="s">
        <v>2</v>
      </c>
      <c r="F22" s="11">
        <v>3.0</v>
      </c>
      <c r="G22" s="3">
        <f t="shared" si="1"/>
        <v>2.7</v>
      </c>
      <c r="H22" s="11">
        <v>3.0</v>
      </c>
      <c r="I22" s="3">
        <f t="shared" si="2"/>
        <v>2.7</v>
      </c>
      <c r="J22" s="11">
        <v>3.0</v>
      </c>
      <c r="K22" s="3">
        <f t="shared" si="3"/>
        <v>2.7</v>
      </c>
      <c r="L22" s="11">
        <v>3.0</v>
      </c>
      <c r="M22" s="3">
        <f t="shared" si="7"/>
        <v>2.7</v>
      </c>
      <c r="N22" s="3">
        <f>IF(C22="USD", D22 * Settings!$B$1, D22)</f>
        <v>10.8</v>
      </c>
      <c r="O22" s="4">
        <f t="shared" si="5"/>
        <v>12</v>
      </c>
    </row>
    <row r="23" ht="15.75" customHeight="1">
      <c r="A23" s="10">
        <v>45841.0</v>
      </c>
      <c r="B23" s="11" t="s">
        <v>41</v>
      </c>
      <c r="C23" s="11" t="s">
        <v>18</v>
      </c>
      <c r="D23" s="12">
        <v>205.98</v>
      </c>
      <c r="E23" s="11" t="s">
        <v>3</v>
      </c>
      <c r="F23" s="11">
        <v>3.0</v>
      </c>
      <c r="G23" s="3">
        <f t="shared" si="1"/>
        <v>51.495</v>
      </c>
      <c r="H23" s="11">
        <v>3.0</v>
      </c>
      <c r="I23" s="3">
        <f t="shared" si="2"/>
        <v>51.495</v>
      </c>
      <c r="J23" s="11">
        <v>3.0</v>
      </c>
      <c r="K23" s="3">
        <f t="shared" si="3"/>
        <v>51.495</v>
      </c>
      <c r="L23" s="11">
        <v>3.0</v>
      </c>
      <c r="M23" s="3">
        <f t="shared" si="7"/>
        <v>51.495</v>
      </c>
      <c r="N23" s="3">
        <f>IF(C23="USD", D23 * Settings!$B$1, D23)</f>
        <v>205.98</v>
      </c>
      <c r="O23" s="4">
        <f t="shared" si="5"/>
        <v>12</v>
      </c>
    </row>
    <row r="24">
      <c r="A24" s="10">
        <v>45843.0</v>
      </c>
      <c r="B24" s="11" t="s">
        <v>36</v>
      </c>
      <c r="C24" s="11" t="s">
        <v>18</v>
      </c>
      <c r="D24" s="12">
        <v>2229.85</v>
      </c>
      <c r="E24" s="11" t="s">
        <v>4</v>
      </c>
      <c r="F24" s="11">
        <v>3.0</v>
      </c>
      <c r="G24" s="3">
        <f t="shared" si="1"/>
        <v>557.4625</v>
      </c>
      <c r="H24" s="11">
        <v>3.0</v>
      </c>
      <c r="I24" s="3">
        <f t="shared" si="2"/>
        <v>557.4625</v>
      </c>
      <c r="J24" s="11">
        <v>3.0</v>
      </c>
      <c r="K24" s="3">
        <f t="shared" si="3"/>
        <v>557.4625</v>
      </c>
      <c r="L24" s="11">
        <v>3.0</v>
      </c>
      <c r="M24" s="3">
        <f t="shared" si="7"/>
        <v>557.4625</v>
      </c>
      <c r="N24" s="3">
        <f>IF(C24="USD", D24 * Settings!$B$1, D24)</f>
        <v>2229.85</v>
      </c>
      <c r="O24" s="4">
        <f t="shared" si="5"/>
        <v>12</v>
      </c>
    </row>
    <row r="25" ht="15.75" customHeight="1">
      <c r="A25" s="10">
        <v>45841.0</v>
      </c>
      <c r="B25" s="11" t="s">
        <v>42</v>
      </c>
      <c r="C25" s="11" t="s">
        <v>18</v>
      </c>
      <c r="D25" s="12">
        <v>391.83</v>
      </c>
      <c r="E25" s="11" t="s">
        <v>1</v>
      </c>
      <c r="F25" s="11">
        <v>3.0</v>
      </c>
      <c r="G25" s="3">
        <f t="shared" si="1"/>
        <v>106.8627273</v>
      </c>
      <c r="H25" s="11">
        <v>3.0</v>
      </c>
      <c r="I25" s="3">
        <f t="shared" si="2"/>
        <v>106.8627273</v>
      </c>
      <c r="J25" s="11">
        <v>2.0</v>
      </c>
      <c r="K25" s="3">
        <f t="shared" si="3"/>
        <v>71.24181818</v>
      </c>
      <c r="L25" s="11">
        <v>3.0</v>
      </c>
      <c r="M25" s="3">
        <f t="shared" si="7"/>
        <v>106.8627273</v>
      </c>
      <c r="N25" s="3">
        <f>IF(C25="USD", D25 * Settings!$B$1, D25)</f>
        <v>391.83</v>
      </c>
      <c r="O25" s="4">
        <f t="shared" si="5"/>
        <v>11</v>
      </c>
    </row>
    <row r="26" ht="15.75" customHeight="1">
      <c r="A26" s="10">
        <v>45841.0</v>
      </c>
      <c r="B26" s="11" t="s">
        <v>43</v>
      </c>
      <c r="C26" s="11" t="s">
        <v>18</v>
      </c>
      <c r="D26" s="12">
        <v>14.74</v>
      </c>
      <c r="E26" s="11" t="s">
        <v>3</v>
      </c>
      <c r="F26" s="11">
        <v>3.0</v>
      </c>
      <c r="G26" s="3">
        <f t="shared" si="1"/>
        <v>3.685</v>
      </c>
      <c r="H26" s="11">
        <v>3.0</v>
      </c>
      <c r="I26" s="3">
        <f t="shared" si="2"/>
        <v>3.685</v>
      </c>
      <c r="J26" s="11">
        <v>3.0</v>
      </c>
      <c r="K26" s="3">
        <f t="shared" si="3"/>
        <v>3.685</v>
      </c>
      <c r="L26" s="11">
        <v>3.0</v>
      </c>
      <c r="M26" s="3">
        <f t="shared" si="7"/>
        <v>3.685</v>
      </c>
      <c r="N26" s="3">
        <f>IF(C26="USD", D26 * Settings!$B$1, D26)</f>
        <v>14.74</v>
      </c>
      <c r="O26" s="4">
        <f t="shared" si="5"/>
        <v>12</v>
      </c>
    </row>
    <row r="27" ht="15.75" customHeight="1">
      <c r="A27" s="13"/>
      <c r="C27" s="4"/>
      <c r="D27" s="3"/>
      <c r="E27" s="4"/>
      <c r="F27" s="4"/>
      <c r="G27" s="3">
        <f t="shared" si="1"/>
        <v>0</v>
      </c>
      <c r="H27" s="4"/>
      <c r="I27" s="3">
        <f t="shared" si="2"/>
        <v>0</v>
      </c>
      <c r="J27" s="4"/>
      <c r="K27" s="3">
        <f t="shared" si="3"/>
        <v>0</v>
      </c>
      <c r="L27" s="4"/>
      <c r="M27" s="3">
        <f t="shared" si="7"/>
        <v>0</v>
      </c>
      <c r="N27" s="3" t="str">
        <f>IF(C27="USD", D27 * Settings!$B$1, D27)</f>
        <v/>
      </c>
      <c r="O27" s="4">
        <f t="shared" si="5"/>
        <v>0</v>
      </c>
    </row>
    <row r="28" ht="15.75" customHeight="1">
      <c r="A28" s="13"/>
      <c r="C28" s="4"/>
      <c r="D28" s="3"/>
      <c r="E28" s="4"/>
      <c r="F28" s="4"/>
      <c r="G28" s="3">
        <f t="shared" si="1"/>
        <v>0</v>
      </c>
      <c r="H28" s="4"/>
      <c r="I28" s="3">
        <f t="shared" si="2"/>
        <v>0</v>
      </c>
      <c r="J28" s="4"/>
      <c r="K28" s="3">
        <f t="shared" si="3"/>
        <v>0</v>
      </c>
      <c r="L28" s="4"/>
      <c r="M28" s="3">
        <f t="shared" si="7"/>
        <v>0</v>
      </c>
      <c r="N28" s="3" t="str">
        <f>IF(C28="USD", D28 * Settings!$B$1, D28)</f>
        <v/>
      </c>
      <c r="O28" s="4">
        <f t="shared" si="5"/>
        <v>0</v>
      </c>
    </row>
    <row r="29" ht="15.75" customHeight="1">
      <c r="A29" s="13"/>
      <c r="C29" s="4"/>
      <c r="D29" s="3"/>
      <c r="E29" s="4"/>
      <c r="F29" s="4"/>
      <c r="G29" s="3">
        <f t="shared" si="1"/>
        <v>0</v>
      </c>
      <c r="H29" s="4"/>
      <c r="I29" s="3">
        <f t="shared" si="2"/>
        <v>0</v>
      </c>
      <c r="J29" s="4"/>
      <c r="K29" s="3">
        <f t="shared" si="3"/>
        <v>0</v>
      </c>
      <c r="L29" s="4"/>
      <c r="M29" s="3">
        <f t="shared" si="7"/>
        <v>0</v>
      </c>
      <c r="N29" s="3" t="str">
        <f>IF(C29="USD", D29 * Settings!$B$1, D29)</f>
        <v/>
      </c>
      <c r="O29" s="4">
        <f t="shared" si="5"/>
        <v>0</v>
      </c>
    </row>
    <row r="30" ht="15.75" customHeight="1">
      <c r="A30" s="13"/>
      <c r="C30" s="4"/>
      <c r="D30" s="3"/>
      <c r="E30" s="4"/>
      <c r="F30" s="4"/>
      <c r="G30" s="3">
        <f t="shared" si="1"/>
        <v>0</v>
      </c>
      <c r="H30" s="4"/>
      <c r="I30" s="3">
        <f t="shared" si="2"/>
        <v>0</v>
      </c>
      <c r="J30" s="4"/>
      <c r="K30" s="3">
        <f t="shared" si="3"/>
        <v>0</v>
      </c>
      <c r="L30" s="4"/>
      <c r="M30" s="3">
        <f t="shared" si="7"/>
        <v>0</v>
      </c>
      <c r="N30" s="3" t="str">
        <f>IF(C30="USD", D30 * Settings!$B$1, D30)</f>
        <v/>
      </c>
      <c r="O30" s="4">
        <f t="shared" si="5"/>
        <v>0</v>
      </c>
    </row>
    <row r="31" ht="15.75" customHeight="1">
      <c r="A31" s="13"/>
      <c r="C31" s="4"/>
      <c r="D31" s="3"/>
      <c r="E31" s="4"/>
      <c r="F31" s="4"/>
      <c r="G31" s="3">
        <f t="shared" si="1"/>
        <v>0</v>
      </c>
      <c r="H31" s="4"/>
      <c r="I31" s="3">
        <f t="shared" si="2"/>
        <v>0</v>
      </c>
      <c r="J31" s="4"/>
      <c r="K31" s="3">
        <f t="shared" si="3"/>
        <v>0</v>
      </c>
      <c r="L31" s="4"/>
      <c r="M31" s="3">
        <f t="shared" si="7"/>
        <v>0</v>
      </c>
      <c r="N31" s="3" t="str">
        <f>IF(C31="USD", D31 * Settings!$B$1, D31)</f>
        <v/>
      </c>
      <c r="O31" s="4">
        <f t="shared" si="5"/>
        <v>0</v>
      </c>
    </row>
    <row r="32" ht="15.75" customHeight="1">
      <c r="A32" s="13"/>
      <c r="C32" s="4"/>
      <c r="D32" s="3"/>
      <c r="E32" s="4"/>
      <c r="F32" s="4"/>
      <c r="G32" s="3">
        <f t="shared" si="1"/>
        <v>0</v>
      </c>
      <c r="H32" s="4"/>
      <c r="I32" s="3">
        <f t="shared" si="2"/>
        <v>0</v>
      </c>
      <c r="J32" s="4"/>
      <c r="K32" s="3">
        <f t="shared" si="3"/>
        <v>0</v>
      </c>
      <c r="L32" s="4"/>
      <c r="M32" s="3">
        <f t="shared" si="7"/>
        <v>0</v>
      </c>
      <c r="N32" s="3" t="str">
        <f>IF(C32="USD", D32 * Settings!$B$1, D32)</f>
        <v/>
      </c>
      <c r="O32" s="4">
        <f t="shared" si="5"/>
        <v>0</v>
      </c>
    </row>
    <row r="33" ht="15.75" customHeight="1">
      <c r="A33" s="13"/>
      <c r="C33" s="4"/>
      <c r="D33" s="3"/>
      <c r="E33" s="4"/>
      <c r="F33" s="4"/>
      <c r="G33" s="3">
        <f t="shared" si="1"/>
        <v>0</v>
      </c>
      <c r="H33" s="4"/>
      <c r="I33" s="3">
        <f t="shared" si="2"/>
        <v>0</v>
      </c>
      <c r="J33" s="4"/>
      <c r="K33" s="3">
        <f t="shared" si="3"/>
        <v>0</v>
      </c>
      <c r="L33" s="4"/>
      <c r="M33" s="3">
        <f t="shared" si="7"/>
        <v>0</v>
      </c>
      <c r="N33" s="3" t="str">
        <f>IF(C33="USD", D33 * Settings!$B$1, D33)</f>
        <v/>
      </c>
      <c r="O33" s="4">
        <f t="shared" si="5"/>
        <v>0</v>
      </c>
    </row>
    <row r="34" ht="15.75" customHeight="1">
      <c r="A34" s="13"/>
      <c r="C34" s="4"/>
      <c r="D34" s="3"/>
      <c r="E34" s="4"/>
      <c r="F34" s="4"/>
      <c r="G34" s="3">
        <f t="shared" si="1"/>
        <v>0</v>
      </c>
      <c r="H34" s="4"/>
      <c r="I34" s="3">
        <f t="shared" si="2"/>
        <v>0</v>
      </c>
      <c r="J34" s="4"/>
      <c r="K34" s="3">
        <f t="shared" si="3"/>
        <v>0</v>
      </c>
      <c r="L34" s="4"/>
      <c r="M34" s="3">
        <f t="shared" si="7"/>
        <v>0</v>
      </c>
      <c r="N34" s="3" t="str">
        <f>IF(C34="USD", D34 * Settings!$B$1, D34)</f>
        <v/>
      </c>
      <c r="O34" s="4">
        <f t="shared" si="5"/>
        <v>0</v>
      </c>
    </row>
    <row r="35" ht="15.75" customHeight="1">
      <c r="A35" s="13"/>
      <c r="C35" s="4"/>
      <c r="D35" s="3"/>
      <c r="E35" s="4"/>
      <c r="F35" s="4"/>
      <c r="G35" s="3">
        <f t="shared" si="1"/>
        <v>0</v>
      </c>
      <c r="H35" s="4"/>
      <c r="I35" s="3">
        <f t="shared" si="2"/>
        <v>0</v>
      </c>
      <c r="J35" s="4"/>
      <c r="K35" s="3">
        <f t="shared" si="3"/>
        <v>0</v>
      </c>
      <c r="L35" s="4"/>
      <c r="M35" s="3">
        <f t="shared" si="7"/>
        <v>0</v>
      </c>
      <c r="N35" s="3" t="str">
        <f>IF(C35="USD", D35 * Settings!$B$1, D35)</f>
        <v/>
      </c>
      <c r="O35" s="4">
        <f t="shared" si="5"/>
        <v>0</v>
      </c>
    </row>
    <row r="36" ht="15.75" customHeight="1">
      <c r="A36" s="13"/>
      <c r="C36" s="4"/>
      <c r="D36" s="3"/>
      <c r="E36" s="4"/>
      <c r="F36" s="4"/>
      <c r="G36" s="3">
        <f t="shared" si="1"/>
        <v>0</v>
      </c>
      <c r="H36" s="4"/>
      <c r="I36" s="3">
        <f t="shared" si="2"/>
        <v>0</v>
      </c>
      <c r="J36" s="4"/>
      <c r="K36" s="3">
        <f t="shared" si="3"/>
        <v>0</v>
      </c>
      <c r="L36" s="4"/>
      <c r="M36" s="3">
        <f t="shared" si="7"/>
        <v>0</v>
      </c>
      <c r="N36" s="3" t="str">
        <f>IF(C36="USD", D36 * Settings!$B$1, D36)</f>
        <v/>
      </c>
      <c r="O36" s="4">
        <f t="shared" si="5"/>
        <v>0</v>
      </c>
    </row>
    <row r="37" ht="15.75" customHeight="1">
      <c r="A37" s="13"/>
      <c r="C37" s="4"/>
      <c r="D37" s="3"/>
      <c r="E37" s="4"/>
      <c r="F37" s="4"/>
      <c r="G37" s="3">
        <f t="shared" si="1"/>
        <v>0</v>
      </c>
      <c r="H37" s="4"/>
      <c r="I37" s="3">
        <f t="shared" si="2"/>
        <v>0</v>
      </c>
      <c r="J37" s="4"/>
      <c r="K37" s="3">
        <f t="shared" si="3"/>
        <v>0</v>
      </c>
      <c r="L37" s="4"/>
      <c r="M37" s="3">
        <f t="shared" si="7"/>
        <v>0</v>
      </c>
      <c r="N37" s="3" t="str">
        <f>IF(C37="USD", D37 * Settings!$B$1, D37)</f>
        <v/>
      </c>
      <c r="O37" s="4">
        <f t="shared" si="5"/>
        <v>0</v>
      </c>
    </row>
    <row r="38" ht="15.75" customHeight="1">
      <c r="A38" s="13"/>
      <c r="C38" s="4"/>
      <c r="D38" s="3"/>
      <c r="E38" s="4"/>
      <c r="F38" s="4"/>
      <c r="G38" s="3">
        <f t="shared" si="1"/>
        <v>0</v>
      </c>
      <c r="H38" s="4"/>
      <c r="I38" s="3">
        <f t="shared" si="2"/>
        <v>0</v>
      </c>
      <c r="J38" s="4"/>
      <c r="K38" s="3">
        <f t="shared" si="3"/>
        <v>0</v>
      </c>
      <c r="L38" s="4"/>
      <c r="M38" s="3">
        <f t="shared" si="7"/>
        <v>0</v>
      </c>
      <c r="N38" s="3" t="str">
        <f>IF(C38="USD", D38 * Settings!$B$1, D38)</f>
        <v/>
      </c>
      <c r="O38" s="4">
        <f t="shared" si="5"/>
        <v>0</v>
      </c>
    </row>
    <row r="39" ht="15.75" customHeight="1">
      <c r="A39" s="13"/>
      <c r="C39" s="4"/>
      <c r="D39" s="3"/>
      <c r="E39" s="4"/>
      <c r="F39" s="4"/>
      <c r="G39" s="3">
        <f t="shared" si="1"/>
        <v>0</v>
      </c>
      <c r="H39" s="4"/>
      <c r="I39" s="3">
        <f t="shared" si="2"/>
        <v>0</v>
      </c>
      <c r="J39" s="4"/>
      <c r="K39" s="3">
        <f t="shared" si="3"/>
        <v>0</v>
      </c>
      <c r="L39" s="4"/>
      <c r="M39" s="3">
        <f t="shared" si="7"/>
        <v>0</v>
      </c>
      <c r="N39" s="3" t="str">
        <f>IF(C39="USD", D39 * Settings!$B$1, D39)</f>
        <v/>
      </c>
      <c r="O39" s="4">
        <f t="shared" si="5"/>
        <v>0</v>
      </c>
    </row>
    <row r="40" ht="15.75" customHeight="1">
      <c r="A40" s="13"/>
      <c r="C40" s="4"/>
      <c r="D40" s="3"/>
      <c r="E40" s="4"/>
      <c r="F40" s="4"/>
      <c r="G40" s="3">
        <f t="shared" si="1"/>
        <v>0</v>
      </c>
      <c r="H40" s="4"/>
      <c r="I40" s="3">
        <f t="shared" si="2"/>
        <v>0</v>
      </c>
      <c r="J40" s="4"/>
      <c r="K40" s="3">
        <f t="shared" si="3"/>
        <v>0</v>
      </c>
      <c r="L40" s="4"/>
      <c r="M40" s="3">
        <f t="shared" si="7"/>
        <v>0</v>
      </c>
      <c r="N40" s="3" t="str">
        <f>IF(C40="USD", D40 * Settings!$B$1, D40)</f>
        <v/>
      </c>
      <c r="O40" s="4">
        <f t="shared" si="5"/>
        <v>0</v>
      </c>
    </row>
    <row r="41" ht="15.75" customHeight="1">
      <c r="A41" s="13"/>
      <c r="C41" s="4"/>
      <c r="D41" s="3"/>
      <c r="E41" s="4"/>
      <c r="F41" s="4"/>
      <c r="G41" s="3">
        <f t="shared" si="1"/>
        <v>0</v>
      </c>
      <c r="H41" s="4"/>
      <c r="I41" s="3">
        <f t="shared" si="2"/>
        <v>0</v>
      </c>
      <c r="J41" s="4"/>
      <c r="K41" s="3">
        <f t="shared" si="3"/>
        <v>0</v>
      </c>
      <c r="L41" s="4"/>
      <c r="M41" s="3">
        <f t="shared" si="7"/>
        <v>0</v>
      </c>
      <c r="N41" s="3" t="str">
        <f>IF(C41="USD", D41 * Settings!$B$1, D41)</f>
        <v/>
      </c>
      <c r="O41" s="4">
        <f t="shared" si="5"/>
        <v>0</v>
      </c>
    </row>
    <row r="42" ht="15.75" customHeight="1">
      <c r="A42" s="13"/>
      <c r="C42" s="4"/>
      <c r="D42" s="3"/>
      <c r="E42" s="4"/>
      <c r="F42" s="4"/>
      <c r="G42" s="3">
        <f t="shared" si="1"/>
        <v>0</v>
      </c>
      <c r="H42" s="4"/>
      <c r="I42" s="3">
        <f t="shared" si="2"/>
        <v>0</v>
      </c>
      <c r="J42" s="4"/>
      <c r="K42" s="3">
        <f t="shared" si="3"/>
        <v>0</v>
      </c>
      <c r="L42" s="4"/>
      <c r="M42" s="3">
        <f t="shared" si="7"/>
        <v>0</v>
      </c>
      <c r="N42" s="3" t="str">
        <f>IF(C42="USD", D42 * Settings!$B$1, D42)</f>
        <v/>
      </c>
      <c r="O42" s="4">
        <f t="shared" si="5"/>
        <v>0</v>
      </c>
    </row>
    <row r="43" ht="15.75" customHeight="1">
      <c r="A43" s="13"/>
      <c r="C43" s="4"/>
      <c r="D43" s="3"/>
      <c r="E43" s="4"/>
      <c r="F43" s="4"/>
      <c r="G43" s="3">
        <f t="shared" si="1"/>
        <v>0</v>
      </c>
      <c r="H43" s="4"/>
      <c r="I43" s="3">
        <f t="shared" si="2"/>
        <v>0</v>
      </c>
      <c r="J43" s="4"/>
      <c r="K43" s="3">
        <f t="shared" si="3"/>
        <v>0</v>
      </c>
      <c r="L43" s="4"/>
      <c r="M43" s="3">
        <f t="shared" si="7"/>
        <v>0</v>
      </c>
      <c r="N43" s="3" t="str">
        <f>IF(C43="USD", D43 * Settings!$B$1, D43)</f>
        <v/>
      </c>
      <c r="O43" s="4">
        <f t="shared" si="5"/>
        <v>0</v>
      </c>
    </row>
    <row r="44" ht="15.75" customHeight="1">
      <c r="A44" s="13"/>
      <c r="C44" s="4"/>
      <c r="D44" s="3"/>
      <c r="E44" s="4"/>
      <c r="F44" s="4"/>
      <c r="G44" s="3">
        <f t="shared" si="1"/>
        <v>0</v>
      </c>
      <c r="H44" s="4"/>
      <c r="I44" s="3">
        <f t="shared" si="2"/>
        <v>0</v>
      </c>
      <c r="J44" s="4"/>
      <c r="K44" s="3">
        <f t="shared" si="3"/>
        <v>0</v>
      </c>
      <c r="L44" s="4"/>
      <c r="M44" s="3">
        <f t="shared" si="7"/>
        <v>0</v>
      </c>
      <c r="N44" s="3" t="str">
        <f>IF(C44="USD", D44 * Settings!$B$1, D44)</f>
        <v/>
      </c>
      <c r="O44" s="4">
        <f t="shared" si="5"/>
        <v>0</v>
      </c>
    </row>
    <row r="45" ht="15.75" customHeight="1">
      <c r="A45" s="13"/>
      <c r="C45" s="4"/>
      <c r="D45" s="3"/>
      <c r="E45" s="4"/>
      <c r="F45" s="4"/>
      <c r="G45" s="3">
        <f t="shared" si="1"/>
        <v>0</v>
      </c>
      <c r="H45" s="4"/>
      <c r="I45" s="3">
        <f t="shared" si="2"/>
        <v>0</v>
      </c>
      <c r="J45" s="4"/>
      <c r="K45" s="3">
        <f t="shared" si="3"/>
        <v>0</v>
      </c>
      <c r="L45" s="4"/>
      <c r="M45" s="3">
        <f t="shared" si="7"/>
        <v>0</v>
      </c>
      <c r="N45" s="3" t="str">
        <f>IF(C45="USD", D45 * Settings!$B$1, D45)</f>
        <v/>
      </c>
      <c r="O45" s="4">
        <f t="shared" si="5"/>
        <v>0</v>
      </c>
    </row>
    <row r="46" ht="15.75" customHeight="1">
      <c r="A46" s="13"/>
      <c r="C46" s="4"/>
      <c r="D46" s="3"/>
      <c r="E46" s="4"/>
      <c r="F46" s="4"/>
      <c r="G46" s="3">
        <f t="shared" si="1"/>
        <v>0</v>
      </c>
      <c r="H46" s="4"/>
      <c r="I46" s="3">
        <f t="shared" si="2"/>
        <v>0</v>
      </c>
      <c r="J46" s="4"/>
      <c r="K46" s="3">
        <f t="shared" si="3"/>
        <v>0</v>
      </c>
      <c r="L46" s="4"/>
      <c r="M46" s="3">
        <f t="shared" si="7"/>
        <v>0</v>
      </c>
      <c r="N46" s="3" t="str">
        <f>IF(C46="USD", D46 * Settings!$B$1, D46)</f>
        <v/>
      </c>
      <c r="O46" s="4">
        <f t="shared" si="5"/>
        <v>0</v>
      </c>
    </row>
    <row r="47" ht="15.75" customHeight="1">
      <c r="A47" s="13"/>
      <c r="C47" s="4"/>
      <c r="D47" s="3"/>
      <c r="E47" s="4"/>
      <c r="F47" s="4"/>
      <c r="G47" s="3">
        <f t="shared" si="1"/>
        <v>0</v>
      </c>
      <c r="H47" s="4"/>
      <c r="I47" s="3">
        <f t="shared" si="2"/>
        <v>0</v>
      </c>
      <c r="J47" s="4"/>
      <c r="K47" s="3">
        <f t="shared" si="3"/>
        <v>0</v>
      </c>
      <c r="L47" s="4"/>
      <c r="M47" s="3">
        <f t="shared" si="7"/>
        <v>0</v>
      </c>
      <c r="N47" s="3" t="str">
        <f>IF(C47="USD", D47 * Settings!$B$1, D47)</f>
        <v/>
      </c>
      <c r="O47" s="4">
        <f t="shared" si="5"/>
        <v>0</v>
      </c>
    </row>
    <row r="48" ht="15.75" customHeight="1">
      <c r="A48" s="13"/>
      <c r="C48" s="4"/>
      <c r="D48" s="3"/>
      <c r="E48" s="4"/>
      <c r="F48" s="4"/>
      <c r="G48" s="3">
        <f t="shared" si="1"/>
        <v>0</v>
      </c>
      <c r="H48" s="4"/>
      <c r="I48" s="3">
        <f t="shared" si="2"/>
        <v>0</v>
      </c>
      <c r="J48" s="4"/>
      <c r="K48" s="3">
        <f t="shared" si="3"/>
        <v>0</v>
      </c>
      <c r="L48" s="4"/>
      <c r="M48" s="3">
        <f t="shared" si="7"/>
        <v>0</v>
      </c>
      <c r="N48" s="3" t="str">
        <f>IF(C48="USD", D48 * Settings!$B$1, D48)</f>
        <v/>
      </c>
      <c r="O48" s="4">
        <f t="shared" si="5"/>
        <v>0</v>
      </c>
    </row>
    <row r="49" ht="15.75" customHeight="1">
      <c r="A49" s="13"/>
      <c r="C49" s="4"/>
      <c r="D49" s="3"/>
      <c r="E49" s="4"/>
      <c r="F49" s="4"/>
      <c r="G49" s="3">
        <f t="shared" si="1"/>
        <v>0</v>
      </c>
      <c r="H49" s="4"/>
      <c r="I49" s="3">
        <f t="shared" si="2"/>
        <v>0</v>
      </c>
      <c r="J49" s="4"/>
      <c r="K49" s="3">
        <f t="shared" si="3"/>
        <v>0</v>
      </c>
      <c r="L49" s="4"/>
      <c r="M49" s="3">
        <f t="shared" si="7"/>
        <v>0</v>
      </c>
      <c r="N49" s="3" t="str">
        <f>IF(C49="USD", D49 * Settings!$B$1, D49)</f>
        <v/>
      </c>
      <c r="O49" s="4">
        <f t="shared" si="5"/>
        <v>0</v>
      </c>
    </row>
    <row r="50" ht="15.75" customHeight="1">
      <c r="A50" s="13"/>
      <c r="C50" s="4"/>
      <c r="D50" s="3"/>
      <c r="E50" s="4"/>
      <c r="F50" s="4"/>
      <c r="G50" s="3">
        <f t="shared" si="1"/>
        <v>0</v>
      </c>
      <c r="H50" s="4"/>
      <c r="I50" s="3">
        <f t="shared" si="2"/>
        <v>0</v>
      </c>
      <c r="J50" s="4"/>
      <c r="K50" s="3">
        <f t="shared" si="3"/>
        <v>0</v>
      </c>
      <c r="L50" s="4"/>
      <c r="M50" s="3">
        <f t="shared" si="7"/>
        <v>0</v>
      </c>
      <c r="N50" s="3" t="str">
        <f>IF(C50="USD", D50 * Settings!$B$1, D50)</f>
        <v/>
      </c>
      <c r="O50" s="4">
        <f t="shared" si="5"/>
        <v>0</v>
      </c>
    </row>
    <row r="51" ht="15.75" customHeight="1">
      <c r="A51" s="13"/>
      <c r="C51" s="4"/>
      <c r="D51" s="3"/>
      <c r="E51" s="4"/>
      <c r="F51" s="4"/>
      <c r="G51" s="3">
        <f t="shared" si="1"/>
        <v>0</v>
      </c>
      <c r="H51" s="4"/>
      <c r="I51" s="3">
        <f t="shared" si="2"/>
        <v>0</v>
      </c>
      <c r="J51" s="4"/>
      <c r="K51" s="3">
        <f t="shared" si="3"/>
        <v>0</v>
      </c>
      <c r="L51" s="4"/>
      <c r="M51" s="3">
        <f t="shared" si="7"/>
        <v>0</v>
      </c>
      <c r="N51" s="3" t="str">
        <f>IF(C51="USD", D51 * Settings!$B$1, D51)</f>
        <v/>
      </c>
      <c r="O51" s="4">
        <f t="shared" si="5"/>
        <v>0</v>
      </c>
    </row>
    <row r="52" ht="15.75" customHeight="1">
      <c r="A52" s="13"/>
      <c r="C52" s="4"/>
      <c r="D52" s="3"/>
      <c r="E52" s="4"/>
      <c r="F52" s="4"/>
      <c r="G52" s="3">
        <f t="shared" si="1"/>
        <v>0</v>
      </c>
      <c r="H52" s="4"/>
      <c r="I52" s="3">
        <f t="shared" si="2"/>
        <v>0</v>
      </c>
      <c r="J52" s="4"/>
      <c r="K52" s="3">
        <f t="shared" si="3"/>
        <v>0</v>
      </c>
      <c r="L52" s="4"/>
      <c r="M52" s="3">
        <f t="shared" si="7"/>
        <v>0</v>
      </c>
      <c r="N52" s="3" t="str">
        <f>IF(C52="USD", D52 * Settings!$B$1, D52)</f>
        <v/>
      </c>
      <c r="O52" s="4">
        <f t="shared" si="5"/>
        <v>0</v>
      </c>
    </row>
    <row r="53" ht="15.75" customHeight="1">
      <c r="A53" s="13"/>
      <c r="C53" s="4"/>
      <c r="D53" s="3"/>
      <c r="E53" s="4"/>
      <c r="F53" s="4"/>
      <c r="G53" s="3">
        <f t="shared" si="1"/>
        <v>0</v>
      </c>
      <c r="H53" s="4"/>
      <c r="I53" s="3">
        <f t="shared" si="2"/>
        <v>0</v>
      </c>
      <c r="J53" s="4"/>
      <c r="K53" s="3">
        <f t="shared" si="3"/>
        <v>0</v>
      </c>
      <c r="L53" s="4"/>
      <c r="M53" s="3">
        <f t="shared" si="7"/>
        <v>0</v>
      </c>
      <c r="N53" s="3" t="str">
        <f>IF(C53="USD", D53 * Settings!$B$1, D53)</f>
        <v/>
      </c>
      <c r="O53" s="4">
        <f t="shared" si="5"/>
        <v>0</v>
      </c>
    </row>
    <row r="54" ht="15.75" customHeight="1">
      <c r="A54" s="13"/>
      <c r="C54" s="4"/>
      <c r="D54" s="3"/>
      <c r="E54" s="4"/>
      <c r="F54" s="4"/>
      <c r="G54" s="3">
        <f t="shared" si="1"/>
        <v>0</v>
      </c>
      <c r="H54" s="4"/>
      <c r="I54" s="3">
        <f t="shared" si="2"/>
        <v>0</v>
      </c>
      <c r="J54" s="4"/>
      <c r="K54" s="3">
        <f t="shared" si="3"/>
        <v>0</v>
      </c>
      <c r="L54" s="4"/>
      <c r="M54" s="3">
        <f t="shared" si="7"/>
        <v>0</v>
      </c>
      <c r="N54" s="3" t="str">
        <f>IF(C54="USD", D54 * Settings!$B$1, D54)</f>
        <v/>
      </c>
      <c r="O54" s="4">
        <f t="shared" si="5"/>
        <v>0</v>
      </c>
    </row>
    <row r="55" ht="15.75" customHeight="1">
      <c r="A55" s="13"/>
      <c r="C55" s="4"/>
      <c r="D55" s="3"/>
      <c r="E55" s="4"/>
      <c r="F55" s="4"/>
      <c r="G55" s="3">
        <f t="shared" si="1"/>
        <v>0</v>
      </c>
      <c r="H55" s="4"/>
      <c r="I55" s="3">
        <f t="shared" si="2"/>
        <v>0</v>
      </c>
      <c r="J55" s="4"/>
      <c r="K55" s="3">
        <f t="shared" si="3"/>
        <v>0</v>
      </c>
      <c r="L55" s="4"/>
      <c r="M55" s="3">
        <f t="shared" si="7"/>
        <v>0</v>
      </c>
      <c r="N55" s="3" t="str">
        <f>IF(C55="USD", D55 * Settings!$B$1, D55)</f>
        <v/>
      </c>
      <c r="O55" s="4">
        <f t="shared" si="5"/>
        <v>0</v>
      </c>
    </row>
    <row r="56" ht="15.75" customHeight="1">
      <c r="A56" s="13"/>
      <c r="C56" s="4"/>
      <c r="D56" s="3"/>
      <c r="E56" s="4"/>
      <c r="F56" s="4"/>
      <c r="G56" s="3">
        <f t="shared" si="1"/>
        <v>0</v>
      </c>
      <c r="H56" s="4"/>
      <c r="I56" s="3">
        <f t="shared" si="2"/>
        <v>0</v>
      </c>
      <c r="J56" s="4"/>
      <c r="K56" s="3">
        <f t="shared" si="3"/>
        <v>0</v>
      </c>
      <c r="L56" s="4"/>
      <c r="M56" s="3">
        <f t="shared" si="7"/>
        <v>0</v>
      </c>
      <c r="N56" s="3" t="str">
        <f>IF(C56="USD", D56 * Settings!$B$1, D56)</f>
        <v/>
      </c>
      <c r="O56" s="4">
        <f t="shared" si="5"/>
        <v>0</v>
      </c>
    </row>
    <row r="57" ht="15.75" customHeight="1">
      <c r="A57" s="13"/>
      <c r="C57" s="4"/>
      <c r="D57" s="3"/>
      <c r="E57" s="4"/>
      <c r="F57" s="4"/>
      <c r="G57" s="3">
        <f t="shared" si="1"/>
        <v>0</v>
      </c>
      <c r="H57" s="4"/>
      <c r="I57" s="3">
        <f t="shared" si="2"/>
        <v>0</v>
      </c>
      <c r="J57" s="4"/>
      <c r="K57" s="3">
        <f t="shared" si="3"/>
        <v>0</v>
      </c>
      <c r="L57" s="4"/>
      <c r="M57" s="3">
        <f t="shared" si="7"/>
        <v>0</v>
      </c>
      <c r="N57" s="3" t="str">
        <f>IF(C57="USD", D57 * Settings!$B$1, D57)</f>
        <v/>
      </c>
      <c r="O57" s="4">
        <f t="shared" si="5"/>
        <v>0</v>
      </c>
    </row>
    <row r="58" ht="15.75" customHeight="1">
      <c r="A58" s="13"/>
      <c r="C58" s="4"/>
      <c r="D58" s="3"/>
      <c r="E58" s="4"/>
      <c r="F58" s="4"/>
      <c r="G58" s="3">
        <f t="shared" si="1"/>
        <v>0</v>
      </c>
      <c r="H58" s="4"/>
      <c r="I58" s="3">
        <f t="shared" si="2"/>
        <v>0</v>
      </c>
      <c r="J58" s="4"/>
      <c r="K58" s="3">
        <f t="shared" si="3"/>
        <v>0</v>
      </c>
      <c r="L58" s="4"/>
      <c r="M58" s="3">
        <f t="shared" si="7"/>
        <v>0</v>
      </c>
      <c r="N58" s="3" t="str">
        <f>IF(C58="USD", D58 * Settings!$B$1, D58)</f>
        <v/>
      </c>
      <c r="O58" s="4">
        <f t="shared" si="5"/>
        <v>0</v>
      </c>
    </row>
    <row r="59" ht="15.75" customHeight="1">
      <c r="A59" s="13"/>
      <c r="C59" s="4"/>
      <c r="D59" s="3"/>
      <c r="E59" s="4"/>
      <c r="F59" s="4"/>
      <c r="G59" s="3">
        <f t="shared" si="1"/>
        <v>0</v>
      </c>
      <c r="H59" s="4"/>
      <c r="I59" s="3">
        <f t="shared" si="2"/>
        <v>0</v>
      </c>
      <c r="J59" s="4"/>
      <c r="K59" s="3">
        <f t="shared" si="3"/>
        <v>0</v>
      </c>
      <c r="L59" s="4"/>
      <c r="M59" s="3">
        <f t="shared" si="7"/>
        <v>0</v>
      </c>
      <c r="N59" s="3" t="str">
        <f>IF(C59="USD", D59 * Settings!$B$1, D59)</f>
        <v/>
      </c>
      <c r="O59" s="4">
        <f t="shared" si="5"/>
        <v>0</v>
      </c>
    </row>
    <row r="60" ht="15.75" customHeight="1">
      <c r="A60" s="13"/>
      <c r="C60" s="4"/>
      <c r="D60" s="3"/>
      <c r="E60" s="4"/>
      <c r="F60" s="4"/>
      <c r="G60" s="3">
        <f t="shared" si="1"/>
        <v>0</v>
      </c>
      <c r="H60" s="4"/>
      <c r="I60" s="3">
        <f t="shared" si="2"/>
        <v>0</v>
      </c>
      <c r="J60" s="4"/>
      <c r="K60" s="3">
        <f t="shared" si="3"/>
        <v>0</v>
      </c>
      <c r="L60" s="4"/>
      <c r="M60" s="3">
        <f t="shared" si="7"/>
        <v>0</v>
      </c>
      <c r="N60" s="3" t="str">
        <f>IF(C60="USD", D60 * Settings!$B$1, D60)</f>
        <v/>
      </c>
      <c r="O60" s="4">
        <f t="shared" si="5"/>
        <v>0</v>
      </c>
    </row>
    <row r="61" ht="15.75" customHeight="1">
      <c r="A61" s="13"/>
      <c r="C61" s="4"/>
      <c r="D61" s="3"/>
      <c r="E61" s="4"/>
      <c r="F61" s="4"/>
      <c r="G61" s="3">
        <f t="shared" si="1"/>
        <v>0</v>
      </c>
      <c r="H61" s="4"/>
      <c r="I61" s="3">
        <f t="shared" si="2"/>
        <v>0</v>
      </c>
      <c r="J61" s="4"/>
      <c r="K61" s="3">
        <f t="shared" si="3"/>
        <v>0</v>
      </c>
      <c r="L61" s="4"/>
      <c r="M61" s="3">
        <f t="shared" si="7"/>
        <v>0</v>
      </c>
      <c r="N61" s="3" t="str">
        <f>IF(C61="USD", D61 * Settings!$B$1, D61)</f>
        <v/>
      </c>
      <c r="O61" s="4">
        <f t="shared" si="5"/>
        <v>0</v>
      </c>
    </row>
    <row r="62" ht="15.75" customHeight="1">
      <c r="A62" s="13"/>
      <c r="C62" s="4"/>
      <c r="D62" s="3"/>
      <c r="E62" s="4"/>
      <c r="F62" s="4"/>
      <c r="G62" s="3">
        <f t="shared" si="1"/>
        <v>0</v>
      </c>
      <c r="H62" s="4"/>
      <c r="I62" s="3">
        <f t="shared" si="2"/>
        <v>0</v>
      </c>
      <c r="J62" s="4"/>
      <c r="K62" s="3">
        <f t="shared" si="3"/>
        <v>0</v>
      </c>
      <c r="L62" s="4"/>
      <c r="M62" s="3">
        <f t="shared" si="7"/>
        <v>0</v>
      </c>
      <c r="N62" s="3" t="str">
        <f>IF(C62="USD", D62 * Settings!$B$1, D62)</f>
        <v/>
      </c>
      <c r="O62" s="4">
        <f t="shared" si="5"/>
        <v>0</v>
      </c>
    </row>
    <row r="63" ht="15.75" customHeight="1">
      <c r="A63" s="13"/>
      <c r="C63" s="4"/>
      <c r="D63" s="3"/>
      <c r="E63" s="4"/>
      <c r="F63" s="4"/>
      <c r="G63" s="3">
        <f t="shared" si="1"/>
        <v>0</v>
      </c>
      <c r="H63" s="4"/>
      <c r="I63" s="3">
        <f t="shared" si="2"/>
        <v>0</v>
      </c>
      <c r="J63" s="4"/>
      <c r="K63" s="3">
        <f t="shared" si="3"/>
        <v>0</v>
      </c>
      <c r="L63" s="4"/>
      <c r="M63" s="3">
        <f t="shared" si="7"/>
        <v>0</v>
      </c>
      <c r="N63" s="3" t="str">
        <f>IF(C63="USD", D63 * Settings!$B$1, D63)</f>
        <v/>
      </c>
      <c r="O63" s="4">
        <f t="shared" si="5"/>
        <v>0</v>
      </c>
    </row>
    <row r="64" ht="15.75" customHeight="1">
      <c r="A64" s="13"/>
      <c r="C64" s="4"/>
      <c r="D64" s="3"/>
      <c r="E64" s="4"/>
      <c r="F64" s="4"/>
      <c r="G64" s="3">
        <f t="shared" si="1"/>
        <v>0</v>
      </c>
      <c r="H64" s="4"/>
      <c r="I64" s="3">
        <f t="shared" si="2"/>
        <v>0</v>
      </c>
      <c r="J64" s="4"/>
      <c r="K64" s="3">
        <f t="shared" si="3"/>
        <v>0</v>
      </c>
      <c r="L64" s="4"/>
      <c r="M64" s="3">
        <f t="shared" si="7"/>
        <v>0</v>
      </c>
      <c r="N64" s="3" t="str">
        <f>IF(C64="USD", D64 * Settings!$B$1, D64)</f>
        <v/>
      </c>
      <c r="O64" s="4">
        <f t="shared" si="5"/>
        <v>0</v>
      </c>
    </row>
    <row r="65" ht="15.75" customHeight="1">
      <c r="A65" s="13"/>
      <c r="C65" s="4"/>
      <c r="D65" s="3"/>
      <c r="E65" s="4"/>
      <c r="F65" s="4"/>
      <c r="G65" s="3">
        <f t="shared" si="1"/>
        <v>0</v>
      </c>
      <c r="H65" s="4"/>
      <c r="I65" s="3">
        <f t="shared" si="2"/>
        <v>0</v>
      </c>
      <c r="J65" s="4"/>
      <c r="K65" s="3">
        <f t="shared" si="3"/>
        <v>0</v>
      </c>
      <c r="L65" s="4"/>
      <c r="M65" s="3">
        <f t="shared" si="7"/>
        <v>0</v>
      </c>
      <c r="N65" s="3" t="str">
        <f>IF(C65="USD", D65 * Settings!$B$1, D65)</f>
        <v/>
      </c>
      <c r="O65" s="4">
        <f t="shared" si="5"/>
        <v>0</v>
      </c>
    </row>
    <row r="66" ht="15.75" customHeight="1">
      <c r="A66" s="13"/>
      <c r="C66" s="4"/>
      <c r="D66" s="3"/>
      <c r="E66" s="4"/>
      <c r="F66" s="4"/>
      <c r="G66" s="3">
        <f t="shared" si="1"/>
        <v>0</v>
      </c>
      <c r="H66" s="4"/>
      <c r="I66" s="3">
        <f t="shared" si="2"/>
        <v>0</v>
      </c>
      <c r="J66" s="4"/>
      <c r="K66" s="3">
        <f t="shared" si="3"/>
        <v>0</v>
      </c>
      <c r="L66" s="4"/>
      <c r="M66" s="3">
        <f t="shared" si="7"/>
        <v>0</v>
      </c>
      <c r="N66" s="3" t="str">
        <f>IF(C66="USD", D66 * Settings!$B$1, D66)</f>
        <v/>
      </c>
      <c r="O66" s="4">
        <f t="shared" si="5"/>
        <v>0</v>
      </c>
    </row>
    <row r="67" ht="15.75" customHeight="1">
      <c r="A67" s="13"/>
      <c r="C67" s="4"/>
      <c r="D67" s="3"/>
      <c r="E67" s="4"/>
      <c r="F67" s="4"/>
      <c r="G67" s="3">
        <f t="shared" si="1"/>
        <v>0</v>
      </c>
      <c r="H67" s="4"/>
      <c r="I67" s="3">
        <f t="shared" si="2"/>
        <v>0</v>
      </c>
      <c r="J67" s="4"/>
      <c r="K67" s="3">
        <f t="shared" si="3"/>
        <v>0</v>
      </c>
      <c r="L67" s="4"/>
      <c r="M67" s="3">
        <f t="shared" si="7"/>
        <v>0</v>
      </c>
      <c r="N67" s="3" t="str">
        <f>IF(C67="USD", D67 * Settings!$B$1, D67)</f>
        <v/>
      </c>
      <c r="O67" s="4">
        <f t="shared" si="5"/>
        <v>0</v>
      </c>
    </row>
    <row r="68" ht="15.75" customHeight="1">
      <c r="A68" s="13"/>
      <c r="C68" s="4"/>
      <c r="D68" s="3"/>
      <c r="E68" s="4"/>
      <c r="F68" s="4"/>
      <c r="G68" s="3">
        <f t="shared" si="1"/>
        <v>0</v>
      </c>
      <c r="H68" s="4"/>
      <c r="I68" s="3">
        <f t="shared" si="2"/>
        <v>0</v>
      </c>
      <c r="J68" s="4"/>
      <c r="K68" s="3">
        <f t="shared" si="3"/>
        <v>0</v>
      </c>
      <c r="L68" s="4"/>
      <c r="M68" s="3">
        <f t="shared" si="7"/>
        <v>0</v>
      </c>
      <c r="N68" s="3" t="str">
        <f>IF(C68="USD", D68 * Settings!$B$1, D68)</f>
        <v/>
      </c>
      <c r="O68" s="4">
        <f t="shared" si="5"/>
        <v>0</v>
      </c>
    </row>
    <row r="69" ht="15.75" customHeight="1">
      <c r="A69" s="13"/>
      <c r="C69" s="4"/>
      <c r="D69" s="3"/>
      <c r="E69" s="4"/>
      <c r="F69" s="4"/>
      <c r="G69" s="3">
        <f t="shared" si="1"/>
        <v>0</v>
      </c>
      <c r="H69" s="4"/>
      <c r="I69" s="3">
        <f t="shared" si="2"/>
        <v>0</v>
      </c>
      <c r="J69" s="4"/>
      <c r="K69" s="3">
        <f t="shared" si="3"/>
        <v>0</v>
      </c>
      <c r="L69" s="4"/>
      <c r="M69" s="3">
        <f t="shared" si="7"/>
        <v>0</v>
      </c>
      <c r="N69" s="3" t="str">
        <f>IF(C69="USD", D69 * Settings!$B$1, D69)</f>
        <v/>
      </c>
      <c r="O69" s="4">
        <f t="shared" si="5"/>
        <v>0</v>
      </c>
    </row>
    <row r="70" ht="15.75" customHeight="1">
      <c r="A70" s="13"/>
      <c r="C70" s="4"/>
      <c r="D70" s="3"/>
      <c r="E70" s="4"/>
      <c r="F70" s="4"/>
      <c r="G70" s="3">
        <f t="shared" si="1"/>
        <v>0</v>
      </c>
      <c r="H70" s="4"/>
      <c r="I70" s="3">
        <f t="shared" si="2"/>
        <v>0</v>
      </c>
      <c r="J70" s="4"/>
      <c r="K70" s="3">
        <f t="shared" si="3"/>
        <v>0</v>
      </c>
      <c r="L70" s="4"/>
      <c r="M70" s="3">
        <f t="shared" si="7"/>
        <v>0</v>
      </c>
      <c r="N70" s="3" t="str">
        <f>IF(C70="USD", D70 * Settings!$B$1, D70)</f>
        <v/>
      </c>
      <c r="O70" s="4">
        <f t="shared" si="5"/>
        <v>0</v>
      </c>
    </row>
    <row r="71" ht="15.75" customHeight="1">
      <c r="A71" s="13"/>
      <c r="C71" s="4"/>
      <c r="D71" s="3"/>
      <c r="E71" s="4"/>
      <c r="F71" s="4"/>
      <c r="G71" s="3">
        <f t="shared" si="1"/>
        <v>0</v>
      </c>
      <c r="H71" s="4"/>
      <c r="I71" s="3">
        <f t="shared" si="2"/>
        <v>0</v>
      </c>
      <c r="J71" s="4"/>
      <c r="K71" s="3">
        <f t="shared" si="3"/>
        <v>0</v>
      </c>
      <c r="L71" s="4"/>
      <c r="M71" s="3">
        <f t="shared" si="7"/>
        <v>0</v>
      </c>
      <c r="N71" s="3" t="str">
        <f>IF(C71="USD", D71 * Settings!$B$1, D71)</f>
        <v/>
      </c>
      <c r="O71" s="4">
        <f t="shared" si="5"/>
        <v>0</v>
      </c>
    </row>
    <row r="72" ht="15.75" customHeight="1">
      <c r="A72" s="13"/>
      <c r="C72" s="4"/>
      <c r="D72" s="3"/>
      <c r="E72" s="4"/>
      <c r="F72" s="4"/>
      <c r="G72" s="3">
        <f t="shared" si="1"/>
        <v>0</v>
      </c>
      <c r="H72" s="4"/>
      <c r="I72" s="3">
        <f t="shared" si="2"/>
        <v>0</v>
      </c>
      <c r="J72" s="4"/>
      <c r="K72" s="3">
        <f t="shared" si="3"/>
        <v>0</v>
      </c>
      <c r="L72" s="4"/>
      <c r="M72" s="3">
        <f t="shared" si="7"/>
        <v>0</v>
      </c>
      <c r="N72" s="3" t="str">
        <f>IF(C72="USD", D72 * Settings!$B$1, D72)</f>
        <v/>
      </c>
      <c r="O72" s="4">
        <f t="shared" si="5"/>
        <v>0</v>
      </c>
    </row>
    <row r="73" ht="15.75" customHeight="1">
      <c r="A73" s="13"/>
      <c r="C73" s="4"/>
      <c r="D73" s="3"/>
      <c r="E73" s="4"/>
      <c r="F73" s="4"/>
      <c r="G73" s="3">
        <f t="shared" si="1"/>
        <v>0</v>
      </c>
      <c r="H73" s="4"/>
      <c r="I73" s="3">
        <f t="shared" si="2"/>
        <v>0</v>
      </c>
      <c r="J73" s="4"/>
      <c r="K73" s="3">
        <f t="shared" si="3"/>
        <v>0</v>
      </c>
      <c r="L73" s="4"/>
      <c r="M73" s="3">
        <f t="shared" si="7"/>
        <v>0</v>
      </c>
      <c r="N73" s="3" t="str">
        <f>IF(C73="USD", D73 * Settings!$B$1, D73)</f>
        <v/>
      </c>
      <c r="O73" s="4">
        <f t="shared" si="5"/>
        <v>0</v>
      </c>
    </row>
    <row r="74" ht="15.75" customHeight="1">
      <c r="A74" s="13"/>
      <c r="C74" s="4"/>
      <c r="D74" s="3"/>
      <c r="E74" s="4"/>
      <c r="F74" s="4"/>
      <c r="G74" s="3">
        <f t="shared" si="1"/>
        <v>0</v>
      </c>
      <c r="H74" s="4"/>
      <c r="I74" s="3">
        <f t="shared" si="2"/>
        <v>0</v>
      </c>
      <c r="J74" s="4"/>
      <c r="K74" s="3">
        <f t="shared" si="3"/>
        <v>0</v>
      </c>
      <c r="L74" s="4"/>
      <c r="M74" s="3">
        <f t="shared" si="7"/>
        <v>0</v>
      </c>
      <c r="N74" s="3" t="str">
        <f>IF(C74="USD", D74 * Settings!$B$1, D74)</f>
        <v/>
      </c>
      <c r="O74" s="4">
        <f t="shared" si="5"/>
        <v>0</v>
      </c>
    </row>
    <row r="75" ht="15.75" customHeight="1">
      <c r="A75" s="13"/>
      <c r="C75" s="4"/>
      <c r="D75" s="3"/>
      <c r="E75" s="4"/>
      <c r="F75" s="4"/>
      <c r="G75" s="3">
        <f t="shared" si="1"/>
        <v>0</v>
      </c>
      <c r="H75" s="4"/>
      <c r="I75" s="3">
        <f t="shared" si="2"/>
        <v>0</v>
      </c>
      <c r="J75" s="4"/>
      <c r="K75" s="3">
        <f t="shared" si="3"/>
        <v>0</v>
      </c>
      <c r="L75" s="4"/>
      <c r="M75" s="3">
        <f t="shared" si="7"/>
        <v>0</v>
      </c>
      <c r="N75" s="3" t="str">
        <f>IF(C75="USD", D75 * Settings!$B$1, D75)</f>
        <v/>
      </c>
      <c r="O75" s="4">
        <f t="shared" si="5"/>
        <v>0</v>
      </c>
    </row>
    <row r="76" ht="15.75" customHeight="1">
      <c r="A76" s="13"/>
      <c r="C76" s="4"/>
      <c r="D76" s="3"/>
      <c r="E76" s="4"/>
      <c r="F76" s="4"/>
      <c r="G76" s="3">
        <f t="shared" si="1"/>
        <v>0</v>
      </c>
      <c r="H76" s="4"/>
      <c r="I76" s="3">
        <f t="shared" si="2"/>
        <v>0</v>
      </c>
      <c r="J76" s="4"/>
      <c r="K76" s="3">
        <f t="shared" si="3"/>
        <v>0</v>
      </c>
      <c r="L76" s="4"/>
      <c r="M76" s="3">
        <f t="shared" si="7"/>
        <v>0</v>
      </c>
      <c r="N76" s="3" t="str">
        <f>IF(C76="USD", D76 * Settings!$B$1, D76)</f>
        <v/>
      </c>
      <c r="O76" s="4">
        <f t="shared" si="5"/>
        <v>0</v>
      </c>
    </row>
    <row r="77" ht="15.75" customHeight="1">
      <c r="A77" s="13"/>
      <c r="C77" s="4"/>
      <c r="D77" s="3"/>
      <c r="E77" s="4"/>
      <c r="F77" s="4"/>
      <c r="G77" s="3">
        <f t="shared" si="1"/>
        <v>0</v>
      </c>
      <c r="H77" s="4"/>
      <c r="I77" s="3">
        <f t="shared" si="2"/>
        <v>0</v>
      </c>
      <c r="J77" s="4"/>
      <c r="K77" s="3">
        <f t="shared" si="3"/>
        <v>0</v>
      </c>
      <c r="L77" s="4"/>
      <c r="M77" s="3">
        <f t="shared" si="7"/>
        <v>0</v>
      </c>
      <c r="N77" s="3" t="str">
        <f>IF(C77="USD", D77 * Settings!$B$1, D77)</f>
        <v/>
      </c>
      <c r="O77" s="4">
        <f t="shared" si="5"/>
        <v>0</v>
      </c>
    </row>
    <row r="78" ht="15.75" customHeight="1">
      <c r="A78" s="13"/>
      <c r="C78" s="4"/>
      <c r="D78" s="3"/>
      <c r="E78" s="4"/>
      <c r="F78" s="4"/>
      <c r="G78" s="3">
        <f t="shared" si="1"/>
        <v>0</v>
      </c>
      <c r="H78" s="4"/>
      <c r="I78" s="3">
        <f t="shared" si="2"/>
        <v>0</v>
      </c>
      <c r="J78" s="4"/>
      <c r="K78" s="3">
        <f t="shared" si="3"/>
        <v>0</v>
      </c>
      <c r="L78" s="4"/>
      <c r="M78" s="3">
        <f t="shared" si="7"/>
        <v>0</v>
      </c>
      <c r="N78" s="3" t="str">
        <f>IF(C78="USD", D78 * Settings!$B$1, D78)</f>
        <v/>
      </c>
      <c r="O78" s="4">
        <f t="shared" si="5"/>
        <v>0</v>
      </c>
    </row>
    <row r="79" ht="15.75" customHeight="1">
      <c r="A79" s="13"/>
      <c r="C79" s="4"/>
      <c r="D79" s="3"/>
      <c r="E79" s="4"/>
      <c r="F79" s="4"/>
      <c r="G79" s="3">
        <f t="shared" si="1"/>
        <v>0</v>
      </c>
      <c r="H79" s="4"/>
      <c r="I79" s="3">
        <f t="shared" si="2"/>
        <v>0</v>
      </c>
      <c r="J79" s="4"/>
      <c r="K79" s="3">
        <f t="shared" si="3"/>
        <v>0</v>
      </c>
      <c r="L79" s="4"/>
      <c r="M79" s="3">
        <f t="shared" si="7"/>
        <v>0</v>
      </c>
      <c r="N79" s="3" t="str">
        <f>IF(C79="USD", D79 * Settings!$B$1, D79)</f>
        <v/>
      </c>
      <c r="O79" s="4">
        <f t="shared" si="5"/>
        <v>0</v>
      </c>
    </row>
    <row r="80" ht="15.75" customHeight="1">
      <c r="A80" s="13"/>
      <c r="C80" s="4"/>
      <c r="D80" s="3"/>
      <c r="E80" s="4"/>
      <c r="F80" s="4"/>
      <c r="G80" s="3">
        <f t="shared" si="1"/>
        <v>0</v>
      </c>
      <c r="H80" s="4"/>
      <c r="I80" s="3">
        <f t="shared" si="2"/>
        <v>0</v>
      </c>
      <c r="J80" s="4"/>
      <c r="K80" s="3">
        <f t="shared" si="3"/>
        <v>0</v>
      </c>
      <c r="L80" s="4"/>
      <c r="M80" s="3">
        <f t="shared" si="7"/>
        <v>0</v>
      </c>
      <c r="N80" s="3" t="str">
        <f>IF(C80="USD", D80 * Settings!$B$1, D80)</f>
        <v/>
      </c>
      <c r="O80" s="4">
        <f t="shared" si="5"/>
        <v>0</v>
      </c>
    </row>
    <row r="81" ht="15.75" customHeight="1">
      <c r="A81" s="13"/>
      <c r="C81" s="4"/>
      <c r="D81" s="3"/>
      <c r="E81" s="4"/>
      <c r="F81" s="4"/>
      <c r="G81" s="3">
        <f t="shared" si="1"/>
        <v>0</v>
      </c>
      <c r="H81" s="4"/>
      <c r="I81" s="3">
        <f t="shared" si="2"/>
        <v>0</v>
      </c>
      <c r="J81" s="4"/>
      <c r="K81" s="3">
        <f t="shared" si="3"/>
        <v>0</v>
      </c>
      <c r="L81" s="4"/>
      <c r="M81" s="3">
        <f t="shared" si="7"/>
        <v>0</v>
      </c>
      <c r="N81" s="3" t="str">
        <f>IF(C81="USD", D81 * Settings!$B$1, D81)</f>
        <v/>
      </c>
      <c r="O81" s="4">
        <f t="shared" si="5"/>
        <v>0</v>
      </c>
    </row>
    <row r="82" ht="15.75" customHeight="1">
      <c r="A82" s="13"/>
      <c r="C82" s="4"/>
      <c r="D82" s="3"/>
      <c r="E82" s="4"/>
      <c r="F82" s="4"/>
      <c r="G82" s="3">
        <f t="shared" si="1"/>
        <v>0</v>
      </c>
      <c r="H82" s="4"/>
      <c r="I82" s="3">
        <f t="shared" si="2"/>
        <v>0</v>
      </c>
      <c r="J82" s="4"/>
      <c r="K82" s="3">
        <f t="shared" si="3"/>
        <v>0</v>
      </c>
      <c r="L82" s="4"/>
      <c r="M82" s="3">
        <f t="shared" si="7"/>
        <v>0</v>
      </c>
      <c r="N82" s="3" t="str">
        <f>IF(C82="USD", D82 * Settings!$B$1, D82)</f>
        <v/>
      </c>
      <c r="O82" s="4">
        <f t="shared" si="5"/>
        <v>0</v>
      </c>
    </row>
    <row r="83" ht="15.75" customHeight="1">
      <c r="A83" s="13"/>
      <c r="C83" s="4"/>
      <c r="D83" s="3"/>
      <c r="E83" s="4"/>
      <c r="F83" s="4"/>
      <c r="G83" s="3">
        <f t="shared" si="1"/>
        <v>0</v>
      </c>
      <c r="H83" s="4"/>
      <c r="I83" s="3">
        <f t="shared" si="2"/>
        <v>0</v>
      </c>
      <c r="J83" s="4"/>
      <c r="K83" s="3">
        <f t="shared" si="3"/>
        <v>0</v>
      </c>
      <c r="L83" s="4"/>
      <c r="M83" s="3">
        <f t="shared" si="7"/>
        <v>0</v>
      </c>
      <c r="N83" s="3" t="str">
        <f>IF(C83="USD", D83 * Settings!$B$1, D83)</f>
        <v/>
      </c>
      <c r="O83" s="4">
        <f t="shared" si="5"/>
        <v>0</v>
      </c>
    </row>
    <row r="84" ht="15.75" customHeight="1">
      <c r="A84" s="13"/>
      <c r="C84" s="4"/>
      <c r="D84" s="3"/>
      <c r="E84" s="4"/>
      <c r="F84" s="4"/>
      <c r="G84" s="3">
        <f t="shared" si="1"/>
        <v>0</v>
      </c>
      <c r="H84" s="4"/>
      <c r="I84" s="3">
        <f t="shared" si="2"/>
        <v>0</v>
      </c>
      <c r="J84" s="4"/>
      <c r="K84" s="3">
        <f t="shared" si="3"/>
        <v>0</v>
      </c>
      <c r="L84" s="4"/>
      <c r="M84" s="3">
        <f t="shared" si="7"/>
        <v>0</v>
      </c>
      <c r="N84" s="3" t="str">
        <f>IF(C84="USD", D84 * Settings!$B$1, D84)</f>
        <v/>
      </c>
      <c r="O84" s="4">
        <f t="shared" si="5"/>
        <v>0</v>
      </c>
    </row>
    <row r="85" ht="15.75" customHeight="1">
      <c r="A85" s="13"/>
      <c r="C85" s="4"/>
      <c r="D85" s="3"/>
      <c r="E85" s="4"/>
      <c r="F85" s="4"/>
      <c r="G85" s="3">
        <f t="shared" si="1"/>
        <v>0</v>
      </c>
      <c r="H85" s="4"/>
      <c r="I85" s="3">
        <f t="shared" si="2"/>
        <v>0</v>
      </c>
      <c r="J85" s="4"/>
      <c r="K85" s="3">
        <f t="shared" si="3"/>
        <v>0</v>
      </c>
      <c r="L85" s="4"/>
      <c r="M85" s="3">
        <f t="shared" si="7"/>
        <v>0</v>
      </c>
      <c r="N85" s="3" t="str">
        <f>IF(C85="USD", D85 * Settings!$B$1, D85)</f>
        <v/>
      </c>
      <c r="O85" s="4">
        <f t="shared" si="5"/>
        <v>0</v>
      </c>
    </row>
    <row r="86" ht="15.75" customHeight="1">
      <c r="A86" s="13"/>
      <c r="C86" s="4"/>
      <c r="D86" s="3"/>
      <c r="E86" s="4"/>
      <c r="F86" s="4"/>
      <c r="G86" s="3">
        <f t="shared" si="1"/>
        <v>0</v>
      </c>
      <c r="H86" s="4"/>
      <c r="I86" s="3">
        <f t="shared" si="2"/>
        <v>0</v>
      </c>
      <c r="J86" s="4"/>
      <c r="K86" s="3">
        <f t="shared" si="3"/>
        <v>0</v>
      </c>
      <c r="L86" s="4"/>
      <c r="M86" s="3">
        <f t="shared" si="7"/>
        <v>0</v>
      </c>
      <c r="N86" s="3" t="str">
        <f>IF(C86="USD", D86 * Settings!$B$1, D86)</f>
        <v/>
      </c>
      <c r="O86" s="4">
        <f t="shared" si="5"/>
        <v>0</v>
      </c>
    </row>
    <row r="87" ht="15.75" customHeight="1">
      <c r="A87" s="13"/>
      <c r="C87" s="4"/>
      <c r="D87" s="3"/>
      <c r="E87" s="4"/>
      <c r="F87" s="4"/>
      <c r="G87" s="3">
        <f t="shared" si="1"/>
        <v>0</v>
      </c>
      <c r="H87" s="4"/>
      <c r="I87" s="3">
        <f t="shared" si="2"/>
        <v>0</v>
      </c>
      <c r="J87" s="4"/>
      <c r="K87" s="3">
        <f t="shared" si="3"/>
        <v>0</v>
      </c>
      <c r="L87" s="4"/>
      <c r="M87" s="3">
        <f t="shared" si="7"/>
        <v>0</v>
      </c>
      <c r="N87" s="3" t="str">
        <f>IF(C87="USD", D87 * Settings!$B$1, D87)</f>
        <v/>
      </c>
      <c r="O87" s="4">
        <f t="shared" si="5"/>
        <v>0</v>
      </c>
    </row>
    <row r="88" ht="15.75" customHeight="1">
      <c r="A88" s="13"/>
      <c r="C88" s="4"/>
      <c r="D88" s="3"/>
      <c r="E88" s="4"/>
      <c r="F88" s="4"/>
      <c r="G88" s="3">
        <f t="shared" si="1"/>
        <v>0</v>
      </c>
      <c r="H88" s="4"/>
      <c r="I88" s="3">
        <f t="shared" si="2"/>
        <v>0</v>
      </c>
      <c r="J88" s="4"/>
      <c r="K88" s="3">
        <f t="shared" si="3"/>
        <v>0</v>
      </c>
      <c r="L88" s="4"/>
      <c r="M88" s="3">
        <f t="shared" si="7"/>
        <v>0</v>
      </c>
      <c r="N88" s="3" t="str">
        <f>IF(C88="USD", D88 * Settings!$B$1, D88)</f>
        <v/>
      </c>
      <c r="O88" s="4">
        <f t="shared" si="5"/>
        <v>0</v>
      </c>
    </row>
    <row r="89" ht="15.75" customHeight="1">
      <c r="A89" s="13"/>
      <c r="C89" s="4"/>
      <c r="D89" s="3"/>
      <c r="E89" s="4"/>
      <c r="F89" s="4"/>
      <c r="G89" s="3">
        <f t="shared" si="1"/>
        <v>0</v>
      </c>
      <c r="H89" s="4"/>
      <c r="I89" s="3">
        <f t="shared" si="2"/>
        <v>0</v>
      </c>
      <c r="J89" s="4"/>
      <c r="K89" s="3">
        <f t="shared" si="3"/>
        <v>0</v>
      </c>
      <c r="L89" s="4"/>
      <c r="M89" s="3">
        <f t="shared" si="7"/>
        <v>0</v>
      </c>
      <c r="N89" s="3" t="str">
        <f>IF(C89="USD", D89 * Settings!$B$1, D89)</f>
        <v/>
      </c>
      <c r="O89" s="4">
        <f t="shared" si="5"/>
        <v>0</v>
      </c>
    </row>
    <row r="90" ht="15.75" customHeight="1">
      <c r="A90" s="13"/>
      <c r="C90" s="4"/>
      <c r="D90" s="3"/>
      <c r="E90" s="4"/>
      <c r="F90" s="4"/>
      <c r="G90" s="3">
        <f t="shared" si="1"/>
        <v>0</v>
      </c>
      <c r="H90" s="4"/>
      <c r="I90" s="3">
        <f t="shared" si="2"/>
        <v>0</v>
      </c>
      <c r="J90" s="4"/>
      <c r="K90" s="3">
        <f t="shared" si="3"/>
        <v>0</v>
      </c>
      <c r="L90" s="4"/>
      <c r="M90" s="3">
        <f t="shared" si="7"/>
        <v>0</v>
      </c>
      <c r="N90" s="3" t="str">
        <f>IF(C90="USD", D90 * Settings!$B$1, D90)</f>
        <v/>
      </c>
      <c r="O90" s="4">
        <f t="shared" si="5"/>
        <v>0</v>
      </c>
    </row>
    <row r="91" ht="15.75" customHeight="1">
      <c r="A91" s="13"/>
      <c r="C91" s="4"/>
      <c r="D91" s="3"/>
      <c r="E91" s="4"/>
      <c r="F91" s="4"/>
      <c r="G91" s="3">
        <f t="shared" si="1"/>
        <v>0</v>
      </c>
      <c r="H91" s="4"/>
      <c r="I91" s="3">
        <f t="shared" si="2"/>
        <v>0</v>
      </c>
      <c r="J91" s="4"/>
      <c r="K91" s="3">
        <f t="shared" si="3"/>
        <v>0</v>
      </c>
      <c r="L91" s="4"/>
      <c r="M91" s="3">
        <f t="shared" si="7"/>
        <v>0</v>
      </c>
      <c r="N91" s="3" t="str">
        <f>IF(C91="USD", D91 * Settings!$B$1, D91)</f>
        <v/>
      </c>
      <c r="O91" s="4">
        <f t="shared" si="5"/>
        <v>0</v>
      </c>
    </row>
    <row r="92" ht="15.75" customHeight="1">
      <c r="A92" s="13"/>
      <c r="C92" s="4"/>
      <c r="D92" s="3"/>
      <c r="E92" s="4"/>
      <c r="F92" s="4"/>
      <c r="G92" s="3">
        <f t="shared" si="1"/>
        <v>0</v>
      </c>
      <c r="H92" s="4"/>
      <c r="I92" s="3">
        <f t="shared" si="2"/>
        <v>0</v>
      </c>
      <c r="J92" s="4"/>
      <c r="K92" s="3">
        <f t="shared" si="3"/>
        <v>0</v>
      </c>
      <c r="L92" s="4"/>
      <c r="M92" s="3">
        <f t="shared" si="7"/>
        <v>0</v>
      </c>
      <c r="N92" s="3" t="str">
        <f>IF(C92="USD", D92 * Settings!$B$1, D92)</f>
        <v/>
      </c>
      <c r="O92" s="4">
        <f t="shared" si="5"/>
        <v>0</v>
      </c>
    </row>
    <row r="93" ht="15.75" customHeight="1">
      <c r="A93" s="13"/>
      <c r="C93" s="4"/>
      <c r="D93" s="3"/>
      <c r="E93" s="4"/>
      <c r="F93" s="4"/>
      <c r="G93" s="3">
        <f t="shared" si="1"/>
        <v>0</v>
      </c>
      <c r="H93" s="4"/>
      <c r="I93" s="3">
        <f t="shared" si="2"/>
        <v>0</v>
      </c>
      <c r="J93" s="4"/>
      <c r="K93" s="3">
        <f t="shared" si="3"/>
        <v>0</v>
      </c>
      <c r="L93" s="4"/>
      <c r="M93" s="3">
        <f t="shared" si="7"/>
        <v>0</v>
      </c>
      <c r="N93" s="3" t="str">
        <f>IF(C93="USD", D93 * Settings!$B$1, D93)</f>
        <v/>
      </c>
      <c r="O93" s="4">
        <f t="shared" si="5"/>
        <v>0</v>
      </c>
    </row>
    <row r="94" ht="15.75" customHeight="1">
      <c r="A94" s="13"/>
      <c r="C94" s="4"/>
      <c r="D94" s="3"/>
      <c r="E94" s="4"/>
      <c r="F94" s="4"/>
      <c r="G94" s="3">
        <f t="shared" si="1"/>
        <v>0</v>
      </c>
      <c r="H94" s="4"/>
      <c r="I94" s="3">
        <f t="shared" si="2"/>
        <v>0</v>
      </c>
      <c r="J94" s="4"/>
      <c r="K94" s="3">
        <f t="shared" si="3"/>
        <v>0</v>
      </c>
      <c r="L94" s="4"/>
      <c r="M94" s="3">
        <f t="shared" si="7"/>
        <v>0</v>
      </c>
      <c r="N94" s="3" t="str">
        <f>IF(C94="USD", D94 * Settings!$B$1, D94)</f>
        <v/>
      </c>
      <c r="O94" s="4">
        <f t="shared" si="5"/>
        <v>0</v>
      </c>
    </row>
    <row r="95" ht="15.75" customHeight="1">
      <c r="A95" s="13"/>
      <c r="C95" s="4"/>
      <c r="D95" s="3"/>
      <c r="E95" s="4"/>
      <c r="F95" s="4"/>
      <c r="G95" s="3">
        <f t="shared" si="1"/>
        <v>0</v>
      </c>
      <c r="H95" s="4"/>
      <c r="I95" s="3">
        <f t="shared" si="2"/>
        <v>0</v>
      </c>
      <c r="J95" s="4"/>
      <c r="K95" s="3">
        <f t="shared" si="3"/>
        <v>0</v>
      </c>
      <c r="L95" s="4"/>
      <c r="M95" s="3">
        <f t="shared" si="7"/>
        <v>0</v>
      </c>
      <c r="N95" s="3" t="str">
        <f>IF(C95="USD", D95 * Settings!$B$1, D95)</f>
        <v/>
      </c>
      <c r="O95" s="4">
        <f t="shared" si="5"/>
        <v>0</v>
      </c>
    </row>
    <row r="96" ht="15.75" customHeight="1">
      <c r="A96" s="13"/>
      <c r="C96" s="4"/>
      <c r="D96" s="3"/>
      <c r="E96" s="4"/>
      <c r="F96" s="4"/>
      <c r="G96" s="3">
        <f t="shared" si="1"/>
        <v>0</v>
      </c>
      <c r="H96" s="4"/>
      <c r="I96" s="3">
        <f t="shared" si="2"/>
        <v>0</v>
      </c>
      <c r="J96" s="4"/>
      <c r="K96" s="3">
        <f t="shared" si="3"/>
        <v>0</v>
      </c>
      <c r="L96" s="4"/>
      <c r="M96" s="3">
        <f t="shared" si="7"/>
        <v>0</v>
      </c>
      <c r="N96" s="3" t="str">
        <f>IF(C96="USD", D96 * Settings!$B$1, D96)</f>
        <v/>
      </c>
      <c r="O96" s="4">
        <f t="shared" si="5"/>
        <v>0</v>
      </c>
    </row>
    <row r="97" ht="15.75" customHeight="1">
      <c r="A97" s="13"/>
      <c r="C97" s="4"/>
      <c r="D97" s="3"/>
      <c r="E97" s="4"/>
      <c r="F97" s="4"/>
      <c r="G97" s="3">
        <f t="shared" si="1"/>
        <v>0</v>
      </c>
      <c r="H97" s="4"/>
      <c r="I97" s="3">
        <f t="shared" si="2"/>
        <v>0</v>
      </c>
      <c r="J97" s="4"/>
      <c r="K97" s="3">
        <f t="shared" si="3"/>
        <v>0</v>
      </c>
      <c r="L97" s="4"/>
      <c r="M97" s="3">
        <f t="shared" si="7"/>
        <v>0</v>
      </c>
      <c r="N97" s="3" t="str">
        <f>IF(C97="USD", D97 * Settings!$B$1, D97)</f>
        <v/>
      </c>
      <c r="O97" s="4">
        <f t="shared" si="5"/>
        <v>0</v>
      </c>
    </row>
    <row r="98" ht="15.75" customHeight="1">
      <c r="A98" s="13"/>
      <c r="C98" s="4"/>
      <c r="D98" s="3"/>
      <c r="E98" s="4"/>
      <c r="F98" s="4"/>
      <c r="G98" s="3">
        <f t="shared" si="1"/>
        <v>0</v>
      </c>
      <c r="H98" s="4"/>
      <c r="I98" s="3">
        <f t="shared" si="2"/>
        <v>0</v>
      </c>
      <c r="J98" s="4"/>
      <c r="K98" s="3">
        <f t="shared" si="3"/>
        <v>0</v>
      </c>
      <c r="L98" s="4"/>
      <c r="M98" s="3">
        <f t="shared" si="7"/>
        <v>0</v>
      </c>
      <c r="N98" s="3" t="str">
        <f>IF(C98="USD", D98 * Settings!$B$1, D98)</f>
        <v/>
      </c>
      <c r="O98" s="4">
        <f t="shared" si="5"/>
        <v>0</v>
      </c>
    </row>
    <row r="99" ht="15.75" customHeight="1">
      <c r="A99" s="13"/>
      <c r="C99" s="4"/>
      <c r="D99" s="3"/>
      <c r="E99" s="4"/>
      <c r="F99" s="4"/>
      <c r="G99" s="3">
        <f t="shared" si="1"/>
        <v>0</v>
      </c>
      <c r="H99" s="4"/>
      <c r="I99" s="3">
        <f t="shared" si="2"/>
        <v>0</v>
      </c>
      <c r="J99" s="4"/>
      <c r="K99" s="3">
        <f t="shared" si="3"/>
        <v>0</v>
      </c>
      <c r="L99" s="4"/>
      <c r="M99" s="3">
        <f t="shared" si="7"/>
        <v>0</v>
      </c>
      <c r="N99" s="3" t="str">
        <f>IF(C99="USD", D99 * Settings!$B$1, D99)</f>
        <v/>
      </c>
      <c r="O99" s="4">
        <f t="shared" si="5"/>
        <v>0</v>
      </c>
    </row>
    <row r="100" ht="15.75" customHeight="1">
      <c r="A100" s="13"/>
      <c r="C100" s="4"/>
      <c r="D100" s="3"/>
      <c r="E100" s="4"/>
      <c r="F100" s="4"/>
      <c r="G100" s="3">
        <f t="shared" si="1"/>
        <v>0</v>
      </c>
      <c r="H100" s="4"/>
      <c r="I100" s="3">
        <f t="shared" si="2"/>
        <v>0</v>
      </c>
      <c r="J100" s="4"/>
      <c r="K100" s="3">
        <f t="shared" si="3"/>
        <v>0</v>
      </c>
      <c r="L100" s="4"/>
      <c r="M100" s="3">
        <f t="shared" si="7"/>
        <v>0</v>
      </c>
      <c r="N100" s="3" t="str">
        <f>IF(C100="USD", D100 * Settings!$B$1, D100)</f>
        <v/>
      </c>
      <c r="O100" s="4">
        <f t="shared" si="5"/>
        <v>0</v>
      </c>
    </row>
    <row r="101" ht="15.75" customHeight="1">
      <c r="A101" s="13"/>
      <c r="C101" s="4"/>
      <c r="D101" s="3"/>
      <c r="E101" s="4"/>
      <c r="F101" s="4"/>
      <c r="G101" s="3">
        <f t="shared" si="1"/>
        <v>0</v>
      </c>
      <c r="H101" s="4"/>
      <c r="I101" s="3">
        <f t="shared" si="2"/>
        <v>0</v>
      </c>
      <c r="J101" s="4"/>
      <c r="K101" s="3">
        <f t="shared" si="3"/>
        <v>0</v>
      </c>
      <c r="L101" s="4"/>
      <c r="M101" s="3">
        <f t="shared" si="7"/>
        <v>0</v>
      </c>
      <c r="N101" s="3" t="str">
        <f>IF(C101="USD", D101 * Settings!$B$1, D101)</f>
        <v/>
      </c>
      <c r="O101" s="4">
        <f t="shared" si="5"/>
        <v>0</v>
      </c>
    </row>
    <row r="102" ht="15.75" customHeight="1">
      <c r="A102" s="13"/>
      <c r="C102" s="4"/>
      <c r="D102" s="3"/>
      <c r="E102" s="4"/>
      <c r="F102" s="4"/>
      <c r="G102" s="3">
        <f t="shared" si="1"/>
        <v>0</v>
      </c>
      <c r="H102" s="4"/>
      <c r="I102" s="3">
        <f t="shared" si="2"/>
        <v>0</v>
      </c>
      <c r="J102" s="4"/>
      <c r="K102" s="3">
        <f t="shared" si="3"/>
        <v>0</v>
      </c>
      <c r="L102" s="4"/>
      <c r="M102" s="3">
        <f t="shared" si="7"/>
        <v>0</v>
      </c>
      <c r="N102" s="3" t="str">
        <f>IF(C102="USD", D102 * Settings!$B$1, D102)</f>
        <v/>
      </c>
      <c r="O102" s="4">
        <f t="shared" si="5"/>
        <v>0</v>
      </c>
    </row>
    <row r="103" ht="15.75" customHeight="1">
      <c r="A103" s="13"/>
      <c r="C103" s="4"/>
      <c r="D103" s="3"/>
      <c r="E103" s="4"/>
      <c r="F103" s="4"/>
      <c r="G103" s="3">
        <f t="shared" si="1"/>
        <v>0</v>
      </c>
      <c r="H103" s="4"/>
      <c r="I103" s="3">
        <f t="shared" si="2"/>
        <v>0</v>
      </c>
      <c r="J103" s="4"/>
      <c r="K103" s="3">
        <f t="shared" si="3"/>
        <v>0</v>
      </c>
      <c r="L103" s="4"/>
      <c r="M103" s="3">
        <f t="shared" si="7"/>
        <v>0</v>
      </c>
      <c r="N103" s="3" t="str">
        <f>IF(C103="USD", D103 * Settings!$B$1, D103)</f>
        <v/>
      </c>
      <c r="O103" s="4">
        <f t="shared" si="5"/>
        <v>0</v>
      </c>
    </row>
    <row r="104" ht="15.75" customHeight="1">
      <c r="A104" s="13"/>
      <c r="C104" s="4"/>
      <c r="D104" s="3"/>
      <c r="E104" s="4"/>
      <c r="F104" s="4"/>
      <c r="G104" s="3">
        <f t="shared" si="1"/>
        <v>0</v>
      </c>
      <c r="H104" s="4"/>
      <c r="I104" s="3">
        <f t="shared" si="2"/>
        <v>0</v>
      </c>
      <c r="J104" s="4"/>
      <c r="K104" s="3">
        <f t="shared" si="3"/>
        <v>0</v>
      </c>
      <c r="L104" s="4"/>
      <c r="M104" s="3">
        <f t="shared" si="7"/>
        <v>0</v>
      </c>
      <c r="N104" s="3" t="str">
        <f>IF(C104="USD", D104 * Settings!$B$1, D104)</f>
        <v/>
      </c>
      <c r="O104" s="4">
        <f t="shared" si="5"/>
        <v>0</v>
      </c>
    </row>
    <row r="105" ht="15.75" customHeight="1">
      <c r="A105" s="13"/>
      <c r="D105" s="3"/>
      <c r="G105" s="3"/>
      <c r="I105" s="3"/>
      <c r="K105" s="3"/>
      <c r="M105" s="3"/>
      <c r="N105" s="3"/>
    </row>
    <row r="106" ht="15.75" customHeight="1">
      <c r="A106" s="13"/>
      <c r="D106" s="3"/>
      <c r="G106" s="3"/>
      <c r="I106" s="3"/>
      <c r="K106" s="3"/>
      <c r="M106" s="3"/>
      <c r="N106" s="3"/>
    </row>
    <row r="107" ht="15.75" customHeight="1">
      <c r="A107" s="13"/>
      <c r="D107" s="3"/>
      <c r="G107" s="3"/>
      <c r="I107" s="3"/>
      <c r="K107" s="3"/>
      <c r="M107" s="3"/>
      <c r="N107" s="3"/>
    </row>
    <row r="108" ht="15.75" customHeight="1">
      <c r="A108" s="13"/>
      <c r="D108" s="3"/>
      <c r="G108" s="3"/>
      <c r="I108" s="3"/>
      <c r="K108" s="3"/>
      <c r="M108" s="3"/>
      <c r="N108" s="3"/>
    </row>
    <row r="109" ht="15.75" customHeight="1">
      <c r="A109" s="13"/>
      <c r="D109" s="3"/>
      <c r="G109" s="3"/>
      <c r="I109" s="3"/>
      <c r="K109" s="3"/>
      <c r="M109" s="3"/>
      <c r="N109" s="3"/>
    </row>
    <row r="110" ht="15.75" customHeight="1">
      <c r="A110" s="13"/>
      <c r="D110" s="3"/>
      <c r="G110" s="3"/>
      <c r="I110" s="3"/>
      <c r="K110" s="3"/>
      <c r="M110" s="3"/>
      <c r="N110" s="3"/>
    </row>
    <row r="111" ht="15.75" customHeight="1">
      <c r="A111" s="13"/>
      <c r="D111" s="3"/>
      <c r="G111" s="3"/>
      <c r="I111" s="3"/>
      <c r="K111" s="3"/>
      <c r="M111" s="3"/>
      <c r="N111" s="3"/>
    </row>
    <row r="112" ht="15.75" customHeight="1">
      <c r="A112" s="13"/>
      <c r="D112" s="3"/>
      <c r="G112" s="3"/>
      <c r="I112" s="3"/>
      <c r="K112" s="3"/>
      <c r="M112" s="3"/>
      <c r="N112" s="3"/>
    </row>
    <row r="113" ht="15.75" customHeight="1">
      <c r="A113" s="13"/>
      <c r="D113" s="3"/>
      <c r="G113" s="3"/>
      <c r="I113" s="3"/>
      <c r="K113" s="3"/>
      <c r="M113" s="3"/>
      <c r="N113" s="3"/>
    </row>
    <row r="114" ht="15.75" customHeight="1">
      <c r="A114" s="13"/>
      <c r="D114" s="3"/>
      <c r="G114" s="3"/>
      <c r="I114" s="3"/>
      <c r="K114" s="3"/>
      <c r="M114" s="3"/>
      <c r="N114" s="3"/>
    </row>
    <row r="115" ht="15.75" customHeight="1">
      <c r="A115" s="13"/>
      <c r="D115" s="3"/>
      <c r="G115" s="3"/>
      <c r="I115" s="3"/>
      <c r="K115" s="3"/>
      <c r="M115" s="3"/>
      <c r="N115" s="3"/>
    </row>
    <row r="116" ht="15.75" customHeight="1">
      <c r="A116" s="13"/>
      <c r="D116" s="3"/>
      <c r="G116" s="3"/>
      <c r="I116" s="3"/>
      <c r="K116" s="3"/>
      <c r="M116" s="3"/>
      <c r="N116" s="3"/>
    </row>
    <row r="117" ht="15.75" customHeight="1">
      <c r="A117" s="13"/>
      <c r="D117" s="3"/>
      <c r="G117" s="3"/>
      <c r="I117" s="3"/>
      <c r="K117" s="3"/>
      <c r="M117" s="3"/>
      <c r="N117" s="3"/>
    </row>
    <row r="118" ht="15.75" customHeight="1">
      <c r="A118" s="13"/>
      <c r="D118" s="3"/>
      <c r="G118" s="3"/>
      <c r="I118" s="3"/>
      <c r="K118" s="3"/>
      <c r="M118" s="3"/>
      <c r="N118" s="3"/>
    </row>
    <row r="119" ht="15.75" customHeight="1">
      <c r="A119" s="13"/>
      <c r="D119" s="3"/>
      <c r="G119" s="3"/>
      <c r="I119" s="3"/>
      <c r="K119" s="3"/>
      <c r="M119" s="3"/>
      <c r="N119" s="3"/>
    </row>
    <row r="120" ht="15.75" customHeight="1">
      <c r="A120" s="13"/>
      <c r="D120" s="3"/>
      <c r="G120" s="3"/>
      <c r="I120" s="3"/>
      <c r="K120" s="3"/>
      <c r="M120" s="3"/>
      <c r="N120" s="3"/>
    </row>
    <row r="121" ht="15.75" customHeight="1">
      <c r="A121" s="13"/>
      <c r="D121" s="3"/>
      <c r="G121" s="3"/>
      <c r="I121" s="3"/>
      <c r="K121" s="3"/>
      <c r="M121" s="3"/>
      <c r="N121" s="3"/>
    </row>
    <row r="122" ht="15.75" customHeight="1">
      <c r="A122" s="13"/>
      <c r="D122" s="3"/>
      <c r="G122" s="3"/>
      <c r="I122" s="3"/>
      <c r="K122" s="3"/>
      <c r="M122" s="3"/>
      <c r="N122" s="3"/>
    </row>
    <row r="123" ht="15.75" customHeight="1">
      <c r="A123" s="13"/>
      <c r="D123" s="3"/>
      <c r="G123" s="3"/>
      <c r="I123" s="3"/>
      <c r="K123" s="3"/>
      <c r="M123" s="3"/>
      <c r="N123" s="3"/>
    </row>
    <row r="124" ht="15.75" customHeight="1">
      <c r="A124" s="13"/>
      <c r="D124" s="3"/>
      <c r="G124" s="3"/>
      <c r="I124" s="3"/>
      <c r="K124" s="3"/>
      <c r="M124" s="3"/>
      <c r="N124" s="3"/>
    </row>
    <row r="125" ht="15.75" customHeight="1">
      <c r="A125" s="13"/>
      <c r="D125" s="3"/>
      <c r="G125" s="3"/>
      <c r="I125" s="3"/>
      <c r="K125" s="3"/>
      <c r="M125" s="3"/>
      <c r="N125" s="3"/>
    </row>
    <row r="126" ht="15.75" customHeight="1">
      <c r="A126" s="13"/>
      <c r="D126" s="3"/>
      <c r="G126" s="3"/>
      <c r="I126" s="3"/>
      <c r="K126" s="3"/>
      <c r="M126" s="3"/>
      <c r="N126" s="3"/>
    </row>
    <row r="127" ht="15.75" customHeight="1">
      <c r="A127" s="13"/>
      <c r="D127" s="3"/>
      <c r="G127" s="3"/>
      <c r="I127" s="3"/>
      <c r="K127" s="3"/>
      <c r="M127" s="3"/>
      <c r="N127" s="3"/>
    </row>
    <row r="128" ht="15.75" customHeight="1">
      <c r="A128" s="13"/>
      <c r="D128" s="3"/>
      <c r="G128" s="3"/>
      <c r="I128" s="3"/>
      <c r="K128" s="3"/>
      <c r="M128" s="3"/>
      <c r="N128" s="3"/>
    </row>
    <row r="129" ht="15.75" customHeight="1">
      <c r="A129" s="13"/>
      <c r="D129" s="3"/>
      <c r="G129" s="3"/>
      <c r="I129" s="3"/>
      <c r="K129" s="3"/>
      <c r="M129" s="3"/>
      <c r="N129" s="3"/>
    </row>
    <row r="130" ht="15.75" customHeight="1">
      <c r="A130" s="13"/>
      <c r="D130" s="3"/>
      <c r="G130" s="3"/>
      <c r="I130" s="3"/>
      <c r="K130" s="3"/>
      <c r="M130" s="3"/>
      <c r="N130" s="3"/>
    </row>
    <row r="131" ht="15.75" customHeight="1">
      <c r="A131" s="13"/>
      <c r="D131" s="3"/>
      <c r="G131" s="3"/>
      <c r="I131" s="3"/>
      <c r="K131" s="3"/>
      <c r="M131" s="3"/>
      <c r="N131" s="3"/>
    </row>
    <row r="132" ht="15.75" customHeight="1">
      <c r="A132" s="13"/>
      <c r="D132" s="3"/>
      <c r="G132" s="3"/>
      <c r="I132" s="3"/>
      <c r="K132" s="3"/>
      <c r="M132" s="3"/>
      <c r="N132" s="3"/>
    </row>
    <row r="133" ht="15.75" customHeight="1">
      <c r="A133" s="13"/>
      <c r="D133" s="3"/>
      <c r="G133" s="3"/>
      <c r="I133" s="3"/>
      <c r="K133" s="3"/>
      <c r="M133" s="3"/>
      <c r="N133" s="3"/>
    </row>
    <row r="134" ht="15.75" customHeight="1">
      <c r="A134" s="13"/>
      <c r="D134" s="3"/>
      <c r="G134" s="3"/>
      <c r="I134" s="3"/>
      <c r="K134" s="3"/>
      <c r="M134" s="3"/>
      <c r="N134" s="3"/>
    </row>
    <row r="135" ht="15.75" customHeight="1">
      <c r="A135" s="13"/>
      <c r="D135" s="3"/>
      <c r="G135" s="3"/>
      <c r="I135" s="3"/>
      <c r="K135" s="3"/>
      <c r="M135" s="3"/>
      <c r="N135" s="3"/>
    </row>
    <row r="136" ht="15.75" customHeight="1">
      <c r="A136" s="13"/>
      <c r="D136" s="3"/>
      <c r="G136" s="3"/>
      <c r="I136" s="3"/>
      <c r="K136" s="3"/>
      <c r="M136" s="3"/>
      <c r="N136" s="3"/>
    </row>
    <row r="137" ht="15.75" customHeight="1">
      <c r="A137" s="13"/>
      <c r="D137" s="3"/>
      <c r="G137" s="3"/>
      <c r="I137" s="3"/>
      <c r="K137" s="3"/>
      <c r="M137" s="3"/>
      <c r="N137" s="3"/>
    </row>
    <row r="138" ht="15.75" customHeight="1">
      <c r="A138" s="13"/>
      <c r="D138" s="3"/>
      <c r="G138" s="3"/>
      <c r="I138" s="3"/>
      <c r="K138" s="3"/>
      <c r="M138" s="3"/>
      <c r="N138" s="3"/>
    </row>
    <row r="139" ht="15.75" customHeight="1">
      <c r="A139" s="13"/>
      <c r="D139" s="3"/>
      <c r="G139" s="3"/>
      <c r="I139" s="3"/>
      <c r="K139" s="3"/>
      <c r="M139" s="3"/>
      <c r="N139" s="3"/>
    </row>
    <row r="140" ht="15.75" customHeight="1">
      <c r="A140" s="13"/>
      <c r="D140" s="3"/>
      <c r="G140" s="3"/>
      <c r="I140" s="3"/>
      <c r="K140" s="3"/>
      <c r="M140" s="3"/>
      <c r="N140" s="3"/>
    </row>
    <row r="141" ht="15.75" customHeight="1">
      <c r="A141" s="13"/>
      <c r="D141" s="3"/>
      <c r="G141" s="3"/>
      <c r="I141" s="3"/>
      <c r="K141" s="3"/>
      <c r="M141" s="3"/>
      <c r="N141" s="3"/>
    </row>
    <row r="142" ht="15.75" customHeight="1">
      <c r="A142" s="13"/>
      <c r="D142" s="3"/>
      <c r="G142" s="3"/>
      <c r="I142" s="3"/>
      <c r="K142" s="3"/>
      <c r="M142" s="3"/>
      <c r="N142" s="3"/>
    </row>
    <row r="143" ht="15.75" customHeight="1">
      <c r="A143" s="13"/>
      <c r="D143" s="3"/>
      <c r="G143" s="3"/>
      <c r="I143" s="3"/>
      <c r="K143" s="3"/>
      <c r="M143" s="3"/>
      <c r="N143" s="3"/>
    </row>
    <row r="144" ht="15.75" customHeight="1">
      <c r="A144" s="13"/>
      <c r="D144" s="3"/>
      <c r="G144" s="3"/>
      <c r="I144" s="3"/>
      <c r="K144" s="3"/>
      <c r="M144" s="3"/>
      <c r="N144" s="3"/>
    </row>
    <row r="145" ht="15.75" customHeight="1">
      <c r="A145" s="13"/>
      <c r="D145" s="3"/>
      <c r="G145" s="3"/>
      <c r="I145" s="3"/>
      <c r="K145" s="3"/>
      <c r="M145" s="3"/>
      <c r="N145" s="3"/>
    </row>
    <row r="146" ht="15.75" customHeight="1">
      <c r="A146" s="13"/>
      <c r="D146" s="3"/>
      <c r="G146" s="3"/>
      <c r="I146" s="3"/>
      <c r="K146" s="3"/>
      <c r="M146" s="3"/>
      <c r="N146" s="3"/>
    </row>
    <row r="147" ht="15.75" customHeight="1">
      <c r="A147" s="13"/>
      <c r="D147" s="3"/>
      <c r="G147" s="3"/>
      <c r="I147" s="3"/>
      <c r="K147" s="3"/>
      <c r="M147" s="3"/>
      <c r="N147" s="3"/>
    </row>
    <row r="148" ht="15.75" customHeight="1">
      <c r="A148" s="13"/>
      <c r="D148" s="3"/>
      <c r="G148" s="3"/>
      <c r="I148" s="3"/>
      <c r="K148" s="3"/>
      <c r="M148" s="3"/>
      <c r="N148" s="3"/>
    </row>
    <row r="149" ht="15.75" customHeight="1">
      <c r="A149" s="13"/>
      <c r="D149" s="3"/>
      <c r="G149" s="3"/>
      <c r="I149" s="3"/>
      <c r="K149" s="3"/>
      <c r="M149" s="3"/>
      <c r="N149" s="3"/>
    </row>
    <row r="150" ht="15.75" customHeight="1">
      <c r="A150" s="13"/>
      <c r="D150" s="3"/>
      <c r="G150" s="3"/>
      <c r="I150" s="3"/>
      <c r="K150" s="3"/>
      <c r="M150" s="3"/>
      <c r="N150" s="3"/>
    </row>
    <row r="151" ht="15.75" customHeight="1">
      <c r="A151" s="13"/>
      <c r="D151" s="3"/>
      <c r="G151" s="3"/>
      <c r="I151" s="3"/>
      <c r="K151" s="3"/>
      <c r="M151" s="3"/>
      <c r="N151" s="3"/>
    </row>
    <row r="152" ht="15.75" customHeight="1">
      <c r="A152" s="13"/>
      <c r="D152" s="3"/>
      <c r="G152" s="3"/>
      <c r="I152" s="3"/>
      <c r="K152" s="3"/>
      <c r="M152" s="3"/>
      <c r="N152" s="3"/>
    </row>
    <row r="153" ht="15.75" customHeight="1">
      <c r="A153" s="13"/>
      <c r="D153" s="3"/>
      <c r="G153" s="3"/>
      <c r="I153" s="3"/>
      <c r="K153" s="3"/>
      <c r="M153" s="3"/>
      <c r="N153" s="3"/>
    </row>
    <row r="154" ht="15.75" customHeight="1">
      <c r="A154" s="13"/>
      <c r="D154" s="3"/>
      <c r="G154" s="3"/>
      <c r="I154" s="3"/>
      <c r="K154" s="3"/>
      <c r="M154" s="3"/>
      <c r="N154" s="3"/>
    </row>
    <row r="155" ht="15.75" customHeight="1">
      <c r="A155" s="13"/>
      <c r="D155" s="3"/>
      <c r="G155" s="3"/>
      <c r="I155" s="3"/>
      <c r="K155" s="3"/>
      <c r="M155" s="3"/>
      <c r="N155" s="3"/>
    </row>
    <row r="156" ht="15.75" customHeight="1">
      <c r="A156" s="13"/>
      <c r="D156" s="3"/>
      <c r="G156" s="3"/>
      <c r="I156" s="3"/>
      <c r="K156" s="3"/>
      <c r="M156" s="3"/>
      <c r="N156" s="3"/>
    </row>
    <row r="157" ht="15.75" customHeight="1">
      <c r="A157" s="13"/>
      <c r="D157" s="3"/>
      <c r="G157" s="3"/>
      <c r="I157" s="3"/>
      <c r="K157" s="3"/>
      <c r="M157" s="3"/>
      <c r="N157" s="3"/>
    </row>
    <row r="158" ht="15.75" customHeight="1">
      <c r="A158" s="13"/>
      <c r="D158" s="3"/>
      <c r="G158" s="3"/>
      <c r="I158" s="3"/>
      <c r="K158" s="3"/>
      <c r="M158" s="3"/>
      <c r="N158" s="3"/>
    </row>
    <row r="159" ht="15.75" customHeight="1">
      <c r="A159" s="13"/>
      <c r="D159" s="3"/>
      <c r="G159" s="3"/>
      <c r="I159" s="3"/>
      <c r="K159" s="3"/>
      <c r="M159" s="3"/>
      <c r="N159" s="3"/>
    </row>
    <row r="160" ht="15.75" customHeight="1">
      <c r="A160" s="13"/>
      <c r="D160" s="3"/>
      <c r="G160" s="3"/>
      <c r="I160" s="3"/>
      <c r="K160" s="3"/>
      <c r="M160" s="3"/>
      <c r="N160" s="3"/>
    </row>
    <row r="161" ht="15.75" customHeight="1">
      <c r="A161" s="13"/>
      <c r="D161" s="3"/>
      <c r="G161" s="3"/>
      <c r="I161" s="3"/>
      <c r="K161" s="3"/>
      <c r="M161" s="3"/>
      <c r="N161" s="3"/>
    </row>
    <row r="162" ht="15.75" customHeight="1">
      <c r="A162" s="13"/>
      <c r="D162" s="3"/>
      <c r="G162" s="3"/>
      <c r="I162" s="3"/>
      <c r="K162" s="3"/>
      <c r="M162" s="3"/>
      <c r="N162" s="3"/>
    </row>
    <row r="163" ht="15.75" customHeight="1">
      <c r="A163" s="13"/>
      <c r="D163" s="3"/>
      <c r="G163" s="3"/>
      <c r="I163" s="3"/>
      <c r="K163" s="3"/>
      <c r="M163" s="3"/>
      <c r="N163" s="3"/>
    </row>
    <row r="164" ht="15.75" customHeight="1">
      <c r="A164" s="13"/>
      <c r="D164" s="3"/>
      <c r="G164" s="3"/>
      <c r="I164" s="3"/>
      <c r="K164" s="3"/>
      <c r="M164" s="3"/>
      <c r="N164" s="3"/>
    </row>
    <row r="165" ht="15.75" customHeight="1">
      <c r="A165" s="13"/>
      <c r="D165" s="3"/>
      <c r="G165" s="3"/>
      <c r="I165" s="3"/>
      <c r="K165" s="3"/>
      <c r="M165" s="3"/>
      <c r="N165" s="3"/>
    </row>
    <row r="166" ht="15.75" customHeight="1">
      <c r="A166" s="13"/>
      <c r="D166" s="3"/>
      <c r="G166" s="3"/>
      <c r="I166" s="3"/>
      <c r="K166" s="3"/>
      <c r="M166" s="3"/>
      <c r="N166" s="3"/>
    </row>
    <row r="167" ht="15.75" customHeight="1">
      <c r="A167" s="13"/>
      <c r="D167" s="3"/>
      <c r="G167" s="3"/>
      <c r="I167" s="3"/>
      <c r="K167" s="3"/>
      <c r="M167" s="3"/>
      <c r="N167" s="3"/>
    </row>
    <row r="168" ht="15.75" customHeight="1">
      <c r="A168" s="13"/>
      <c r="D168" s="3"/>
      <c r="G168" s="3"/>
      <c r="I168" s="3"/>
      <c r="K168" s="3"/>
      <c r="M168" s="3"/>
      <c r="N168" s="3"/>
    </row>
    <row r="169" ht="15.75" customHeight="1">
      <c r="A169" s="13"/>
      <c r="D169" s="3"/>
      <c r="G169" s="3"/>
      <c r="I169" s="3"/>
      <c r="K169" s="3"/>
      <c r="M169" s="3"/>
      <c r="N169" s="3"/>
    </row>
    <row r="170" ht="15.75" customHeight="1">
      <c r="A170" s="13"/>
      <c r="D170" s="3"/>
      <c r="G170" s="3"/>
      <c r="I170" s="3"/>
      <c r="K170" s="3"/>
      <c r="M170" s="3"/>
      <c r="N170" s="3"/>
    </row>
    <row r="171" ht="15.75" customHeight="1">
      <c r="A171" s="13"/>
      <c r="D171" s="3"/>
      <c r="G171" s="3"/>
      <c r="I171" s="3"/>
      <c r="K171" s="3"/>
      <c r="M171" s="3"/>
      <c r="N171" s="3"/>
    </row>
    <row r="172" ht="15.75" customHeight="1">
      <c r="A172" s="13"/>
      <c r="D172" s="3"/>
      <c r="G172" s="3"/>
      <c r="I172" s="3"/>
      <c r="K172" s="3"/>
      <c r="M172" s="3"/>
      <c r="N172" s="3"/>
    </row>
    <row r="173" ht="15.75" customHeight="1">
      <c r="A173" s="13"/>
      <c r="D173" s="3"/>
      <c r="G173" s="3"/>
      <c r="I173" s="3"/>
      <c r="K173" s="3"/>
      <c r="M173" s="3"/>
      <c r="N173" s="3"/>
    </row>
    <row r="174" ht="15.75" customHeight="1">
      <c r="A174" s="13"/>
      <c r="D174" s="3"/>
      <c r="G174" s="3"/>
      <c r="I174" s="3"/>
      <c r="K174" s="3"/>
      <c r="M174" s="3"/>
      <c r="N174" s="3"/>
    </row>
    <row r="175" ht="15.75" customHeight="1">
      <c r="A175" s="13"/>
      <c r="D175" s="3"/>
      <c r="G175" s="3"/>
      <c r="I175" s="3"/>
      <c r="K175" s="3"/>
      <c r="M175" s="3"/>
      <c r="N175" s="3"/>
    </row>
    <row r="176" ht="15.75" customHeight="1">
      <c r="A176" s="13"/>
      <c r="D176" s="3"/>
      <c r="G176" s="3"/>
      <c r="I176" s="3"/>
      <c r="K176" s="3"/>
      <c r="M176" s="3"/>
      <c r="N176" s="3"/>
    </row>
    <row r="177" ht="15.75" customHeight="1">
      <c r="A177" s="13"/>
      <c r="D177" s="3"/>
      <c r="G177" s="3"/>
      <c r="I177" s="3"/>
      <c r="K177" s="3"/>
      <c r="M177" s="3"/>
      <c r="N177" s="3"/>
    </row>
    <row r="178" ht="15.75" customHeight="1">
      <c r="A178" s="13"/>
      <c r="D178" s="3"/>
      <c r="G178" s="3"/>
      <c r="I178" s="3"/>
      <c r="K178" s="3"/>
      <c r="M178" s="3"/>
      <c r="N178" s="3"/>
    </row>
    <row r="179" ht="15.75" customHeight="1">
      <c r="A179" s="13"/>
      <c r="D179" s="3"/>
      <c r="G179" s="3"/>
      <c r="I179" s="3"/>
      <c r="K179" s="3"/>
      <c r="M179" s="3"/>
      <c r="N179" s="3"/>
    </row>
    <row r="180" ht="15.75" customHeight="1">
      <c r="A180" s="13"/>
      <c r="D180" s="3"/>
      <c r="G180" s="3"/>
      <c r="I180" s="3"/>
      <c r="K180" s="3"/>
      <c r="M180" s="3"/>
      <c r="N180" s="3"/>
    </row>
    <row r="181" ht="15.75" customHeight="1">
      <c r="A181" s="13"/>
      <c r="D181" s="3"/>
      <c r="G181" s="3"/>
      <c r="I181" s="3"/>
      <c r="K181" s="3"/>
      <c r="M181" s="3"/>
      <c r="N181" s="3"/>
    </row>
    <row r="182" ht="15.75" customHeight="1">
      <c r="A182" s="13"/>
      <c r="D182" s="3"/>
      <c r="G182" s="3"/>
      <c r="I182" s="3"/>
      <c r="K182" s="3"/>
      <c r="M182" s="3"/>
      <c r="N182" s="3"/>
    </row>
    <row r="183" ht="15.75" customHeight="1">
      <c r="A183" s="13"/>
      <c r="D183" s="3"/>
      <c r="G183" s="3"/>
      <c r="I183" s="3"/>
      <c r="K183" s="3"/>
      <c r="M183" s="3"/>
      <c r="N183" s="3"/>
    </row>
    <row r="184" ht="15.75" customHeight="1">
      <c r="A184" s="13"/>
      <c r="D184" s="3"/>
      <c r="G184" s="3"/>
      <c r="I184" s="3"/>
      <c r="K184" s="3"/>
      <c r="M184" s="3"/>
      <c r="N184" s="3"/>
    </row>
    <row r="185" ht="15.75" customHeight="1">
      <c r="A185" s="13"/>
      <c r="D185" s="3"/>
      <c r="G185" s="3"/>
      <c r="I185" s="3"/>
      <c r="K185" s="3"/>
      <c r="M185" s="3"/>
      <c r="N185" s="3"/>
    </row>
    <row r="186" ht="15.75" customHeight="1">
      <c r="A186" s="13"/>
      <c r="D186" s="3"/>
      <c r="G186" s="3"/>
      <c r="I186" s="3"/>
      <c r="K186" s="3"/>
      <c r="M186" s="3"/>
      <c r="N186" s="3"/>
    </row>
    <row r="187" ht="15.75" customHeight="1">
      <c r="A187" s="13"/>
      <c r="D187" s="3"/>
      <c r="G187" s="3"/>
      <c r="I187" s="3"/>
      <c r="K187" s="3"/>
      <c r="M187" s="3"/>
      <c r="N187" s="3"/>
    </row>
    <row r="188" ht="15.75" customHeight="1">
      <c r="A188" s="13"/>
      <c r="D188" s="3"/>
      <c r="G188" s="3"/>
      <c r="I188" s="3"/>
      <c r="K188" s="3"/>
      <c r="M188" s="3"/>
      <c r="N188" s="3"/>
    </row>
    <row r="189" ht="15.75" customHeight="1">
      <c r="A189" s="13"/>
      <c r="D189" s="3"/>
      <c r="G189" s="3"/>
      <c r="I189" s="3"/>
      <c r="K189" s="3"/>
      <c r="M189" s="3"/>
      <c r="N189" s="3"/>
    </row>
    <row r="190" ht="15.75" customHeight="1">
      <c r="A190" s="13"/>
      <c r="D190" s="3"/>
      <c r="G190" s="3"/>
      <c r="I190" s="3"/>
      <c r="K190" s="3"/>
      <c r="M190" s="3"/>
      <c r="N190" s="3"/>
    </row>
    <row r="191" ht="15.75" customHeight="1">
      <c r="A191" s="13"/>
      <c r="D191" s="3"/>
      <c r="G191" s="3"/>
      <c r="I191" s="3"/>
      <c r="K191" s="3"/>
      <c r="M191" s="3"/>
      <c r="N191" s="3"/>
    </row>
    <row r="192" ht="15.75" customHeight="1">
      <c r="A192" s="13"/>
      <c r="D192" s="3"/>
      <c r="G192" s="3"/>
      <c r="I192" s="3"/>
      <c r="K192" s="3"/>
      <c r="M192" s="3"/>
      <c r="N192" s="3"/>
    </row>
    <row r="193" ht="15.75" customHeight="1">
      <c r="A193" s="13"/>
      <c r="D193" s="3"/>
      <c r="G193" s="3"/>
      <c r="I193" s="3"/>
      <c r="K193" s="3"/>
      <c r="M193" s="3"/>
      <c r="N193" s="3"/>
    </row>
    <row r="194" ht="15.75" customHeight="1">
      <c r="A194" s="13"/>
      <c r="D194" s="3"/>
      <c r="G194" s="3"/>
      <c r="I194" s="3"/>
      <c r="K194" s="3"/>
      <c r="M194" s="3"/>
      <c r="N194" s="3"/>
    </row>
    <row r="195" ht="15.75" customHeight="1">
      <c r="A195" s="13"/>
      <c r="D195" s="3"/>
      <c r="G195" s="3"/>
      <c r="I195" s="3"/>
      <c r="K195" s="3"/>
      <c r="M195" s="3"/>
      <c r="N195" s="3"/>
    </row>
    <row r="196" ht="15.75" customHeight="1">
      <c r="A196" s="13"/>
      <c r="D196" s="3"/>
      <c r="G196" s="3"/>
      <c r="I196" s="3"/>
      <c r="K196" s="3"/>
      <c r="M196" s="3"/>
      <c r="N196" s="3"/>
    </row>
    <row r="197" ht="15.75" customHeight="1">
      <c r="A197" s="13"/>
      <c r="D197" s="3"/>
      <c r="G197" s="3"/>
      <c r="I197" s="3"/>
      <c r="K197" s="3"/>
      <c r="M197" s="3"/>
      <c r="N197" s="3"/>
    </row>
    <row r="198" ht="15.75" customHeight="1">
      <c r="A198" s="13"/>
      <c r="D198" s="3"/>
      <c r="G198" s="3"/>
      <c r="I198" s="3"/>
      <c r="K198" s="3"/>
      <c r="M198" s="3"/>
      <c r="N198" s="3"/>
    </row>
    <row r="199" ht="15.75" customHeight="1">
      <c r="A199" s="13"/>
      <c r="D199" s="3"/>
      <c r="G199" s="3"/>
      <c r="I199" s="3"/>
      <c r="K199" s="3"/>
      <c r="M199" s="3"/>
      <c r="N199" s="3"/>
    </row>
    <row r="200" ht="15.75" customHeight="1">
      <c r="A200" s="13"/>
      <c r="D200" s="3"/>
      <c r="G200" s="3"/>
      <c r="I200" s="3"/>
      <c r="K200" s="3"/>
      <c r="M200" s="3"/>
      <c r="N200" s="3"/>
    </row>
    <row r="201" ht="15.75" customHeight="1">
      <c r="A201" s="13"/>
      <c r="D201" s="3"/>
      <c r="G201" s="3"/>
      <c r="I201" s="3"/>
      <c r="K201" s="3"/>
      <c r="M201" s="3"/>
      <c r="N201" s="3"/>
    </row>
    <row r="202" ht="15.75" customHeight="1">
      <c r="A202" s="13"/>
      <c r="D202" s="3"/>
      <c r="G202" s="3"/>
      <c r="I202" s="3"/>
      <c r="K202" s="3"/>
      <c r="M202" s="3"/>
      <c r="N202" s="3"/>
    </row>
    <row r="203" ht="15.75" customHeight="1">
      <c r="A203" s="13"/>
      <c r="D203" s="3"/>
      <c r="G203" s="3"/>
      <c r="I203" s="3"/>
      <c r="K203" s="3"/>
      <c r="M203" s="3"/>
      <c r="N203" s="3"/>
    </row>
    <row r="204" ht="15.75" customHeight="1">
      <c r="A204" s="13"/>
      <c r="D204" s="3"/>
      <c r="G204" s="3"/>
      <c r="I204" s="3"/>
      <c r="K204" s="3"/>
      <c r="M204" s="3"/>
      <c r="N204" s="3"/>
    </row>
    <row r="205" ht="15.75" customHeight="1">
      <c r="A205" s="13"/>
      <c r="D205" s="3"/>
      <c r="G205" s="3"/>
      <c r="I205" s="3"/>
      <c r="K205" s="3"/>
      <c r="M205" s="3"/>
      <c r="N205" s="3"/>
    </row>
    <row r="206" ht="15.75" customHeight="1">
      <c r="A206" s="13"/>
      <c r="D206" s="3"/>
      <c r="G206" s="3"/>
      <c r="I206" s="3"/>
      <c r="K206" s="3"/>
      <c r="M206" s="3"/>
      <c r="N206" s="3"/>
    </row>
    <row r="207" ht="15.75" customHeight="1">
      <c r="A207" s="13"/>
      <c r="D207" s="3"/>
      <c r="G207" s="3"/>
      <c r="I207" s="3"/>
      <c r="K207" s="3"/>
      <c r="M207" s="3"/>
      <c r="N207" s="3"/>
    </row>
    <row r="208" ht="15.75" customHeight="1">
      <c r="A208" s="13"/>
      <c r="D208" s="3"/>
      <c r="G208" s="3"/>
      <c r="I208" s="3"/>
      <c r="K208" s="3"/>
      <c r="M208" s="3"/>
      <c r="N208" s="3"/>
    </row>
    <row r="209" ht="15.75" customHeight="1">
      <c r="A209" s="13"/>
      <c r="D209" s="3"/>
      <c r="G209" s="3"/>
      <c r="I209" s="3"/>
      <c r="K209" s="3"/>
      <c r="M209" s="3"/>
      <c r="N209" s="3"/>
    </row>
    <row r="210" ht="15.75" customHeight="1">
      <c r="A210" s="13"/>
      <c r="D210" s="3"/>
      <c r="G210" s="3"/>
      <c r="I210" s="3"/>
      <c r="K210" s="3"/>
      <c r="M210" s="3"/>
      <c r="N210" s="3"/>
    </row>
    <row r="211" ht="15.75" customHeight="1">
      <c r="A211" s="13"/>
      <c r="D211" s="3"/>
      <c r="G211" s="3"/>
      <c r="I211" s="3"/>
      <c r="K211" s="3"/>
      <c r="M211" s="3"/>
      <c r="N211" s="3"/>
    </row>
    <row r="212" ht="15.75" customHeight="1">
      <c r="A212" s="13"/>
      <c r="D212" s="3"/>
      <c r="G212" s="3"/>
      <c r="I212" s="3"/>
      <c r="K212" s="3"/>
      <c r="M212" s="3"/>
      <c r="N212" s="3"/>
    </row>
    <row r="213" ht="15.75" customHeight="1">
      <c r="A213" s="13"/>
      <c r="D213" s="3"/>
      <c r="G213" s="3"/>
      <c r="I213" s="3"/>
      <c r="K213" s="3"/>
      <c r="M213" s="3"/>
      <c r="N213" s="3"/>
    </row>
    <row r="214" ht="15.75" customHeight="1">
      <c r="A214" s="13"/>
      <c r="D214" s="3"/>
      <c r="G214" s="3"/>
      <c r="I214" s="3"/>
      <c r="K214" s="3"/>
      <c r="M214" s="3"/>
      <c r="N214" s="3"/>
    </row>
    <row r="215" ht="15.75" customHeight="1">
      <c r="A215" s="13"/>
      <c r="D215" s="3"/>
      <c r="G215" s="3"/>
      <c r="I215" s="3"/>
      <c r="K215" s="3"/>
      <c r="M215" s="3"/>
      <c r="N215" s="3"/>
    </row>
    <row r="216" ht="15.75" customHeight="1">
      <c r="A216" s="13"/>
      <c r="D216" s="3"/>
      <c r="G216" s="3"/>
      <c r="I216" s="3"/>
      <c r="K216" s="3"/>
      <c r="M216" s="3"/>
      <c r="N216" s="3"/>
    </row>
    <row r="217" ht="15.75" customHeight="1">
      <c r="A217" s="13"/>
      <c r="D217" s="3"/>
      <c r="G217" s="3"/>
      <c r="I217" s="3"/>
      <c r="K217" s="3"/>
      <c r="M217" s="3"/>
      <c r="N217" s="3"/>
    </row>
    <row r="218" ht="15.75" customHeight="1">
      <c r="A218" s="13"/>
      <c r="D218" s="3"/>
      <c r="G218" s="3"/>
      <c r="I218" s="3"/>
      <c r="K218" s="3"/>
      <c r="M218" s="3"/>
      <c r="N218" s="3"/>
    </row>
    <row r="219" ht="15.75" customHeight="1">
      <c r="A219" s="13"/>
      <c r="D219" s="3"/>
      <c r="G219" s="3"/>
      <c r="I219" s="3"/>
      <c r="K219" s="3"/>
      <c r="M219" s="3"/>
      <c r="N219" s="3"/>
    </row>
    <row r="220" ht="15.75" customHeight="1">
      <c r="A220" s="13"/>
      <c r="D220" s="3"/>
      <c r="G220" s="3"/>
      <c r="I220" s="3"/>
      <c r="K220" s="3"/>
      <c r="M220" s="3"/>
      <c r="N220" s="3"/>
    </row>
    <row r="221" ht="15.75" customHeight="1">
      <c r="A221" s="13"/>
      <c r="D221" s="3"/>
      <c r="G221" s="3"/>
      <c r="I221" s="3"/>
      <c r="K221" s="3"/>
      <c r="M221" s="3"/>
      <c r="N221" s="3"/>
    </row>
    <row r="222" ht="15.75" customHeight="1">
      <c r="A222" s="13"/>
      <c r="D222" s="3"/>
      <c r="G222" s="3"/>
      <c r="I222" s="3"/>
      <c r="K222" s="3"/>
      <c r="M222" s="3"/>
      <c r="N222" s="3"/>
    </row>
    <row r="223" ht="15.75" customHeight="1">
      <c r="A223" s="13"/>
      <c r="D223" s="3"/>
      <c r="G223" s="3"/>
      <c r="I223" s="3"/>
      <c r="K223" s="3"/>
      <c r="M223" s="3"/>
      <c r="N223" s="3"/>
    </row>
    <row r="224" ht="15.75" customHeight="1">
      <c r="A224" s="13"/>
      <c r="D224" s="3"/>
      <c r="G224" s="3"/>
      <c r="I224" s="3"/>
      <c r="K224" s="3"/>
      <c r="M224" s="3"/>
      <c r="N224" s="3"/>
    </row>
    <row r="225" ht="15.75" customHeight="1">
      <c r="A225" s="13"/>
      <c r="D225" s="3"/>
      <c r="G225" s="3"/>
      <c r="I225" s="3"/>
      <c r="K225" s="3"/>
      <c r="M225" s="3"/>
      <c r="N225" s="3"/>
    </row>
    <row r="226" ht="15.75" customHeight="1">
      <c r="A226" s="13"/>
      <c r="D226" s="3"/>
      <c r="G226" s="3"/>
      <c r="I226" s="3"/>
      <c r="K226" s="3"/>
      <c r="M226" s="3"/>
      <c r="N226" s="3"/>
    </row>
    <row r="227" ht="15.75" customHeight="1">
      <c r="A227" s="13"/>
      <c r="D227" s="3"/>
      <c r="G227" s="3"/>
      <c r="I227" s="3"/>
      <c r="K227" s="3"/>
      <c r="M227" s="3"/>
      <c r="N227" s="3"/>
    </row>
    <row r="228" ht="15.75" customHeight="1">
      <c r="A228" s="13"/>
      <c r="D228" s="3"/>
      <c r="G228" s="3"/>
      <c r="I228" s="3"/>
      <c r="K228" s="3"/>
      <c r="M228" s="3"/>
      <c r="N228" s="3"/>
    </row>
    <row r="229" ht="15.75" customHeight="1">
      <c r="A229" s="13"/>
      <c r="D229" s="3"/>
      <c r="G229" s="3"/>
      <c r="I229" s="3"/>
      <c r="K229" s="3"/>
      <c r="M229" s="3"/>
      <c r="N229" s="3"/>
    </row>
    <row r="230" ht="15.75" customHeight="1">
      <c r="A230" s="13"/>
      <c r="D230" s="3"/>
      <c r="G230" s="3"/>
      <c r="I230" s="3"/>
      <c r="K230" s="3"/>
      <c r="M230" s="3"/>
      <c r="N230" s="3"/>
    </row>
    <row r="231" ht="15.75" customHeight="1">
      <c r="A231" s="13"/>
      <c r="D231" s="3"/>
      <c r="G231" s="3"/>
      <c r="I231" s="3"/>
      <c r="K231" s="3"/>
      <c r="M231" s="3"/>
      <c r="N231" s="3"/>
    </row>
    <row r="232" ht="15.75" customHeight="1">
      <c r="A232" s="13"/>
      <c r="D232" s="3"/>
      <c r="G232" s="3"/>
      <c r="I232" s="3"/>
      <c r="K232" s="3"/>
      <c r="M232" s="3"/>
      <c r="N232" s="3"/>
    </row>
    <row r="233" ht="15.75" customHeight="1">
      <c r="A233" s="13"/>
      <c r="D233" s="3"/>
      <c r="G233" s="3"/>
      <c r="I233" s="3"/>
      <c r="K233" s="3"/>
      <c r="M233" s="3"/>
      <c r="N233" s="3"/>
    </row>
    <row r="234" ht="15.75" customHeight="1">
      <c r="A234" s="13"/>
      <c r="D234" s="3"/>
      <c r="G234" s="3"/>
      <c r="I234" s="3"/>
      <c r="K234" s="3"/>
      <c r="M234" s="3"/>
      <c r="N234" s="3"/>
    </row>
    <row r="235" ht="15.75" customHeight="1">
      <c r="A235" s="13"/>
      <c r="D235" s="3"/>
      <c r="G235" s="3"/>
      <c r="I235" s="3"/>
      <c r="K235" s="3"/>
      <c r="M235" s="3"/>
      <c r="N235" s="3"/>
    </row>
    <row r="236" ht="15.75" customHeight="1">
      <c r="A236" s="13"/>
      <c r="D236" s="3"/>
      <c r="G236" s="3"/>
      <c r="I236" s="3"/>
      <c r="K236" s="3"/>
      <c r="M236" s="3"/>
      <c r="N236" s="3"/>
    </row>
    <row r="237" ht="15.75" customHeight="1">
      <c r="A237" s="13"/>
      <c r="D237" s="3"/>
      <c r="G237" s="3"/>
      <c r="I237" s="3"/>
      <c r="K237" s="3"/>
      <c r="M237" s="3"/>
      <c r="N237" s="3"/>
    </row>
    <row r="238" ht="15.75" customHeight="1">
      <c r="A238" s="13"/>
      <c r="D238" s="3"/>
      <c r="G238" s="3"/>
      <c r="I238" s="3"/>
      <c r="K238" s="3"/>
      <c r="M238" s="3"/>
      <c r="N238" s="3"/>
    </row>
    <row r="239" ht="15.75" customHeight="1">
      <c r="A239" s="13"/>
      <c r="D239" s="3"/>
      <c r="G239" s="3"/>
      <c r="I239" s="3"/>
      <c r="K239" s="3"/>
      <c r="M239" s="3"/>
      <c r="N239" s="3"/>
    </row>
    <row r="240" ht="15.75" customHeight="1">
      <c r="A240" s="13"/>
      <c r="D240" s="3"/>
      <c r="G240" s="3"/>
      <c r="I240" s="3"/>
      <c r="K240" s="3"/>
      <c r="M240" s="3"/>
      <c r="N240" s="3"/>
    </row>
    <row r="241" ht="15.75" customHeight="1">
      <c r="A241" s="13"/>
      <c r="D241" s="3"/>
      <c r="G241" s="3"/>
      <c r="I241" s="3"/>
      <c r="K241" s="3"/>
      <c r="M241" s="3"/>
      <c r="N241" s="3"/>
    </row>
    <row r="242" ht="15.75" customHeight="1">
      <c r="A242" s="13"/>
      <c r="D242" s="3"/>
      <c r="G242" s="3"/>
      <c r="I242" s="3"/>
      <c r="K242" s="3"/>
      <c r="M242" s="3"/>
      <c r="N242" s="3"/>
    </row>
    <row r="243" ht="15.75" customHeight="1">
      <c r="A243" s="13"/>
      <c r="D243" s="3"/>
      <c r="G243" s="3"/>
      <c r="I243" s="3"/>
      <c r="K243" s="3"/>
      <c r="M243" s="3"/>
      <c r="N243" s="3"/>
    </row>
    <row r="244" ht="15.75" customHeight="1">
      <c r="A244" s="13"/>
      <c r="D244" s="3"/>
      <c r="G244" s="3"/>
      <c r="I244" s="3"/>
      <c r="K244" s="3"/>
      <c r="M244" s="3"/>
      <c r="N244" s="3"/>
    </row>
    <row r="245" ht="15.75" customHeight="1">
      <c r="A245" s="13"/>
      <c r="D245" s="3"/>
      <c r="G245" s="3"/>
      <c r="I245" s="3"/>
      <c r="K245" s="3"/>
      <c r="M245" s="3"/>
      <c r="N245" s="3"/>
    </row>
    <row r="246" ht="15.75" customHeight="1">
      <c r="A246" s="13"/>
      <c r="D246" s="3"/>
      <c r="G246" s="3"/>
      <c r="I246" s="3"/>
      <c r="K246" s="3"/>
      <c r="M246" s="3"/>
      <c r="N246" s="3"/>
    </row>
    <row r="247" ht="15.75" customHeight="1">
      <c r="A247" s="13"/>
      <c r="D247" s="3"/>
      <c r="G247" s="3"/>
      <c r="I247" s="3"/>
      <c r="K247" s="3"/>
      <c r="M247" s="3"/>
      <c r="N247" s="3"/>
    </row>
    <row r="248" ht="15.75" customHeight="1">
      <c r="A248" s="13"/>
      <c r="D248" s="3"/>
      <c r="G248" s="3"/>
      <c r="I248" s="3"/>
      <c r="K248" s="3"/>
      <c r="M248" s="3"/>
      <c r="N248" s="3"/>
    </row>
    <row r="249" ht="15.75" customHeight="1">
      <c r="A249" s="13"/>
      <c r="D249" s="3"/>
      <c r="G249" s="3"/>
      <c r="I249" s="3"/>
      <c r="K249" s="3"/>
      <c r="M249" s="3"/>
      <c r="N249" s="3"/>
    </row>
    <row r="250" ht="15.75" customHeight="1">
      <c r="A250" s="13"/>
      <c r="D250" s="3"/>
      <c r="G250" s="3"/>
      <c r="I250" s="3"/>
      <c r="K250" s="3"/>
      <c r="M250" s="3"/>
      <c r="N250" s="3"/>
    </row>
    <row r="251" ht="15.75" customHeight="1">
      <c r="A251" s="13"/>
      <c r="D251" s="3"/>
      <c r="G251" s="3"/>
      <c r="I251" s="3"/>
      <c r="K251" s="3"/>
      <c r="M251" s="3"/>
      <c r="N251" s="3"/>
    </row>
    <row r="252" ht="15.75" customHeight="1">
      <c r="A252" s="13"/>
      <c r="D252" s="3"/>
      <c r="G252" s="3"/>
      <c r="I252" s="3"/>
      <c r="K252" s="3"/>
      <c r="M252" s="3"/>
      <c r="N252" s="3"/>
    </row>
    <row r="253" ht="15.75" customHeight="1">
      <c r="A253" s="13"/>
      <c r="D253" s="3"/>
      <c r="G253" s="3"/>
      <c r="I253" s="3"/>
      <c r="K253" s="3"/>
      <c r="M253" s="3"/>
      <c r="N253" s="3"/>
    </row>
    <row r="254" ht="15.75" customHeight="1">
      <c r="A254" s="13"/>
      <c r="D254" s="3"/>
      <c r="G254" s="3"/>
      <c r="I254" s="3"/>
      <c r="K254" s="3"/>
      <c r="M254" s="3"/>
      <c r="N254" s="3"/>
    </row>
    <row r="255" ht="15.75" customHeight="1">
      <c r="A255" s="13"/>
      <c r="D255" s="3"/>
      <c r="G255" s="3"/>
      <c r="I255" s="3"/>
      <c r="K255" s="3"/>
      <c r="M255" s="3"/>
      <c r="N255" s="3"/>
    </row>
    <row r="256" ht="15.75" customHeight="1">
      <c r="A256" s="13"/>
      <c r="D256" s="3"/>
      <c r="G256" s="3"/>
      <c r="I256" s="3"/>
      <c r="K256" s="3"/>
      <c r="M256" s="3"/>
      <c r="N256" s="3"/>
    </row>
    <row r="257" ht="15.75" customHeight="1">
      <c r="A257" s="13"/>
      <c r="D257" s="3"/>
      <c r="G257" s="3"/>
      <c r="I257" s="3"/>
      <c r="K257" s="3"/>
      <c r="M257" s="3"/>
      <c r="N257" s="3"/>
    </row>
    <row r="258" ht="15.75" customHeight="1">
      <c r="A258" s="13"/>
      <c r="D258" s="3"/>
      <c r="G258" s="3"/>
      <c r="I258" s="3"/>
      <c r="K258" s="3"/>
      <c r="M258" s="3"/>
      <c r="N258" s="3"/>
    </row>
    <row r="259" ht="15.75" customHeight="1">
      <c r="A259" s="13"/>
      <c r="D259" s="3"/>
      <c r="G259" s="3"/>
      <c r="I259" s="3"/>
      <c r="K259" s="3"/>
      <c r="M259" s="3"/>
      <c r="N259" s="3"/>
    </row>
    <row r="260" ht="15.75" customHeight="1">
      <c r="A260" s="13"/>
      <c r="D260" s="3"/>
      <c r="G260" s="3"/>
      <c r="I260" s="3"/>
      <c r="K260" s="3"/>
      <c r="M260" s="3"/>
      <c r="N260" s="3"/>
    </row>
    <row r="261" ht="15.75" customHeight="1">
      <c r="A261" s="13"/>
      <c r="D261" s="3"/>
      <c r="G261" s="3"/>
      <c r="I261" s="3"/>
      <c r="K261" s="3"/>
      <c r="M261" s="3"/>
      <c r="N261" s="3"/>
    </row>
    <row r="262" ht="15.75" customHeight="1">
      <c r="A262" s="13"/>
      <c r="D262" s="3"/>
      <c r="G262" s="3"/>
      <c r="I262" s="3"/>
      <c r="K262" s="3"/>
      <c r="M262" s="3"/>
      <c r="N262" s="3"/>
    </row>
    <row r="263" ht="15.75" customHeight="1">
      <c r="A263" s="13"/>
      <c r="D263" s="3"/>
      <c r="G263" s="3"/>
      <c r="I263" s="3"/>
      <c r="K263" s="3"/>
      <c r="M263" s="3"/>
      <c r="N263" s="3"/>
    </row>
    <row r="264" ht="15.75" customHeight="1">
      <c r="A264" s="13"/>
      <c r="D264" s="3"/>
      <c r="G264" s="3"/>
      <c r="I264" s="3"/>
      <c r="K264" s="3"/>
      <c r="M264" s="3"/>
      <c r="N264" s="3"/>
    </row>
    <row r="265" ht="15.75" customHeight="1">
      <c r="A265" s="13"/>
      <c r="D265" s="3"/>
      <c r="G265" s="3"/>
      <c r="I265" s="3"/>
      <c r="K265" s="3"/>
      <c r="M265" s="3"/>
      <c r="N265" s="3"/>
    </row>
    <row r="266" ht="15.75" customHeight="1">
      <c r="A266" s="13"/>
      <c r="D266" s="3"/>
      <c r="G266" s="3"/>
      <c r="I266" s="3"/>
      <c r="K266" s="3"/>
      <c r="M266" s="3"/>
      <c r="N266" s="3"/>
    </row>
    <row r="267" ht="15.75" customHeight="1">
      <c r="A267" s="13"/>
      <c r="D267" s="3"/>
      <c r="G267" s="3"/>
      <c r="I267" s="3"/>
      <c r="K267" s="3"/>
      <c r="M267" s="3"/>
      <c r="N267" s="3"/>
    </row>
    <row r="268" ht="15.75" customHeight="1">
      <c r="A268" s="13"/>
      <c r="D268" s="3"/>
      <c r="G268" s="3"/>
      <c r="I268" s="3"/>
      <c r="K268" s="3"/>
      <c r="M268" s="3"/>
      <c r="N268" s="3"/>
    </row>
    <row r="269" ht="15.75" customHeight="1">
      <c r="A269" s="13"/>
      <c r="D269" s="3"/>
      <c r="G269" s="3"/>
      <c r="I269" s="3"/>
      <c r="K269" s="3"/>
      <c r="M269" s="3"/>
      <c r="N269" s="3"/>
    </row>
    <row r="270" ht="15.75" customHeight="1">
      <c r="A270" s="13"/>
      <c r="D270" s="3"/>
      <c r="G270" s="3"/>
      <c r="I270" s="3"/>
      <c r="K270" s="3"/>
      <c r="M270" s="3"/>
      <c r="N270" s="3"/>
    </row>
    <row r="271" ht="15.75" customHeight="1">
      <c r="A271" s="13"/>
      <c r="D271" s="3"/>
      <c r="G271" s="3"/>
      <c r="I271" s="3"/>
      <c r="K271" s="3"/>
      <c r="M271" s="3"/>
      <c r="N271" s="3"/>
    </row>
    <row r="272" ht="15.75" customHeight="1">
      <c r="A272" s="13"/>
      <c r="D272" s="3"/>
      <c r="G272" s="3"/>
      <c r="I272" s="3"/>
      <c r="K272" s="3"/>
      <c r="M272" s="3"/>
      <c r="N272" s="3"/>
    </row>
    <row r="273" ht="15.75" customHeight="1">
      <c r="A273" s="13"/>
      <c r="D273" s="3"/>
      <c r="G273" s="3"/>
      <c r="I273" s="3"/>
      <c r="K273" s="3"/>
      <c r="M273" s="3"/>
      <c r="N273" s="3"/>
    </row>
    <row r="274" ht="15.75" customHeight="1">
      <c r="A274" s="13"/>
      <c r="D274" s="3"/>
      <c r="G274" s="3"/>
      <c r="I274" s="3"/>
      <c r="K274" s="3"/>
      <c r="M274" s="3"/>
      <c r="N274" s="3"/>
    </row>
    <row r="275" ht="15.75" customHeight="1">
      <c r="A275" s="13"/>
      <c r="D275" s="3"/>
      <c r="G275" s="3"/>
      <c r="I275" s="3"/>
      <c r="K275" s="3"/>
      <c r="M275" s="3"/>
      <c r="N275" s="3"/>
    </row>
    <row r="276" ht="15.75" customHeight="1">
      <c r="A276" s="13"/>
      <c r="D276" s="3"/>
      <c r="G276" s="3"/>
      <c r="I276" s="3"/>
      <c r="K276" s="3"/>
      <c r="M276" s="3"/>
      <c r="N276" s="3"/>
    </row>
    <row r="277" ht="15.75" customHeight="1">
      <c r="A277" s="13"/>
      <c r="D277" s="3"/>
      <c r="G277" s="3"/>
      <c r="I277" s="3"/>
      <c r="K277" s="3"/>
      <c r="M277" s="3"/>
      <c r="N277" s="3"/>
    </row>
    <row r="278" ht="15.75" customHeight="1">
      <c r="A278" s="13"/>
      <c r="D278" s="3"/>
      <c r="G278" s="3"/>
      <c r="I278" s="3"/>
      <c r="K278" s="3"/>
      <c r="M278" s="3"/>
      <c r="N278" s="3"/>
    </row>
    <row r="279" ht="15.75" customHeight="1">
      <c r="A279" s="13"/>
      <c r="D279" s="3"/>
      <c r="G279" s="3"/>
      <c r="I279" s="3"/>
      <c r="K279" s="3"/>
      <c r="M279" s="3"/>
      <c r="N279" s="3"/>
    </row>
    <row r="280" ht="15.75" customHeight="1">
      <c r="A280" s="13"/>
      <c r="D280" s="3"/>
      <c r="G280" s="3"/>
      <c r="I280" s="3"/>
      <c r="K280" s="3"/>
      <c r="M280" s="3"/>
      <c r="N280" s="3"/>
    </row>
    <row r="281" ht="15.75" customHeight="1">
      <c r="A281" s="13"/>
      <c r="D281" s="3"/>
      <c r="G281" s="3"/>
      <c r="I281" s="3"/>
      <c r="K281" s="3"/>
      <c r="M281" s="3"/>
      <c r="N281" s="3"/>
    </row>
    <row r="282" ht="15.75" customHeight="1">
      <c r="A282" s="13"/>
      <c r="D282" s="3"/>
      <c r="G282" s="3"/>
      <c r="I282" s="3"/>
      <c r="K282" s="3"/>
      <c r="M282" s="3"/>
      <c r="N282" s="3"/>
    </row>
    <row r="283" ht="15.75" customHeight="1">
      <c r="A283" s="13"/>
      <c r="D283" s="3"/>
      <c r="G283" s="3"/>
      <c r="I283" s="3"/>
      <c r="K283" s="3"/>
      <c r="M283" s="3"/>
      <c r="N283" s="3"/>
    </row>
    <row r="284" ht="15.75" customHeight="1">
      <c r="A284" s="13"/>
      <c r="D284" s="3"/>
      <c r="G284" s="3"/>
      <c r="I284" s="3"/>
      <c r="K284" s="3"/>
      <c r="M284" s="3"/>
      <c r="N284" s="3"/>
    </row>
    <row r="285" ht="15.75" customHeight="1">
      <c r="A285" s="13"/>
      <c r="D285" s="3"/>
      <c r="G285" s="3"/>
      <c r="I285" s="3"/>
      <c r="K285" s="3"/>
      <c r="M285" s="3"/>
      <c r="N285" s="3"/>
    </row>
    <row r="286" ht="15.75" customHeight="1">
      <c r="A286" s="13"/>
      <c r="D286" s="3"/>
      <c r="G286" s="3"/>
      <c r="I286" s="3"/>
      <c r="K286" s="3"/>
      <c r="M286" s="3"/>
      <c r="N286" s="3"/>
    </row>
    <row r="287" ht="15.75" customHeight="1">
      <c r="A287" s="13"/>
      <c r="D287" s="3"/>
      <c r="G287" s="3"/>
      <c r="I287" s="3"/>
      <c r="K287" s="3"/>
      <c r="M287" s="3"/>
      <c r="N287" s="3"/>
    </row>
    <row r="288" ht="15.75" customHeight="1">
      <c r="A288" s="13"/>
      <c r="D288" s="3"/>
      <c r="G288" s="3"/>
      <c r="I288" s="3"/>
      <c r="K288" s="3"/>
      <c r="M288" s="3"/>
      <c r="N288" s="3"/>
    </row>
    <row r="289" ht="15.75" customHeight="1">
      <c r="A289" s="13"/>
      <c r="D289" s="3"/>
      <c r="G289" s="3"/>
      <c r="I289" s="3"/>
      <c r="K289" s="3"/>
      <c r="M289" s="3"/>
      <c r="N289" s="3"/>
    </row>
    <row r="290" ht="15.75" customHeight="1">
      <c r="A290" s="13"/>
      <c r="D290" s="3"/>
      <c r="G290" s="3"/>
      <c r="I290" s="3"/>
      <c r="K290" s="3"/>
      <c r="M290" s="3"/>
      <c r="N290" s="3"/>
    </row>
    <row r="291" ht="15.75" customHeight="1">
      <c r="A291" s="13"/>
      <c r="D291" s="3"/>
      <c r="G291" s="3"/>
      <c r="I291" s="3"/>
      <c r="K291" s="3"/>
      <c r="M291" s="3"/>
      <c r="N291" s="3"/>
    </row>
    <row r="292" ht="15.75" customHeight="1">
      <c r="A292" s="13"/>
      <c r="D292" s="3"/>
      <c r="G292" s="3"/>
      <c r="I292" s="3"/>
      <c r="K292" s="3"/>
      <c r="M292" s="3"/>
      <c r="N292" s="3"/>
    </row>
    <row r="293" ht="15.75" customHeight="1">
      <c r="A293" s="13"/>
      <c r="D293" s="3"/>
      <c r="G293" s="3"/>
      <c r="I293" s="3"/>
      <c r="K293" s="3"/>
      <c r="M293" s="3"/>
      <c r="N293" s="3"/>
    </row>
    <row r="294" ht="15.75" customHeight="1">
      <c r="A294" s="13"/>
      <c r="D294" s="3"/>
      <c r="G294" s="3"/>
      <c r="I294" s="3"/>
      <c r="K294" s="3"/>
      <c r="M294" s="3"/>
      <c r="N294" s="3"/>
    </row>
    <row r="295" ht="15.75" customHeight="1">
      <c r="A295" s="13"/>
      <c r="D295" s="3"/>
      <c r="G295" s="3"/>
      <c r="I295" s="3"/>
      <c r="K295" s="3"/>
      <c r="M295" s="3"/>
      <c r="N295" s="3"/>
    </row>
    <row r="296" ht="15.75" customHeight="1">
      <c r="A296" s="13"/>
      <c r="D296" s="3"/>
      <c r="G296" s="3"/>
      <c r="I296" s="3"/>
      <c r="K296" s="3"/>
      <c r="M296" s="3"/>
      <c r="N296" s="3"/>
    </row>
    <row r="297" ht="15.75" customHeight="1">
      <c r="A297" s="13"/>
      <c r="D297" s="3"/>
      <c r="G297" s="3"/>
      <c r="I297" s="3"/>
      <c r="K297" s="3"/>
      <c r="M297" s="3"/>
      <c r="N297" s="3"/>
    </row>
    <row r="298" ht="15.75" customHeight="1">
      <c r="A298" s="13"/>
      <c r="D298" s="3"/>
      <c r="G298" s="3"/>
      <c r="I298" s="3"/>
      <c r="K298" s="3"/>
      <c r="M298" s="3"/>
      <c r="N298" s="3"/>
    </row>
    <row r="299" ht="15.75" customHeight="1">
      <c r="A299" s="13"/>
      <c r="D299" s="3"/>
      <c r="G299" s="3"/>
      <c r="I299" s="3"/>
      <c r="K299" s="3"/>
      <c r="M299" s="3"/>
      <c r="N299" s="3"/>
    </row>
    <row r="300" ht="15.75" customHeight="1">
      <c r="A300" s="13"/>
      <c r="D300" s="3"/>
      <c r="G300" s="3"/>
      <c r="I300" s="3"/>
      <c r="K300" s="3"/>
      <c r="M300" s="3"/>
      <c r="N300" s="3"/>
    </row>
    <row r="301" ht="15.75" customHeight="1">
      <c r="A301" s="13"/>
      <c r="D301" s="3"/>
      <c r="G301" s="3"/>
      <c r="I301" s="3"/>
      <c r="K301" s="3"/>
      <c r="M301" s="3"/>
      <c r="N301" s="3"/>
    </row>
    <row r="302" ht="15.75" customHeight="1">
      <c r="A302" s="13"/>
      <c r="D302" s="3"/>
      <c r="G302" s="3"/>
      <c r="I302" s="3"/>
      <c r="K302" s="3"/>
      <c r="M302" s="3"/>
      <c r="N302" s="3"/>
    </row>
    <row r="303" ht="15.75" customHeight="1">
      <c r="A303" s="13"/>
      <c r="D303" s="3"/>
      <c r="G303" s="3"/>
      <c r="I303" s="3"/>
      <c r="K303" s="3"/>
      <c r="M303" s="3"/>
      <c r="N303" s="3"/>
    </row>
    <row r="304" ht="15.75" customHeight="1">
      <c r="A304" s="13"/>
      <c r="D304" s="3"/>
      <c r="G304" s="3"/>
      <c r="I304" s="3"/>
      <c r="K304" s="3"/>
      <c r="M304" s="3"/>
      <c r="N304" s="3"/>
    </row>
    <row r="305" ht="15.75" customHeight="1">
      <c r="A305" s="13"/>
      <c r="D305" s="3"/>
      <c r="G305" s="3"/>
      <c r="I305" s="3"/>
      <c r="K305" s="3"/>
      <c r="M305" s="3"/>
      <c r="N305" s="3"/>
    </row>
    <row r="306" ht="15.75" customHeight="1">
      <c r="A306" s="13"/>
      <c r="D306" s="3"/>
      <c r="G306" s="3"/>
      <c r="I306" s="3"/>
      <c r="K306" s="3"/>
      <c r="M306" s="3"/>
      <c r="N306" s="3"/>
    </row>
    <row r="307" ht="15.75" customHeight="1">
      <c r="A307" s="13"/>
      <c r="D307" s="3"/>
      <c r="G307" s="3"/>
      <c r="I307" s="3"/>
      <c r="K307" s="3"/>
      <c r="M307" s="3"/>
      <c r="N307" s="3"/>
    </row>
    <row r="308" ht="15.75" customHeight="1">
      <c r="A308" s="13"/>
      <c r="D308" s="3"/>
      <c r="G308" s="3"/>
      <c r="I308" s="3"/>
      <c r="K308" s="3"/>
      <c r="M308" s="3"/>
      <c r="N308" s="3"/>
    </row>
    <row r="309" ht="15.75" customHeight="1">
      <c r="A309" s="13"/>
      <c r="D309" s="3"/>
      <c r="G309" s="3"/>
      <c r="I309" s="3"/>
      <c r="K309" s="3"/>
      <c r="M309" s="3"/>
      <c r="N309" s="3"/>
    </row>
    <row r="310" ht="15.75" customHeight="1">
      <c r="A310" s="13"/>
      <c r="D310" s="3"/>
      <c r="G310" s="3"/>
      <c r="I310" s="3"/>
      <c r="K310" s="3"/>
      <c r="M310" s="3"/>
      <c r="N310" s="3"/>
    </row>
    <row r="311" ht="15.75" customHeight="1">
      <c r="A311" s="13"/>
      <c r="D311" s="3"/>
      <c r="G311" s="3"/>
      <c r="I311" s="3"/>
      <c r="K311" s="3"/>
      <c r="M311" s="3"/>
      <c r="N311" s="3"/>
    </row>
    <row r="312" ht="15.75" customHeight="1">
      <c r="A312" s="13"/>
      <c r="D312" s="3"/>
      <c r="G312" s="3"/>
      <c r="I312" s="3"/>
      <c r="K312" s="3"/>
      <c r="M312" s="3"/>
      <c r="N312" s="3"/>
    </row>
    <row r="313" ht="15.75" customHeight="1">
      <c r="A313" s="13"/>
      <c r="D313" s="3"/>
      <c r="G313" s="3"/>
      <c r="I313" s="3"/>
      <c r="K313" s="3"/>
      <c r="M313" s="3"/>
      <c r="N313" s="3"/>
    </row>
    <row r="314" ht="15.75" customHeight="1">
      <c r="A314" s="13"/>
      <c r="D314" s="3"/>
      <c r="G314" s="3"/>
      <c r="I314" s="3"/>
      <c r="K314" s="3"/>
      <c r="M314" s="3"/>
      <c r="N314" s="3"/>
    </row>
    <row r="315" ht="15.75" customHeight="1">
      <c r="A315" s="13"/>
      <c r="D315" s="3"/>
      <c r="G315" s="3"/>
      <c r="I315" s="3"/>
      <c r="K315" s="3"/>
      <c r="M315" s="3"/>
      <c r="N315" s="3"/>
    </row>
    <row r="316" ht="15.75" customHeight="1">
      <c r="A316" s="13"/>
      <c r="D316" s="3"/>
      <c r="G316" s="3"/>
      <c r="I316" s="3"/>
      <c r="K316" s="3"/>
      <c r="M316" s="3"/>
      <c r="N316" s="3"/>
    </row>
    <row r="317" ht="15.75" customHeight="1">
      <c r="A317" s="13"/>
      <c r="D317" s="3"/>
      <c r="G317" s="3"/>
      <c r="I317" s="3"/>
      <c r="K317" s="3"/>
      <c r="M317" s="3"/>
      <c r="N317" s="3"/>
    </row>
    <row r="318" ht="15.75" customHeight="1">
      <c r="A318" s="13"/>
      <c r="D318" s="3"/>
      <c r="G318" s="3"/>
      <c r="I318" s="3"/>
      <c r="K318" s="3"/>
      <c r="M318" s="3"/>
      <c r="N318" s="3"/>
    </row>
    <row r="319" ht="15.75" customHeight="1">
      <c r="A319" s="13"/>
      <c r="D319" s="3"/>
      <c r="G319" s="3"/>
      <c r="I319" s="3"/>
      <c r="K319" s="3"/>
      <c r="M319" s="3"/>
      <c r="N319" s="3"/>
    </row>
    <row r="320" ht="15.75" customHeight="1">
      <c r="A320" s="13"/>
      <c r="D320" s="3"/>
      <c r="G320" s="3"/>
      <c r="I320" s="3"/>
      <c r="K320" s="3"/>
      <c r="M320" s="3"/>
      <c r="N320" s="3"/>
    </row>
    <row r="321" ht="15.75" customHeight="1">
      <c r="A321" s="13"/>
      <c r="D321" s="3"/>
      <c r="G321" s="3"/>
      <c r="I321" s="3"/>
      <c r="K321" s="3"/>
      <c r="M321" s="3"/>
      <c r="N321" s="3"/>
    </row>
    <row r="322" ht="15.75" customHeight="1">
      <c r="A322" s="13"/>
      <c r="D322" s="3"/>
      <c r="G322" s="3"/>
      <c r="I322" s="3"/>
      <c r="K322" s="3"/>
      <c r="M322" s="3"/>
      <c r="N322" s="3"/>
    </row>
    <row r="323" ht="15.75" customHeight="1">
      <c r="A323" s="13"/>
      <c r="D323" s="3"/>
      <c r="G323" s="3"/>
      <c r="I323" s="3"/>
      <c r="K323" s="3"/>
      <c r="M323" s="3"/>
      <c r="N323" s="3"/>
    </row>
    <row r="324" ht="15.75" customHeight="1">
      <c r="A324" s="13"/>
      <c r="D324" s="3"/>
      <c r="G324" s="3"/>
      <c r="I324" s="3"/>
      <c r="K324" s="3"/>
      <c r="M324" s="3"/>
      <c r="N324" s="3"/>
    </row>
    <row r="325" ht="15.75" customHeight="1">
      <c r="A325" s="13"/>
      <c r="D325" s="3"/>
      <c r="G325" s="3"/>
      <c r="I325" s="3"/>
      <c r="K325" s="3"/>
      <c r="M325" s="3"/>
      <c r="N325" s="3"/>
    </row>
    <row r="326" ht="15.75" customHeight="1">
      <c r="A326" s="13"/>
      <c r="D326" s="3"/>
      <c r="G326" s="3"/>
      <c r="I326" s="3"/>
      <c r="K326" s="3"/>
      <c r="M326" s="3"/>
      <c r="N326" s="3"/>
    </row>
    <row r="327" ht="15.75" customHeight="1">
      <c r="A327" s="13"/>
      <c r="D327" s="3"/>
      <c r="G327" s="3"/>
      <c r="I327" s="3"/>
      <c r="K327" s="3"/>
      <c r="M327" s="3"/>
      <c r="N327" s="3"/>
    </row>
    <row r="328" ht="15.75" customHeight="1">
      <c r="A328" s="13"/>
      <c r="D328" s="3"/>
      <c r="G328" s="3"/>
      <c r="I328" s="3"/>
      <c r="K328" s="3"/>
      <c r="M328" s="3"/>
      <c r="N328" s="3"/>
    </row>
    <row r="329" ht="15.75" customHeight="1">
      <c r="A329" s="13"/>
      <c r="D329" s="3"/>
      <c r="G329" s="3"/>
      <c r="I329" s="3"/>
      <c r="K329" s="3"/>
      <c r="M329" s="3"/>
      <c r="N329" s="3"/>
    </row>
    <row r="330" ht="15.75" customHeight="1">
      <c r="A330" s="13"/>
      <c r="D330" s="3"/>
      <c r="G330" s="3"/>
      <c r="I330" s="3"/>
      <c r="K330" s="3"/>
      <c r="M330" s="3"/>
      <c r="N330" s="3"/>
    </row>
    <row r="331" ht="15.75" customHeight="1">
      <c r="A331" s="13"/>
      <c r="D331" s="3"/>
      <c r="G331" s="3"/>
      <c r="I331" s="3"/>
      <c r="K331" s="3"/>
      <c r="M331" s="3"/>
      <c r="N331" s="3"/>
    </row>
    <row r="332" ht="15.75" customHeight="1">
      <c r="A332" s="13"/>
      <c r="D332" s="3"/>
      <c r="G332" s="3"/>
      <c r="I332" s="3"/>
      <c r="K332" s="3"/>
      <c r="M332" s="3"/>
      <c r="N332" s="3"/>
    </row>
    <row r="333" ht="15.75" customHeight="1">
      <c r="A333" s="13"/>
      <c r="D333" s="3"/>
      <c r="G333" s="3"/>
      <c r="I333" s="3"/>
      <c r="K333" s="3"/>
      <c r="M333" s="3"/>
      <c r="N333" s="3"/>
    </row>
    <row r="334" ht="15.75" customHeight="1">
      <c r="A334" s="13"/>
      <c r="D334" s="3"/>
      <c r="G334" s="3"/>
      <c r="I334" s="3"/>
      <c r="K334" s="3"/>
      <c r="M334" s="3"/>
      <c r="N334" s="3"/>
    </row>
    <row r="335" ht="15.75" customHeight="1">
      <c r="A335" s="13"/>
      <c r="D335" s="3"/>
      <c r="G335" s="3"/>
      <c r="I335" s="3"/>
      <c r="K335" s="3"/>
      <c r="M335" s="3"/>
      <c r="N335" s="3"/>
    </row>
    <row r="336" ht="15.75" customHeight="1">
      <c r="A336" s="13"/>
      <c r="D336" s="3"/>
      <c r="G336" s="3"/>
      <c r="I336" s="3"/>
      <c r="K336" s="3"/>
      <c r="M336" s="3"/>
      <c r="N336" s="3"/>
    </row>
    <row r="337" ht="15.75" customHeight="1">
      <c r="A337" s="13"/>
      <c r="D337" s="3"/>
      <c r="G337" s="3"/>
      <c r="I337" s="3"/>
      <c r="K337" s="3"/>
      <c r="M337" s="3"/>
      <c r="N337" s="3"/>
    </row>
    <row r="338" ht="15.75" customHeight="1">
      <c r="A338" s="13"/>
      <c r="D338" s="3"/>
      <c r="G338" s="3"/>
      <c r="I338" s="3"/>
      <c r="K338" s="3"/>
      <c r="M338" s="3"/>
      <c r="N338" s="3"/>
    </row>
    <row r="339" ht="15.75" customHeight="1">
      <c r="A339" s="13"/>
      <c r="D339" s="3"/>
      <c r="G339" s="3"/>
      <c r="I339" s="3"/>
      <c r="K339" s="3"/>
      <c r="M339" s="3"/>
      <c r="N339" s="3"/>
    </row>
    <row r="340" ht="15.75" customHeight="1">
      <c r="A340" s="13"/>
      <c r="D340" s="3"/>
      <c r="G340" s="3"/>
      <c r="I340" s="3"/>
      <c r="K340" s="3"/>
      <c r="M340" s="3"/>
      <c r="N340" s="3"/>
    </row>
    <row r="341" ht="15.75" customHeight="1">
      <c r="A341" s="13"/>
      <c r="D341" s="3"/>
      <c r="G341" s="3"/>
      <c r="I341" s="3"/>
      <c r="K341" s="3"/>
      <c r="M341" s="3"/>
      <c r="N341" s="3"/>
    </row>
    <row r="342" ht="15.75" customHeight="1">
      <c r="A342" s="13"/>
      <c r="D342" s="3"/>
      <c r="G342" s="3"/>
      <c r="I342" s="3"/>
      <c r="K342" s="3"/>
      <c r="M342" s="3"/>
      <c r="N342" s="3"/>
    </row>
    <row r="343" ht="15.75" customHeight="1">
      <c r="A343" s="13"/>
      <c r="D343" s="3"/>
      <c r="G343" s="3"/>
      <c r="I343" s="3"/>
      <c r="K343" s="3"/>
      <c r="M343" s="3"/>
      <c r="N343" s="3"/>
    </row>
    <row r="344" ht="15.75" customHeight="1">
      <c r="A344" s="13"/>
      <c r="D344" s="3"/>
      <c r="G344" s="3"/>
      <c r="I344" s="3"/>
      <c r="K344" s="3"/>
      <c r="M344" s="3"/>
      <c r="N344" s="3"/>
    </row>
    <row r="345" ht="15.75" customHeight="1">
      <c r="A345" s="13"/>
      <c r="D345" s="3"/>
      <c r="G345" s="3"/>
      <c r="I345" s="3"/>
      <c r="K345" s="3"/>
      <c r="M345" s="3"/>
      <c r="N345" s="3"/>
    </row>
    <row r="346" ht="15.75" customHeight="1">
      <c r="A346" s="13"/>
      <c r="D346" s="3"/>
      <c r="G346" s="3"/>
      <c r="I346" s="3"/>
      <c r="K346" s="3"/>
      <c r="M346" s="3"/>
      <c r="N346" s="3"/>
    </row>
    <row r="347" ht="15.75" customHeight="1">
      <c r="A347" s="13"/>
      <c r="D347" s="3"/>
      <c r="G347" s="3"/>
      <c r="I347" s="3"/>
      <c r="K347" s="3"/>
      <c r="M347" s="3"/>
      <c r="N347" s="3"/>
    </row>
    <row r="348" ht="15.75" customHeight="1">
      <c r="A348" s="13"/>
      <c r="D348" s="3"/>
      <c r="G348" s="3"/>
      <c r="I348" s="3"/>
      <c r="K348" s="3"/>
      <c r="M348" s="3"/>
      <c r="N348" s="3"/>
    </row>
    <row r="349" ht="15.75" customHeight="1">
      <c r="A349" s="13"/>
      <c r="D349" s="3"/>
      <c r="G349" s="3"/>
      <c r="I349" s="3"/>
      <c r="K349" s="3"/>
      <c r="M349" s="3"/>
      <c r="N349" s="3"/>
    </row>
    <row r="350" ht="15.75" customHeight="1">
      <c r="A350" s="13"/>
      <c r="D350" s="3"/>
      <c r="G350" s="3"/>
      <c r="I350" s="3"/>
      <c r="K350" s="3"/>
      <c r="M350" s="3"/>
      <c r="N350" s="3"/>
    </row>
    <row r="351" ht="15.75" customHeight="1">
      <c r="A351" s="13"/>
      <c r="D351" s="3"/>
      <c r="G351" s="3"/>
      <c r="I351" s="3"/>
      <c r="K351" s="3"/>
      <c r="M351" s="3"/>
      <c r="N351" s="3"/>
    </row>
    <row r="352" ht="15.75" customHeight="1">
      <c r="A352" s="13"/>
      <c r="D352" s="3"/>
      <c r="G352" s="3"/>
      <c r="I352" s="3"/>
      <c r="K352" s="3"/>
      <c r="M352" s="3"/>
      <c r="N352" s="3"/>
    </row>
    <row r="353" ht="15.75" customHeight="1">
      <c r="A353" s="13"/>
      <c r="D353" s="3"/>
      <c r="G353" s="3"/>
      <c r="I353" s="3"/>
      <c r="K353" s="3"/>
      <c r="M353" s="3"/>
      <c r="N353" s="3"/>
    </row>
    <row r="354" ht="15.75" customHeight="1">
      <c r="A354" s="13"/>
      <c r="D354" s="3"/>
      <c r="G354" s="3"/>
      <c r="I354" s="3"/>
      <c r="K354" s="3"/>
      <c r="M354" s="3"/>
      <c r="N354" s="3"/>
    </row>
    <row r="355" ht="15.75" customHeight="1">
      <c r="A355" s="13"/>
      <c r="D355" s="3"/>
      <c r="G355" s="3"/>
      <c r="I355" s="3"/>
      <c r="K355" s="3"/>
      <c r="M355" s="3"/>
      <c r="N355" s="3"/>
    </row>
    <row r="356" ht="15.75" customHeight="1">
      <c r="A356" s="13"/>
      <c r="D356" s="3"/>
      <c r="G356" s="3"/>
      <c r="I356" s="3"/>
      <c r="K356" s="3"/>
      <c r="M356" s="3"/>
      <c r="N356" s="3"/>
    </row>
    <row r="357" ht="15.75" customHeight="1">
      <c r="A357" s="13"/>
      <c r="D357" s="3"/>
      <c r="G357" s="3"/>
      <c r="I357" s="3"/>
      <c r="K357" s="3"/>
      <c r="M357" s="3"/>
      <c r="N357" s="3"/>
    </row>
    <row r="358" ht="15.75" customHeight="1">
      <c r="A358" s="13"/>
      <c r="D358" s="3"/>
      <c r="G358" s="3"/>
      <c r="I358" s="3"/>
      <c r="K358" s="3"/>
      <c r="M358" s="3"/>
      <c r="N358" s="3"/>
    </row>
    <row r="359" ht="15.75" customHeight="1">
      <c r="A359" s="13"/>
      <c r="D359" s="3"/>
      <c r="G359" s="3"/>
      <c r="I359" s="3"/>
      <c r="K359" s="3"/>
      <c r="M359" s="3"/>
      <c r="N359" s="3"/>
    </row>
    <row r="360" ht="15.75" customHeight="1">
      <c r="A360" s="13"/>
      <c r="D360" s="3"/>
      <c r="G360" s="3"/>
      <c r="I360" s="3"/>
      <c r="K360" s="3"/>
      <c r="M360" s="3"/>
      <c r="N360" s="3"/>
    </row>
    <row r="361" ht="15.75" customHeight="1">
      <c r="A361" s="13"/>
      <c r="D361" s="3"/>
      <c r="G361" s="3"/>
      <c r="I361" s="3"/>
      <c r="K361" s="3"/>
      <c r="M361" s="3"/>
      <c r="N361" s="3"/>
    </row>
    <row r="362" ht="15.75" customHeight="1">
      <c r="A362" s="13"/>
      <c r="D362" s="3"/>
      <c r="G362" s="3"/>
      <c r="I362" s="3"/>
      <c r="K362" s="3"/>
      <c r="M362" s="3"/>
      <c r="N362" s="3"/>
    </row>
    <row r="363" ht="15.75" customHeight="1">
      <c r="A363" s="13"/>
      <c r="D363" s="3"/>
      <c r="G363" s="3"/>
      <c r="I363" s="3"/>
      <c r="K363" s="3"/>
      <c r="M363" s="3"/>
      <c r="N363" s="3"/>
    </row>
    <row r="364" ht="15.75" customHeight="1">
      <c r="A364" s="13"/>
      <c r="D364" s="3"/>
      <c r="G364" s="3"/>
      <c r="I364" s="3"/>
      <c r="K364" s="3"/>
      <c r="M364" s="3"/>
      <c r="N364" s="3"/>
    </row>
    <row r="365" ht="15.75" customHeight="1">
      <c r="A365" s="13"/>
      <c r="D365" s="3"/>
      <c r="G365" s="3"/>
      <c r="I365" s="3"/>
      <c r="K365" s="3"/>
      <c r="M365" s="3"/>
      <c r="N365" s="3"/>
    </row>
    <row r="366" ht="15.75" customHeight="1">
      <c r="A366" s="13"/>
      <c r="D366" s="3"/>
      <c r="G366" s="3"/>
      <c r="I366" s="3"/>
      <c r="K366" s="3"/>
      <c r="M366" s="3"/>
      <c r="N366" s="3"/>
    </row>
    <row r="367" ht="15.75" customHeight="1">
      <c r="A367" s="13"/>
      <c r="D367" s="3"/>
      <c r="G367" s="3"/>
      <c r="I367" s="3"/>
      <c r="K367" s="3"/>
      <c r="M367" s="3"/>
      <c r="N367" s="3"/>
    </row>
    <row r="368" ht="15.75" customHeight="1">
      <c r="A368" s="13"/>
      <c r="D368" s="3"/>
      <c r="G368" s="3"/>
      <c r="I368" s="3"/>
      <c r="K368" s="3"/>
      <c r="M368" s="3"/>
      <c r="N368" s="3"/>
    </row>
    <row r="369" ht="15.75" customHeight="1">
      <c r="A369" s="13"/>
      <c r="D369" s="3"/>
      <c r="G369" s="3"/>
      <c r="I369" s="3"/>
      <c r="K369" s="3"/>
      <c r="M369" s="3"/>
      <c r="N369" s="3"/>
    </row>
    <row r="370" ht="15.75" customHeight="1">
      <c r="A370" s="13"/>
      <c r="D370" s="3"/>
      <c r="G370" s="3"/>
      <c r="I370" s="3"/>
      <c r="K370" s="3"/>
      <c r="M370" s="3"/>
      <c r="N370" s="3"/>
    </row>
    <row r="371" ht="15.75" customHeight="1">
      <c r="A371" s="13"/>
      <c r="D371" s="3"/>
      <c r="G371" s="3"/>
      <c r="I371" s="3"/>
      <c r="K371" s="3"/>
      <c r="M371" s="3"/>
      <c r="N371" s="3"/>
    </row>
    <row r="372" ht="15.75" customHeight="1">
      <c r="A372" s="13"/>
      <c r="D372" s="3"/>
      <c r="G372" s="3"/>
      <c r="I372" s="3"/>
      <c r="K372" s="3"/>
      <c r="M372" s="3"/>
      <c r="N372" s="3"/>
    </row>
    <row r="373" ht="15.75" customHeight="1">
      <c r="A373" s="13"/>
      <c r="D373" s="3"/>
      <c r="G373" s="3"/>
      <c r="I373" s="3"/>
      <c r="K373" s="3"/>
      <c r="M373" s="3"/>
      <c r="N373" s="3"/>
    </row>
    <row r="374" ht="15.75" customHeight="1">
      <c r="A374" s="13"/>
      <c r="D374" s="3"/>
      <c r="G374" s="3"/>
      <c r="I374" s="3"/>
      <c r="K374" s="3"/>
      <c r="M374" s="3"/>
      <c r="N374" s="3"/>
    </row>
    <row r="375" ht="15.75" customHeight="1">
      <c r="A375" s="13"/>
      <c r="D375" s="3"/>
      <c r="G375" s="3"/>
      <c r="I375" s="3"/>
      <c r="K375" s="3"/>
      <c r="M375" s="3"/>
      <c r="N375" s="3"/>
    </row>
    <row r="376" ht="15.75" customHeight="1">
      <c r="A376" s="13"/>
      <c r="D376" s="3"/>
      <c r="G376" s="3"/>
      <c r="I376" s="3"/>
      <c r="K376" s="3"/>
      <c r="M376" s="3"/>
      <c r="N376" s="3"/>
    </row>
    <row r="377" ht="15.75" customHeight="1">
      <c r="A377" s="13"/>
      <c r="D377" s="3"/>
      <c r="G377" s="3"/>
      <c r="I377" s="3"/>
      <c r="K377" s="3"/>
      <c r="M377" s="3"/>
      <c r="N377" s="3"/>
    </row>
    <row r="378" ht="15.75" customHeight="1">
      <c r="A378" s="13"/>
      <c r="D378" s="3"/>
      <c r="G378" s="3"/>
      <c r="I378" s="3"/>
      <c r="K378" s="3"/>
      <c r="M378" s="3"/>
      <c r="N378" s="3"/>
    </row>
    <row r="379" ht="15.75" customHeight="1">
      <c r="A379" s="13"/>
      <c r="D379" s="3"/>
      <c r="G379" s="3"/>
      <c r="I379" s="3"/>
      <c r="K379" s="3"/>
      <c r="M379" s="3"/>
      <c r="N379" s="3"/>
    </row>
    <row r="380" ht="15.75" customHeight="1">
      <c r="A380" s="13"/>
      <c r="D380" s="3"/>
      <c r="G380" s="3"/>
      <c r="I380" s="3"/>
      <c r="K380" s="3"/>
      <c r="M380" s="3"/>
      <c r="N380" s="3"/>
    </row>
    <row r="381" ht="15.75" customHeight="1">
      <c r="A381" s="13"/>
      <c r="D381" s="3"/>
      <c r="G381" s="3"/>
      <c r="I381" s="3"/>
      <c r="K381" s="3"/>
      <c r="M381" s="3"/>
      <c r="N381" s="3"/>
    </row>
    <row r="382" ht="15.75" customHeight="1">
      <c r="A382" s="13"/>
      <c r="D382" s="3"/>
      <c r="G382" s="3"/>
      <c r="I382" s="3"/>
      <c r="K382" s="3"/>
      <c r="M382" s="3"/>
      <c r="N382" s="3"/>
    </row>
    <row r="383" ht="15.75" customHeight="1">
      <c r="A383" s="13"/>
      <c r="D383" s="3"/>
      <c r="G383" s="3"/>
      <c r="I383" s="3"/>
      <c r="K383" s="3"/>
      <c r="M383" s="3"/>
      <c r="N383" s="3"/>
    </row>
    <row r="384" ht="15.75" customHeight="1">
      <c r="A384" s="13"/>
      <c r="D384" s="3"/>
      <c r="G384" s="3"/>
      <c r="I384" s="3"/>
      <c r="K384" s="3"/>
      <c r="M384" s="3"/>
      <c r="N384" s="3"/>
    </row>
    <row r="385" ht="15.75" customHeight="1">
      <c r="A385" s="13"/>
      <c r="D385" s="3"/>
      <c r="G385" s="3"/>
      <c r="I385" s="3"/>
      <c r="K385" s="3"/>
      <c r="M385" s="3"/>
      <c r="N385" s="3"/>
    </row>
    <row r="386" ht="15.75" customHeight="1">
      <c r="A386" s="13"/>
      <c r="D386" s="3"/>
      <c r="G386" s="3"/>
      <c r="I386" s="3"/>
      <c r="K386" s="3"/>
      <c r="M386" s="3"/>
      <c r="N386" s="3"/>
    </row>
    <row r="387" ht="15.75" customHeight="1">
      <c r="A387" s="13"/>
      <c r="D387" s="3"/>
      <c r="G387" s="3"/>
      <c r="I387" s="3"/>
      <c r="K387" s="3"/>
      <c r="M387" s="3"/>
      <c r="N387" s="3"/>
    </row>
    <row r="388" ht="15.75" customHeight="1">
      <c r="A388" s="13"/>
      <c r="D388" s="3"/>
      <c r="G388" s="3"/>
      <c r="I388" s="3"/>
      <c r="K388" s="3"/>
      <c r="M388" s="3"/>
      <c r="N388" s="3"/>
    </row>
    <row r="389" ht="15.75" customHeight="1">
      <c r="A389" s="13"/>
      <c r="D389" s="3"/>
      <c r="G389" s="3"/>
      <c r="I389" s="3"/>
      <c r="K389" s="3"/>
      <c r="M389" s="3"/>
      <c r="N389" s="3"/>
    </row>
    <row r="390" ht="15.75" customHeight="1">
      <c r="A390" s="13"/>
      <c r="D390" s="3"/>
      <c r="G390" s="3"/>
      <c r="I390" s="3"/>
      <c r="K390" s="3"/>
      <c r="M390" s="3"/>
      <c r="N390" s="3"/>
    </row>
    <row r="391" ht="15.75" customHeight="1">
      <c r="A391" s="13"/>
      <c r="D391" s="3"/>
      <c r="G391" s="3"/>
      <c r="I391" s="3"/>
      <c r="K391" s="3"/>
      <c r="M391" s="3"/>
      <c r="N391" s="3"/>
    </row>
    <row r="392" ht="15.75" customHeight="1">
      <c r="A392" s="13"/>
      <c r="D392" s="3"/>
      <c r="G392" s="3"/>
      <c r="I392" s="3"/>
      <c r="K392" s="3"/>
      <c r="M392" s="3"/>
      <c r="N392" s="3"/>
    </row>
    <row r="393" ht="15.75" customHeight="1">
      <c r="A393" s="13"/>
      <c r="D393" s="3"/>
      <c r="G393" s="3"/>
      <c r="I393" s="3"/>
      <c r="K393" s="3"/>
      <c r="M393" s="3"/>
      <c r="N393" s="3"/>
    </row>
    <row r="394" ht="15.75" customHeight="1">
      <c r="A394" s="13"/>
      <c r="D394" s="3"/>
      <c r="G394" s="3"/>
      <c r="I394" s="3"/>
      <c r="K394" s="3"/>
      <c r="M394" s="3"/>
      <c r="N394" s="3"/>
    </row>
    <row r="395" ht="15.75" customHeight="1">
      <c r="A395" s="13"/>
      <c r="D395" s="3"/>
      <c r="G395" s="3"/>
      <c r="I395" s="3"/>
      <c r="K395" s="3"/>
      <c r="M395" s="3"/>
      <c r="N395" s="3"/>
    </row>
    <row r="396" ht="15.75" customHeight="1">
      <c r="A396" s="13"/>
      <c r="D396" s="3"/>
      <c r="G396" s="3"/>
      <c r="I396" s="3"/>
      <c r="K396" s="3"/>
      <c r="M396" s="3"/>
      <c r="N396" s="3"/>
    </row>
    <row r="397" ht="15.75" customHeight="1">
      <c r="A397" s="13"/>
      <c r="D397" s="3"/>
      <c r="G397" s="3"/>
      <c r="I397" s="3"/>
      <c r="K397" s="3"/>
      <c r="M397" s="3"/>
      <c r="N397" s="3"/>
    </row>
    <row r="398" ht="15.75" customHeight="1">
      <c r="A398" s="13"/>
      <c r="D398" s="3"/>
      <c r="G398" s="3"/>
      <c r="I398" s="3"/>
      <c r="K398" s="3"/>
      <c r="M398" s="3"/>
      <c r="N398" s="3"/>
    </row>
    <row r="399" ht="15.75" customHeight="1">
      <c r="A399" s="13"/>
      <c r="D399" s="3"/>
      <c r="G399" s="3"/>
      <c r="I399" s="3"/>
      <c r="K399" s="3"/>
      <c r="M399" s="3"/>
      <c r="N399" s="3"/>
    </row>
    <row r="400" ht="15.75" customHeight="1">
      <c r="A400" s="13"/>
      <c r="D400" s="3"/>
      <c r="G400" s="3"/>
      <c r="I400" s="3"/>
      <c r="K400" s="3"/>
      <c r="M400" s="3"/>
      <c r="N400" s="3"/>
    </row>
    <row r="401" ht="15.75" customHeight="1">
      <c r="A401" s="13"/>
      <c r="D401" s="3"/>
      <c r="G401" s="3"/>
      <c r="I401" s="3"/>
      <c r="K401" s="3"/>
      <c r="M401" s="3"/>
      <c r="N401" s="3"/>
    </row>
    <row r="402" ht="15.75" customHeight="1">
      <c r="A402" s="13"/>
      <c r="D402" s="3"/>
      <c r="G402" s="3"/>
      <c r="I402" s="3"/>
      <c r="K402" s="3"/>
      <c r="M402" s="3"/>
      <c r="N402" s="3"/>
    </row>
    <row r="403" ht="15.75" customHeight="1">
      <c r="A403" s="13"/>
      <c r="D403" s="3"/>
      <c r="G403" s="3"/>
      <c r="I403" s="3"/>
      <c r="K403" s="3"/>
      <c r="M403" s="3"/>
      <c r="N403" s="3"/>
    </row>
    <row r="404" ht="15.75" customHeight="1">
      <c r="A404" s="13"/>
      <c r="D404" s="3"/>
      <c r="G404" s="3"/>
      <c r="I404" s="3"/>
      <c r="K404" s="3"/>
      <c r="M404" s="3"/>
      <c r="N404" s="3"/>
    </row>
    <row r="405" ht="15.75" customHeight="1">
      <c r="A405" s="13"/>
      <c r="D405" s="3"/>
      <c r="G405" s="3"/>
      <c r="I405" s="3"/>
      <c r="K405" s="3"/>
      <c r="M405" s="3"/>
      <c r="N405" s="3"/>
    </row>
    <row r="406" ht="15.75" customHeight="1">
      <c r="A406" s="13"/>
      <c r="D406" s="3"/>
      <c r="G406" s="3"/>
      <c r="I406" s="3"/>
      <c r="K406" s="3"/>
      <c r="M406" s="3"/>
      <c r="N406" s="3"/>
    </row>
    <row r="407" ht="15.75" customHeight="1">
      <c r="A407" s="13"/>
      <c r="D407" s="3"/>
      <c r="G407" s="3"/>
      <c r="I407" s="3"/>
      <c r="K407" s="3"/>
      <c r="M407" s="3"/>
      <c r="N407" s="3"/>
    </row>
    <row r="408" ht="15.75" customHeight="1">
      <c r="A408" s="13"/>
      <c r="D408" s="3"/>
      <c r="G408" s="3"/>
      <c r="I408" s="3"/>
      <c r="K408" s="3"/>
      <c r="M408" s="3"/>
      <c r="N408" s="3"/>
    </row>
    <row r="409" ht="15.75" customHeight="1">
      <c r="A409" s="13"/>
      <c r="D409" s="3"/>
      <c r="G409" s="3"/>
      <c r="I409" s="3"/>
      <c r="K409" s="3"/>
      <c r="M409" s="3"/>
      <c r="N409" s="3"/>
    </row>
    <row r="410" ht="15.75" customHeight="1">
      <c r="A410" s="13"/>
      <c r="D410" s="3"/>
      <c r="G410" s="3"/>
      <c r="I410" s="3"/>
      <c r="K410" s="3"/>
      <c r="M410" s="3"/>
      <c r="N410" s="3"/>
    </row>
    <row r="411" ht="15.75" customHeight="1">
      <c r="A411" s="13"/>
      <c r="D411" s="3"/>
      <c r="G411" s="3"/>
      <c r="I411" s="3"/>
      <c r="K411" s="3"/>
      <c r="M411" s="3"/>
      <c r="N411" s="3"/>
    </row>
    <row r="412" ht="15.75" customHeight="1">
      <c r="A412" s="13"/>
      <c r="D412" s="3"/>
      <c r="G412" s="3"/>
      <c r="I412" s="3"/>
      <c r="K412" s="3"/>
      <c r="M412" s="3"/>
      <c r="N412" s="3"/>
    </row>
    <row r="413" ht="15.75" customHeight="1">
      <c r="A413" s="13"/>
      <c r="D413" s="3"/>
      <c r="G413" s="3"/>
      <c r="I413" s="3"/>
      <c r="K413" s="3"/>
      <c r="M413" s="3"/>
      <c r="N413" s="3"/>
    </row>
    <row r="414" ht="15.75" customHeight="1">
      <c r="A414" s="13"/>
      <c r="D414" s="3"/>
      <c r="G414" s="3"/>
      <c r="I414" s="3"/>
      <c r="K414" s="3"/>
      <c r="M414" s="3"/>
      <c r="N414" s="3"/>
    </row>
    <row r="415" ht="15.75" customHeight="1">
      <c r="A415" s="13"/>
      <c r="D415" s="3"/>
      <c r="G415" s="3"/>
      <c r="I415" s="3"/>
      <c r="K415" s="3"/>
      <c r="M415" s="3"/>
      <c r="N415" s="3"/>
    </row>
    <row r="416" ht="15.75" customHeight="1">
      <c r="A416" s="13"/>
      <c r="D416" s="3"/>
      <c r="G416" s="3"/>
      <c r="I416" s="3"/>
      <c r="K416" s="3"/>
      <c r="M416" s="3"/>
      <c r="N416" s="3"/>
    </row>
    <row r="417" ht="15.75" customHeight="1">
      <c r="A417" s="13"/>
      <c r="D417" s="3"/>
      <c r="G417" s="3"/>
      <c r="I417" s="3"/>
      <c r="K417" s="3"/>
      <c r="M417" s="3"/>
      <c r="N417" s="3"/>
    </row>
    <row r="418" ht="15.75" customHeight="1">
      <c r="A418" s="13"/>
      <c r="D418" s="3"/>
      <c r="G418" s="3"/>
      <c r="I418" s="3"/>
      <c r="K418" s="3"/>
      <c r="M418" s="3"/>
      <c r="N418" s="3"/>
    </row>
    <row r="419" ht="15.75" customHeight="1">
      <c r="A419" s="13"/>
      <c r="D419" s="3"/>
      <c r="G419" s="3"/>
      <c r="I419" s="3"/>
      <c r="K419" s="3"/>
      <c r="M419" s="3"/>
      <c r="N419" s="3"/>
    </row>
    <row r="420" ht="15.75" customHeight="1">
      <c r="A420" s="13"/>
      <c r="D420" s="3"/>
      <c r="G420" s="3"/>
      <c r="I420" s="3"/>
      <c r="K420" s="3"/>
      <c r="M420" s="3"/>
      <c r="N420" s="3"/>
    </row>
    <row r="421" ht="15.75" customHeight="1">
      <c r="A421" s="13"/>
      <c r="D421" s="3"/>
      <c r="G421" s="3"/>
      <c r="I421" s="3"/>
      <c r="K421" s="3"/>
      <c r="M421" s="3"/>
      <c r="N421" s="3"/>
    </row>
    <row r="422" ht="15.75" customHeight="1">
      <c r="A422" s="13"/>
      <c r="D422" s="3"/>
      <c r="G422" s="3"/>
      <c r="I422" s="3"/>
      <c r="K422" s="3"/>
      <c r="M422" s="3"/>
      <c r="N422" s="3"/>
    </row>
    <row r="423" ht="15.75" customHeight="1">
      <c r="A423" s="13"/>
      <c r="D423" s="3"/>
      <c r="G423" s="3"/>
      <c r="I423" s="3"/>
      <c r="K423" s="3"/>
      <c r="M423" s="3"/>
      <c r="N423" s="3"/>
    </row>
    <row r="424" ht="15.75" customHeight="1">
      <c r="A424" s="13"/>
      <c r="D424" s="3"/>
      <c r="G424" s="3"/>
      <c r="I424" s="3"/>
      <c r="K424" s="3"/>
      <c r="M424" s="3"/>
      <c r="N424" s="3"/>
    </row>
    <row r="425" ht="15.75" customHeight="1">
      <c r="A425" s="13"/>
      <c r="D425" s="3"/>
      <c r="G425" s="3"/>
      <c r="I425" s="3"/>
      <c r="K425" s="3"/>
      <c r="M425" s="3"/>
      <c r="N425" s="3"/>
    </row>
    <row r="426" ht="15.75" customHeight="1">
      <c r="A426" s="13"/>
      <c r="D426" s="3"/>
      <c r="G426" s="3"/>
      <c r="I426" s="3"/>
      <c r="K426" s="3"/>
      <c r="M426" s="3"/>
      <c r="N426" s="3"/>
    </row>
    <row r="427" ht="15.75" customHeight="1">
      <c r="A427" s="13"/>
      <c r="D427" s="3"/>
      <c r="G427" s="3"/>
      <c r="I427" s="3"/>
      <c r="K427" s="3"/>
      <c r="M427" s="3"/>
      <c r="N427" s="3"/>
    </row>
    <row r="428" ht="15.75" customHeight="1">
      <c r="A428" s="13"/>
      <c r="D428" s="3"/>
      <c r="G428" s="3"/>
      <c r="I428" s="3"/>
      <c r="K428" s="3"/>
      <c r="M428" s="3"/>
      <c r="N428" s="3"/>
    </row>
    <row r="429" ht="15.75" customHeight="1">
      <c r="A429" s="13"/>
      <c r="D429" s="3"/>
      <c r="G429" s="3"/>
      <c r="I429" s="3"/>
      <c r="K429" s="3"/>
      <c r="M429" s="3"/>
      <c r="N429" s="3"/>
    </row>
    <row r="430" ht="15.75" customHeight="1">
      <c r="A430" s="13"/>
      <c r="D430" s="3"/>
      <c r="G430" s="3"/>
      <c r="I430" s="3"/>
      <c r="K430" s="3"/>
      <c r="M430" s="3"/>
      <c r="N430" s="3"/>
    </row>
    <row r="431" ht="15.75" customHeight="1">
      <c r="A431" s="13"/>
      <c r="D431" s="3"/>
      <c r="G431" s="3"/>
      <c r="I431" s="3"/>
      <c r="K431" s="3"/>
      <c r="M431" s="3"/>
      <c r="N431" s="3"/>
    </row>
    <row r="432" ht="15.75" customHeight="1">
      <c r="A432" s="13"/>
      <c r="D432" s="3"/>
      <c r="G432" s="3"/>
      <c r="I432" s="3"/>
      <c r="K432" s="3"/>
      <c r="M432" s="3"/>
      <c r="N432" s="3"/>
    </row>
    <row r="433" ht="15.75" customHeight="1">
      <c r="A433" s="13"/>
      <c r="D433" s="3"/>
      <c r="G433" s="3"/>
      <c r="I433" s="3"/>
      <c r="K433" s="3"/>
      <c r="M433" s="3"/>
      <c r="N433" s="3"/>
    </row>
    <row r="434" ht="15.75" customHeight="1">
      <c r="A434" s="13"/>
      <c r="D434" s="3"/>
      <c r="G434" s="3"/>
      <c r="I434" s="3"/>
      <c r="K434" s="3"/>
      <c r="M434" s="3"/>
      <c r="N434" s="3"/>
    </row>
    <row r="435" ht="15.75" customHeight="1">
      <c r="A435" s="13"/>
      <c r="D435" s="3"/>
      <c r="G435" s="3"/>
      <c r="I435" s="3"/>
      <c r="K435" s="3"/>
      <c r="M435" s="3"/>
      <c r="N435" s="3"/>
    </row>
    <row r="436" ht="15.75" customHeight="1">
      <c r="A436" s="13"/>
      <c r="D436" s="3"/>
      <c r="G436" s="3"/>
      <c r="I436" s="3"/>
      <c r="K436" s="3"/>
      <c r="M436" s="3"/>
      <c r="N436" s="3"/>
    </row>
    <row r="437" ht="15.75" customHeight="1">
      <c r="A437" s="13"/>
      <c r="D437" s="3"/>
      <c r="G437" s="3"/>
      <c r="I437" s="3"/>
      <c r="K437" s="3"/>
      <c r="M437" s="3"/>
      <c r="N437" s="3"/>
    </row>
    <row r="438" ht="15.75" customHeight="1">
      <c r="A438" s="13"/>
      <c r="D438" s="3"/>
      <c r="G438" s="3"/>
      <c r="I438" s="3"/>
      <c r="K438" s="3"/>
      <c r="M438" s="3"/>
      <c r="N438" s="3"/>
    </row>
    <row r="439" ht="15.75" customHeight="1">
      <c r="A439" s="13"/>
      <c r="D439" s="3"/>
      <c r="G439" s="3"/>
      <c r="I439" s="3"/>
      <c r="K439" s="3"/>
      <c r="M439" s="3"/>
      <c r="N439" s="3"/>
    </row>
    <row r="440" ht="15.75" customHeight="1">
      <c r="A440" s="13"/>
      <c r="D440" s="3"/>
      <c r="G440" s="3"/>
      <c r="I440" s="3"/>
      <c r="K440" s="3"/>
      <c r="M440" s="3"/>
      <c r="N440" s="3"/>
    </row>
    <row r="441" ht="15.75" customHeight="1">
      <c r="A441" s="13"/>
      <c r="D441" s="3"/>
      <c r="G441" s="3"/>
      <c r="I441" s="3"/>
      <c r="K441" s="3"/>
      <c r="M441" s="3"/>
      <c r="N441" s="3"/>
    </row>
    <row r="442" ht="15.75" customHeight="1">
      <c r="A442" s="13"/>
      <c r="D442" s="3"/>
      <c r="G442" s="3"/>
      <c r="I442" s="3"/>
      <c r="K442" s="3"/>
      <c r="M442" s="3"/>
      <c r="N442" s="3"/>
    </row>
    <row r="443" ht="15.75" customHeight="1">
      <c r="A443" s="13"/>
      <c r="D443" s="3"/>
      <c r="G443" s="3"/>
      <c r="I443" s="3"/>
      <c r="K443" s="3"/>
      <c r="M443" s="3"/>
      <c r="N443" s="3"/>
    </row>
    <row r="444" ht="15.75" customHeight="1">
      <c r="A444" s="13"/>
      <c r="D444" s="3"/>
      <c r="G444" s="3"/>
      <c r="I444" s="3"/>
      <c r="K444" s="3"/>
      <c r="M444" s="3"/>
      <c r="N444" s="3"/>
    </row>
    <row r="445" ht="15.75" customHeight="1">
      <c r="A445" s="13"/>
      <c r="D445" s="3"/>
      <c r="G445" s="3"/>
      <c r="I445" s="3"/>
      <c r="K445" s="3"/>
      <c r="M445" s="3"/>
      <c r="N445" s="3"/>
    </row>
    <row r="446" ht="15.75" customHeight="1">
      <c r="A446" s="13"/>
      <c r="D446" s="3"/>
      <c r="G446" s="3"/>
      <c r="I446" s="3"/>
      <c r="K446" s="3"/>
      <c r="M446" s="3"/>
      <c r="N446" s="3"/>
    </row>
    <row r="447" ht="15.75" customHeight="1">
      <c r="A447" s="13"/>
      <c r="D447" s="3"/>
      <c r="G447" s="3"/>
      <c r="I447" s="3"/>
      <c r="K447" s="3"/>
      <c r="M447" s="3"/>
      <c r="N447" s="3"/>
    </row>
    <row r="448" ht="15.75" customHeight="1">
      <c r="A448" s="13"/>
      <c r="D448" s="3"/>
      <c r="G448" s="3"/>
      <c r="I448" s="3"/>
      <c r="K448" s="3"/>
      <c r="M448" s="3"/>
      <c r="N448" s="3"/>
    </row>
    <row r="449" ht="15.75" customHeight="1">
      <c r="A449" s="13"/>
      <c r="D449" s="3"/>
      <c r="G449" s="3"/>
      <c r="I449" s="3"/>
      <c r="K449" s="3"/>
      <c r="M449" s="3"/>
      <c r="N449" s="3"/>
    </row>
    <row r="450" ht="15.75" customHeight="1">
      <c r="A450" s="13"/>
      <c r="D450" s="3"/>
      <c r="G450" s="3"/>
      <c r="I450" s="3"/>
      <c r="K450" s="3"/>
      <c r="M450" s="3"/>
      <c r="N450" s="3"/>
    </row>
    <row r="451" ht="15.75" customHeight="1">
      <c r="A451" s="13"/>
      <c r="D451" s="3"/>
      <c r="G451" s="3"/>
      <c r="I451" s="3"/>
      <c r="K451" s="3"/>
      <c r="M451" s="3"/>
      <c r="N451" s="3"/>
    </row>
    <row r="452" ht="15.75" customHeight="1">
      <c r="A452" s="13"/>
      <c r="D452" s="3"/>
      <c r="G452" s="3"/>
      <c r="I452" s="3"/>
      <c r="K452" s="3"/>
      <c r="M452" s="3"/>
      <c r="N452" s="3"/>
    </row>
    <row r="453" ht="15.75" customHeight="1">
      <c r="A453" s="13"/>
      <c r="D453" s="3"/>
      <c r="G453" s="3"/>
      <c r="I453" s="3"/>
      <c r="K453" s="3"/>
      <c r="M453" s="3"/>
      <c r="N453" s="3"/>
    </row>
    <row r="454" ht="15.75" customHeight="1">
      <c r="A454" s="13"/>
      <c r="D454" s="3"/>
      <c r="G454" s="3"/>
      <c r="I454" s="3"/>
      <c r="K454" s="3"/>
      <c r="M454" s="3"/>
      <c r="N454" s="3"/>
    </row>
    <row r="455" ht="15.75" customHeight="1">
      <c r="A455" s="13"/>
      <c r="D455" s="3"/>
      <c r="G455" s="3"/>
      <c r="I455" s="3"/>
      <c r="K455" s="3"/>
      <c r="M455" s="3"/>
      <c r="N455" s="3"/>
    </row>
    <row r="456" ht="15.75" customHeight="1">
      <c r="A456" s="13"/>
      <c r="D456" s="3"/>
      <c r="G456" s="3"/>
      <c r="I456" s="3"/>
      <c r="K456" s="3"/>
      <c r="M456" s="3"/>
      <c r="N456" s="3"/>
    </row>
    <row r="457" ht="15.75" customHeight="1">
      <c r="A457" s="13"/>
      <c r="D457" s="3"/>
      <c r="G457" s="3"/>
      <c r="I457" s="3"/>
      <c r="K457" s="3"/>
      <c r="M457" s="3"/>
      <c r="N457" s="3"/>
    </row>
    <row r="458" ht="15.75" customHeight="1">
      <c r="A458" s="13"/>
      <c r="D458" s="3"/>
      <c r="G458" s="3"/>
      <c r="I458" s="3"/>
      <c r="K458" s="3"/>
      <c r="M458" s="3"/>
      <c r="N458" s="3"/>
    </row>
    <row r="459" ht="15.75" customHeight="1">
      <c r="A459" s="13"/>
      <c r="D459" s="3"/>
      <c r="G459" s="3"/>
      <c r="I459" s="3"/>
      <c r="K459" s="3"/>
      <c r="M459" s="3"/>
      <c r="N459" s="3"/>
    </row>
    <row r="460" ht="15.75" customHeight="1">
      <c r="A460" s="13"/>
      <c r="D460" s="3"/>
      <c r="G460" s="3"/>
      <c r="I460" s="3"/>
      <c r="K460" s="3"/>
      <c r="M460" s="3"/>
      <c r="N460" s="3"/>
    </row>
    <row r="461" ht="15.75" customHeight="1">
      <c r="A461" s="13"/>
      <c r="D461" s="3"/>
      <c r="G461" s="3"/>
      <c r="I461" s="3"/>
      <c r="K461" s="3"/>
      <c r="M461" s="3"/>
      <c r="N461" s="3"/>
    </row>
    <row r="462" ht="15.75" customHeight="1">
      <c r="A462" s="13"/>
      <c r="D462" s="3"/>
      <c r="G462" s="3"/>
      <c r="I462" s="3"/>
      <c r="K462" s="3"/>
      <c r="M462" s="3"/>
      <c r="N462" s="3"/>
    </row>
    <row r="463" ht="15.75" customHeight="1">
      <c r="A463" s="13"/>
      <c r="D463" s="3"/>
      <c r="G463" s="3"/>
      <c r="I463" s="3"/>
      <c r="K463" s="3"/>
      <c r="M463" s="3"/>
      <c r="N463" s="3"/>
    </row>
    <row r="464" ht="15.75" customHeight="1">
      <c r="A464" s="13"/>
      <c r="D464" s="3"/>
      <c r="G464" s="3"/>
      <c r="I464" s="3"/>
      <c r="K464" s="3"/>
      <c r="M464" s="3"/>
      <c r="N464" s="3"/>
    </row>
    <row r="465" ht="15.75" customHeight="1">
      <c r="A465" s="13"/>
      <c r="D465" s="3"/>
      <c r="G465" s="3"/>
      <c r="I465" s="3"/>
      <c r="K465" s="3"/>
      <c r="M465" s="3"/>
      <c r="N465" s="3"/>
    </row>
    <row r="466" ht="15.75" customHeight="1">
      <c r="A466" s="13"/>
      <c r="D466" s="3"/>
      <c r="G466" s="3"/>
      <c r="I466" s="3"/>
      <c r="K466" s="3"/>
      <c r="M466" s="3"/>
      <c r="N466" s="3"/>
    </row>
    <row r="467" ht="15.75" customHeight="1">
      <c r="A467" s="13"/>
      <c r="D467" s="3"/>
      <c r="G467" s="3"/>
      <c r="I467" s="3"/>
      <c r="K467" s="3"/>
      <c r="M467" s="3"/>
      <c r="N467" s="3"/>
    </row>
    <row r="468" ht="15.75" customHeight="1">
      <c r="A468" s="13"/>
      <c r="D468" s="3"/>
      <c r="G468" s="3"/>
      <c r="I468" s="3"/>
      <c r="K468" s="3"/>
      <c r="M468" s="3"/>
      <c r="N468" s="3"/>
    </row>
    <row r="469" ht="15.75" customHeight="1">
      <c r="A469" s="13"/>
      <c r="D469" s="3"/>
      <c r="G469" s="3"/>
      <c r="I469" s="3"/>
      <c r="K469" s="3"/>
      <c r="M469" s="3"/>
      <c r="N469" s="3"/>
    </row>
    <row r="470" ht="15.75" customHeight="1">
      <c r="A470" s="13"/>
      <c r="D470" s="3"/>
      <c r="G470" s="3"/>
      <c r="I470" s="3"/>
      <c r="K470" s="3"/>
      <c r="M470" s="3"/>
      <c r="N470" s="3"/>
    </row>
    <row r="471" ht="15.75" customHeight="1">
      <c r="A471" s="13"/>
      <c r="D471" s="3"/>
      <c r="G471" s="3"/>
      <c r="I471" s="3"/>
      <c r="K471" s="3"/>
      <c r="M471" s="3"/>
      <c r="N471" s="3"/>
    </row>
    <row r="472" ht="15.75" customHeight="1">
      <c r="A472" s="13"/>
      <c r="D472" s="3"/>
      <c r="G472" s="3"/>
      <c r="I472" s="3"/>
      <c r="K472" s="3"/>
      <c r="M472" s="3"/>
      <c r="N472" s="3"/>
    </row>
    <row r="473" ht="15.75" customHeight="1">
      <c r="A473" s="13"/>
      <c r="D473" s="3"/>
      <c r="G473" s="3"/>
      <c r="I473" s="3"/>
      <c r="K473" s="3"/>
      <c r="M473" s="3"/>
      <c r="N473" s="3"/>
    </row>
    <row r="474" ht="15.75" customHeight="1">
      <c r="A474" s="13"/>
      <c r="D474" s="3"/>
      <c r="G474" s="3"/>
      <c r="I474" s="3"/>
      <c r="K474" s="3"/>
      <c r="M474" s="3"/>
      <c r="N474" s="3"/>
    </row>
    <row r="475" ht="15.75" customHeight="1">
      <c r="A475" s="13"/>
      <c r="D475" s="3"/>
      <c r="G475" s="3"/>
      <c r="I475" s="3"/>
      <c r="K475" s="3"/>
      <c r="M475" s="3"/>
      <c r="N475" s="3"/>
    </row>
    <row r="476" ht="15.75" customHeight="1">
      <c r="A476" s="13"/>
      <c r="D476" s="3"/>
      <c r="G476" s="3"/>
      <c r="I476" s="3"/>
      <c r="K476" s="3"/>
      <c r="M476" s="3"/>
      <c r="N476" s="3"/>
    </row>
    <row r="477" ht="15.75" customHeight="1">
      <c r="A477" s="13"/>
      <c r="D477" s="3"/>
      <c r="G477" s="3"/>
      <c r="I477" s="3"/>
      <c r="K477" s="3"/>
      <c r="M477" s="3"/>
      <c r="N477" s="3"/>
    </row>
    <row r="478" ht="15.75" customHeight="1">
      <c r="A478" s="13"/>
      <c r="D478" s="3"/>
      <c r="G478" s="3"/>
      <c r="I478" s="3"/>
      <c r="K478" s="3"/>
      <c r="M478" s="3"/>
      <c r="N478" s="3"/>
    </row>
    <row r="479" ht="15.75" customHeight="1">
      <c r="A479" s="13"/>
      <c r="D479" s="3"/>
      <c r="G479" s="3"/>
      <c r="I479" s="3"/>
      <c r="K479" s="3"/>
      <c r="M479" s="3"/>
      <c r="N479" s="3"/>
    </row>
    <row r="480" ht="15.75" customHeight="1">
      <c r="A480" s="13"/>
      <c r="D480" s="3"/>
      <c r="G480" s="3"/>
      <c r="I480" s="3"/>
      <c r="K480" s="3"/>
      <c r="M480" s="3"/>
      <c r="N480" s="3"/>
    </row>
    <row r="481" ht="15.75" customHeight="1">
      <c r="A481" s="13"/>
      <c r="D481" s="3"/>
      <c r="G481" s="3"/>
      <c r="I481" s="3"/>
      <c r="K481" s="3"/>
      <c r="M481" s="3"/>
      <c r="N481" s="3"/>
    </row>
    <row r="482" ht="15.75" customHeight="1">
      <c r="A482" s="13"/>
      <c r="D482" s="3"/>
      <c r="G482" s="3"/>
      <c r="I482" s="3"/>
      <c r="K482" s="3"/>
      <c r="M482" s="3"/>
      <c r="N482" s="3"/>
    </row>
    <row r="483" ht="15.75" customHeight="1">
      <c r="A483" s="13"/>
      <c r="D483" s="3"/>
      <c r="G483" s="3"/>
      <c r="I483" s="3"/>
      <c r="K483" s="3"/>
      <c r="M483" s="3"/>
      <c r="N483" s="3"/>
    </row>
    <row r="484" ht="15.75" customHeight="1">
      <c r="A484" s="13"/>
      <c r="D484" s="3"/>
      <c r="G484" s="3"/>
      <c r="I484" s="3"/>
      <c r="K484" s="3"/>
      <c r="M484" s="3"/>
      <c r="N484" s="3"/>
    </row>
    <row r="485" ht="15.75" customHeight="1">
      <c r="A485" s="13"/>
      <c r="D485" s="3"/>
      <c r="G485" s="3"/>
      <c r="I485" s="3"/>
      <c r="K485" s="3"/>
      <c r="M485" s="3"/>
      <c r="N485" s="3"/>
    </row>
    <row r="486" ht="15.75" customHeight="1">
      <c r="A486" s="13"/>
      <c r="D486" s="3"/>
      <c r="G486" s="3"/>
      <c r="I486" s="3"/>
      <c r="K486" s="3"/>
      <c r="M486" s="3"/>
      <c r="N486" s="3"/>
    </row>
    <row r="487" ht="15.75" customHeight="1">
      <c r="A487" s="13"/>
      <c r="D487" s="3"/>
      <c r="G487" s="3"/>
      <c r="I487" s="3"/>
      <c r="K487" s="3"/>
      <c r="M487" s="3"/>
      <c r="N487" s="3"/>
    </row>
    <row r="488" ht="15.75" customHeight="1">
      <c r="A488" s="13"/>
      <c r="D488" s="3"/>
      <c r="G488" s="3"/>
      <c r="I488" s="3"/>
      <c r="K488" s="3"/>
      <c r="M488" s="3"/>
      <c r="N488" s="3"/>
    </row>
    <row r="489" ht="15.75" customHeight="1">
      <c r="A489" s="13"/>
      <c r="D489" s="3"/>
      <c r="G489" s="3"/>
      <c r="I489" s="3"/>
      <c r="K489" s="3"/>
      <c r="M489" s="3"/>
      <c r="N489" s="3"/>
    </row>
    <row r="490" ht="15.75" customHeight="1">
      <c r="A490" s="13"/>
      <c r="D490" s="3"/>
      <c r="G490" s="3"/>
      <c r="I490" s="3"/>
      <c r="K490" s="3"/>
      <c r="M490" s="3"/>
      <c r="N490" s="3"/>
    </row>
    <row r="491" ht="15.75" customHeight="1">
      <c r="A491" s="13"/>
      <c r="D491" s="3"/>
      <c r="G491" s="3"/>
      <c r="I491" s="3"/>
      <c r="K491" s="3"/>
      <c r="M491" s="3"/>
      <c r="N491" s="3"/>
    </row>
    <row r="492" ht="15.75" customHeight="1">
      <c r="A492" s="13"/>
      <c r="D492" s="3"/>
      <c r="G492" s="3"/>
      <c r="I492" s="3"/>
      <c r="K492" s="3"/>
      <c r="M492" s="3"/>
      <c r="N492" s="3"/>
    </row>
    <row r="493" ht="15.75" customHeight="1">
      <c r="A493" s="13"/>
      <c r="D493" s="3"/>
      <c r="G493" s="3"/>
      <c r="I493" s="3"/>
      <c r="K493" s="3"/>
      <c r="M493" s="3"/>
      <c r="N493" s="3"/>
    </row>
    <row r="494" ht="15.75" customHeight="1">
      <c r="A494" s="13"/>
      <c r="D494" s="3"/>
      <c r="G494" s="3"/>
      <c r="I494" s="3"/>
      <c r="K494" s="3"/>
      <c r="M494" s="3"/>
      <c r="N494" s="3"/>
    </row>
    <row r="495" ht="15.75" customHeight="1">
      <c r="A495" s="13"/>
      <c r="D495" s="3"/>
      <c r="G495" s="3"/>
      <c r="I495" s="3"/>
      <c r="K495" s="3"/>
      <c r="M495" s="3"/>
      <c r="N495" s="3"/>
    </row>
    <row r="496" ht="15.75" customHeight="1">
      <c r="A496" s="13"/>
      <c r="D496" s="3"/>
      <c r="G496" s="3"/>
      <c r="I496" s="3"/>
      <c r="K496" s="3"/>
      <c r="M496" s="3"/>
      <c r="N496" s="3"/>
    </row>
    <row r="497" ht="15.75" customHeight="1">
      <c r="A497" s="13"/>
      <c r="D497" s="3"/>
      <c r="G497" s="3"/>
      <c r="I497" s="3"/>
      <c r="K497" s="3"/>
      <c r="M497" s="3"/>
      <c r="N497" s="3"/>
    </row>
    <row r="498" ht="15.75" customHeight="1">
      <c r="A498" s="13"/>
      <c r="D498" s="3"/>
      <c r="G498" s="3"/>
      <c r="I498" s="3"/>
      <c r="K498" s="3"/>
      <c r="M498" s="3"/>
      <c r="N498" s="3"/>
    </row>
    <row r="499" ht="15.75" customHeight="1">
      <c r="A499" s="13"/>
      <c r="D499" s="3"/>
      <c r="G499" s="3"/>
      <c r="I499" s="3"/>
      <c r="K499" s="3"/>
      <c r="M499" s="3"/>
      <c r="N499" s="3"/>
    </row>
    <row r="500" ht="15.75" customHeight="1">
      <c r="A500" s="13"/>
      <c r="D500" s="3"/>
      <c r="G500" s="3"/>
      <c r="I500" s="3"/>
      <c r="K500" s="3"/>
      <c r="M500" s="3"/>
      <c r="N500" s="3"/>
    </row>
    <row r="501" ht="15.75" customHeight="1">
      <c r="A501" s="13"/>
      <c r="D501" s="3"/>
      <c r="G501" s="3"/>
      <c r="I501" s="3"/>
      <c r="K501" s="3"/>
      <c r="M501" s="3"/>
      <c r="N501" s="3"/>
    </row>
    <row r="502" ht="15.75" customHeight="1">
      <c r="A502" s="13"/>
      <c r="D502" s="3"/>
      <c r="G502" s="3"/>
      <c r="I502" s="3"/>
      <c r="K502" s="3"/>
      <c r="M502" s="3"/>
      <c r="N502" s="3"/>
    </row>
    <row r="503" ht="15.75" customHeight="1">
      <c r="A503" s="13"/>
      <c r="D503" s="3"/>
      <c r="G503" s="3"/>
      <c r="I503" s="3"/>
      <c r="K503" s="3"/>
      <c r="M503" s="3"/>
      <c r="N503" s="3"/>
    </row>
    <row r="504" ht="15.75" customHeight="1">
      <c r="A504" s="13"/>
      <c r="D504" s="3"/>
      <c r="G504" s="3"/>
      <c r="I504" s="3"/>
      <c r="K504" s="3"/>
      <c r="M504" s="3"/>
      <c r="N504" s="3"/>
    </row>
    <row r="505" ht="15.75" customHeight="1">
      <c r="A505" s="13"/>
      <c r="D505" s="3"/>
      <c r="G505" s="3"/>
      <c r="I505" s="3"/>
      <c r="K505" s="3"/>
      <c r="M505" s="3"/>
      <c r="N505" s="3"/>
    </row>
    <row r="506" ht="15.75" customHeight="1">
      <c r="A506" s="13"/>
      <c r="D506" s="3"/>
      <c r="G506" s="3"/>
      <c r="I506" s="3"/>
      <c r="K506" s="3"/>
      <c r="M506" s="3"/>
      <c r="N506" s="3"/>
    </row>
    <row r="507" ht="15.75" customHeight="1">
      <c r="A507" s="13"/>
      <c r="D507" s="3"/>
      <c r="G507" s="3"/>
      <c r="I507" s="3"/>
      <c r="K507" s="3"/>
      <c r="M507" s="3"/>
      <c r="N507" s="3"/>
    </row>
    <row r="508" ht="15.75" customHeight="1">
      <c r="A508" s="13"/>
      <c r="D508" s="3"/>
      <c r="G508" s="3"/>
      <c r="I508" s="3"/>
      <c r="K508" s="3"/>
      <c r="M508" s="3"/>
      <c r="N508" s="3"/>
    </row>
    <row r="509" ht="15.75" customHeight="1">
      <c r="A509" s="13"/>
      <c r="D509" s="3"/>
      <c r="G509" s="3"/>
      <c r="I509" s="3"/>
      <c r="K509" s="3"/>
      <c r="M509" s="3"/>
      <c r="N509" s="3"/>
    </row>
    <row r="510" ht="15.75" customHeight="1">
      <c r="A510" s="13"/>
      <c r="D510" s="3"/>
      <c r="G510" s="3"/>
      <c r="I510" s="3"/>
      <c r="K510" s="3"/>
      <c r="M510" s="3"/>
      <c r="N510" s="3"/>
    </row>
    <row r="511" ht="15.75" customHeight="1">
      <c r="A511" s="13"/>
      <c r="D511" s="3"/>
      <c r="G511" s="3"/>
      <c r="I511" s="3"/>
      <c r="K511" s="3"/>
      <c r="M511" s="3"/>
      <c r="N511" s="3"/>
    </row>
    <row r="512" ht="15.75" customHeight="1">
      <c r="A512" s="13"/>
      <c r="D512" s="3"/>
      <c r="G512" s="3"/>
      <c r="I512" s="3"/>
      <c r="K512" s="3"/>
      <c r="M512" s="3"/>
      <c r="N512" s="3"/>
    </row>
    <row r="513" ht="15.75" customHeight="1">
      <c r="A513" s="13"/>
      <c r="D513" s="3"/>
      <c r="G513" s="3"/>
      <c r="I513" s="3"/>
      <c r="K513" s="3"/>
      <c r="M513" s="3"/>
      <c r="N513" s="3"/>
    </row>
    <row r="514" ht="15.75" customHeight="1">
      <c r="A514" s="13"/>
      <c r="D514" s="3"/>
      <c r="G514" s="3"/>
      <c r="I514" s="3"/>
      <c r="K514" s="3"/>
      <c r="M514" s="3"/>
      <c r="N514" s="3"/>
    </row>
    <row r="515" ht="15.75" customHeight="1">
      <c r="A515" s="13"/>
      <c r="D515" s="3"/>
      <c r="G515" s="3"/>
      <c r="I515" s="3"/>
      <c r="K515" s="3"/>
      <c r="M515" s="3"/>
      <c r="N515" s="3"/>
    </row>
    <row r="516" ht="15.75" customHeight="1">
      <c r="A516" s="13"/>
      <c r="D516" s="3"/>
      <c r="G516" s="3"/>
      <c r="I516" s="3"/>
      <c r="K516" s="3"/>
      <c r="M516" s="3"/>
      <c r="N516" s="3"/>
    </row>
    <row r="517" ht="15.75" customHeight="1">
      <c r="A517" s="13"/>
      <c r="D517" s="3"/>
      <c r="G517" s="3"/>
      <c r="I517" s="3"/>
      <c r="K517" s="3"/>
      <c r="M517" s="3"/>
      <c r="N517" s="3"/>
    </row>
    <row r="518" ht="15.75" customHeight="1">
      <c r="A518" s="13"/>
      <c r="D518" s="3"/>
      <c r="G518" s="3"/>
      <c r="I518" s="3"/>
      <c r="K518" s="3"/>
      <c r="M518" s="3"/>
      <c r="N518" s="3"/>
    </row>
    <row r="519" ht="15.75" customHeight="1">
      <c r="A519" s="13"/>
      <c r="D519" s="3"/>
      <c r="G519" s="3"/>
      <c r="I519" s="3"/>
      <c r="K519" s="3"/>
      <c r="M519" s="3"/>
      <c r="N519" s="3"/>
    </row>
    <row r="520" ht="15.75" customHeight="1">
      <c r="A520" s="13"/>
      <c r="D520" s="3"/>
      <c r="G520" s="3"/>
      <c r="I520" s="3"/>
      <c r="K520" s="3"/>
      <c r="M520" s="3"/>
      <c r="N520" s="3"/>
    </row>
    <row r="521" ht="15.75" customHeight="1">
      <c r="A521" s="13"/>
      <c r="D521" s="3"/>
      <c r="G521" s="3"/>
      <c r="I521" s="3"/>
      <c r="K521" s="3"/>
      <c r="M521" s="3"/>
      <c r="N521" s="3"/>
    </row>
    <row r="522" ht="15.75" customHeight="1">
      <c r="A522" s="13"/>
      <c r="D522" s="3"/>
      <c r="G522" s="3"/>
      <c r="I522" s="3"/>
      <c r="K522" s="3"/>
      <c r="M522" s="3"/>
      <c r="N522" s="3"/>
    </row>
    <row r="523" ht="15.75" customHeight="1">
      <c r="A523" s="13"/>
      <c r="D523" s="3"/>
      <c r="G523" s="3"/>
      <c r="I523" s="3"/>
      <c r="K523" s="3"/>
      <c r="M523" s="3"/>
      <c r="N523" s="3"/>
    </row>
    <row r="524" ht="15.75" customHeight="1">
      <c r="A524" s="13"/>
      <c r="D524" s="3"/>
      <c r="G524" s="3"/>
      <c r="I524" s="3"/>
      <c r="K524" s="3"/>
      <c r="M524" s="3"/>
      <c r="N524" s="3"/>
    </row>
    <row r="525" ht="15.75" customHeight="1">
      <c r="A525" s="13"/>
      <c r="D525" s="3"/>
      <c r="G525" s="3"/>
      <c r="I525" s="3"/>
      <c r="K525" s="3"/>
      <c r="M525" s="3"/>
      <c r="N525" s="3"/>
    </row>
    <row r="526" ht="15.75" customHeight="1">
      <c r="A526" s="13"/>
      <c r="D526" s="3"/>
      <c r="G526" s="3"/>
      <c r="I526" s="3"/>
      <c r="K526" s="3"/>
      <c r="M526" s="3"/>
      <c r="N526" s="3"/>
    </row>
    <row r="527" ht="15.75" customHeight="1">
      <c r="A527" s="13"/>
      <c r="D527" s="3"/>
      <c r="G527" s="3"/>
      <c r="I527" s="3"/>
      <c r="K527" s="3"/>
      <c r="M527" s="3"/>
      <c r="N527" s="3"/>
    </row>
    <row r="528" ht="15.75" customHeight="1">
      <c r="A528" s="13"/>
      <c r="D528" s="3"/>
      <c r="G528" s="3"/>
      <c r="I528" s="3"/>
      <c r="K528" s="3"/>
      <c r="M528" s="3"/>
      <c r="N528" s="3"/>
    </row>
    <row r="529" ht="15.75" customHeight="1">
      <c r="A529" s="13"/>
      <c r="D529" s="3"/>
      <c r="G529" s="3"/>
      <c r="I529" s="3"/>
      <c r="K529" s="3"/>
      <c r="M529" s="3"/>
      <c r="N529" s="3"/>
    </row>
    <row r="530" ht="15.75" customHeight="1">
      <c r="A530" s="13"/>
      <c r="D530" s="3"/>
      <c r="G530" s="3"/>
      <c r="I530" s="3"/>
      <c r="K530" s="3"/>
      <c r="M530" s="3"/>
      <c r="N530" s="3"/>
    </row>
    <row r="531" ht="15.75" customHeight="1">
      <c r="A531" s="13"/>
      <c r="D531" s="3"/>
      <c r="G531" s="3"/>
      <c r="I531" s="3"/>
      <c r="K531" s="3"/>
      <c r="M531" s="3"/>
      <c r="N531" s="3"/>
    </row>
    <row r="532" ht="15.75" customHeight="1">
      <c r="A532" s="13"/>
      <c r="D532" s="3"/>
      <c r="G532" s="3"/>
      <c r="I532" s="3"/>
      <c r="K532" s="3"/>
      <c r="M532" s="3"/>
      <c r="N532" s="3"/>
    </row>
    <row r="533" ht="15.75" customHeight="1">
      <c r="A533" s="13"/>
      <c r="D533" s="3"/>
      <c r="G533" s="3"/>
      <c r="I533" s="3"/>
      <c r="K533" s="3"/>
      <c r="M533" s="3"/>
      <c r="N533" s="3"/>
    </row>
    <row r="534" ht="15.75" customHeight="1">
      <c r="A534" s="13"/>
      <c r="D534" s="3"/>
      <c r="G534" s="3"/>
      <c r="I534" s="3"/>
      <c r="K534" s="3"/>
      <c r="M534" s="3"/>
      <c r="N534" s="3"/>
    </row>
    <row r="535" ht="15.75" customHeight="1">
      <c r="A535" s="13"/>
      <c r="D535" s="3"/>
      <c r="G535" s="3"/>
      <c r="I535" s="3"/>
      <c r="K535" s="3"/>
      <c r="M535" s="3"/>
      <c r="N535" s="3"/>
    </row>
    <row r="536" ht="15.75" customHeight="1">
      <c r="A536" s="13"/>
      <c r="D536" s="3"/>
      <c r="G536" s="3"/>
      <c r="I536" s="3"/>
      <c r="K536" s="3"/>
      <c r="M536" s="3"/>
      <c r="N536" s="3"/>
    </row>
    <row r="537" ht="15.75" customHeight="1">
      <c r="A537" s="13"/>
      <c r="D537" s="3"/>
      <c r="G537" s="3"/>
      <c r="I537" s="3"/>
      <c r="K537" s="3"/>
      <c r="M537" s="3"/>
      <c r="N537" s="3"/>
    </row>
    <row r="538" ht="15.75" customHeight="1">
      <c r="A538" s="13"/>
      <c r="D538" s="3"/>
      <c r="G538" s="3"/>
      <c r="I538" s="3"/>
      <c r="K538" s="3"/>
      <c r="M538" s="3"/>
      <c r="N538" s="3"/>
    </row>
    <row r="539" ht="15.75" customHeight="1">
      <c r="A539" s="13"/>
      <c r="D539" s="3"/>
      <c r="G539" s="3"/>
      <c r="I539" s="3"/>
      <c r="K539" s="3"/>
      <c r="M539" s="3"/>
      <c r="N539" s="3"/>
    </row>
    <row r="540" ht="15.75" customHeight="1">
      <c r="A540" s="13"/>
      <c r="D540" s="3"/>
      <c r="G540" s="3"/>
      <c r="I540" s="3"/>
      <c r="K540" s="3"/>
      <c r="M540" s="3"/>
      <c r="N540" s="3"/>
    </row>
    <row r="541" ht="15.75" customHeight="1">
      <c r="A541" s="13"/>
      <c r="D541" s="3"/>
      <c r="G541" s="3"/>
      <c r="I541" s="3"/>
      <c r="K541" s="3"/>
      <c r="M541" s="3"/>
      <c r="N541" s="3"/>
    </row>
    <row r="542" ht="15.75" customHeight="1">
      <c r="A542" s="13"/>
      <c r="D542" s="3"/>
      <c r="G542" s="3"/>
      <c r="I542" s="3"/>
      <c r="K542" s="3"/>
      <c r="M542" s="3"/>
      <c r="N542" s="3"/>
    </row>
    <row r="543" ht="15.75" customHeight="1">
      <c r="A543" s="13"/>
      <c r="D543" s="3"/>
      <c r="G543" s="3"/>
      <c r="I543" s="3"/>
      <c r="K543" s="3"/>
      <c r="M543" s="3"/>
      <c r="N543" s="3"/>
    </row>
    <row r="544" ht="15.75" customHeight="1">
      <c r="A544" s="13"/>
      <c r="D544" s="3"/>
      <c r="G544" s="3"/>
      <c r="I544" s="3"/>
      <c r="K544" s="3"/>
      <c r="M544" s="3"/>
      <c r="N544" s="3"/>
    </row>
    <row r="545" ht="15.75" customHeight="1">
      <c r="A545" s="13"/>
      <c r="D545" s="3"/>
      <c r="G545" s="3"/>
      <c r="I545" s="3"/>
      <c r="K545" s="3"/>
      <c r="M545" s="3"/>
      <c r="N545" s="3"/>
    </row>
    <row r="546" ht="15.75" customHeight="1">
      <c r="A546" s="13"/>
      <c r="D546" s="3"/>
      <c r="G546" s="3"/>
      <c r="I546" s="3"/>
      <c r="K546" s="3"/>
      <c r="M546" s="3"/>
      <c r="N546" s="3"/>
    </row>
    <row r="547" ht="15.75" customHeight="1">
      <c r="A547" s="13"/>
      <c r="D547" s="3"/>
      <c r="G547" s="3"/>
      <c r="I547" s="3"/>
      <c r="K547" s="3"/>
      <c r="M547" s="3"/>
      <c r="N547" s="3"/>
    </row>
    <row r="548" ht="15.75" customHeight="1">
      <c r="A548" s="13"/>
      <c r="D548" s="3"/>
      <c r="G548" s="3"/>
      <c r="I548" s="3"/>
      <c r="K548" s="3"/>
      <c r="M548" s="3"/>
      <c r="N548" s="3"/>
    </row>
    <row r="549" ht="15.75" customHeight="1">
      <c r="A549" s="13"/>
      <c r="D549" s="3"/>
      <c r="G549" s="3"/>
      <c r="I549" s="3"/>
      <c r="K549" s="3"/>
      <c r="M549" s="3"/>
      <c r="N549" s="3"/>
    </row>
    <row r="550" ht="15.75" customHeight="1">
      <c r="A550" s="13"/>
      <c r="D550" s="3"/>
      <c r="G550" s="3"/>
      <c r="I550" s="3"/>
      <c r="K550" s="3"/>
      <c r="M550" s="3"/>
      <c r="N550" s="3"/>
    </row>
    <row r="551" ht="15.75" customHeight="1">
      <c r="A551" s="13"/>
      <c r="D551" s="3"/>
      <c r="G551" s="3"/>
      <c r="I551" s="3"/>
      <c r="K551" s="3"/>
      <c r="M551" s="3"/>
      <c r="N551" s="3"/>
    </row>
    <row r="552" ht="15.75" customHeight="1">
      <c r="A552" s="13"/>
      <c r="D552" s="3"/>
      <c r="G552" s="3"/>
      <c r="I552" s="3"/>
      <c r="K552" s="3"/>
      <c r="M552" s="3"/>
      <c r="N552" s="3"/>
    </row>
    <row r="553" ht="15.75" customHeight="1">
      <c r="A553" s="13"/>
      <c r="D553" s="3"/>
      <c r="G553" s="3"/>
      <c r="I553" s="3"/>
      <c r="K553" s="3"/>
      <c r="M553" s="3"/>
      <c r="N553" s="3"/>
    </row>
    <row r="554" ht="15.75" customHeight="1">
      <c r="A554" s="13"/>
      <c r="D554" s="3"/>
      <c r="G554" s="3"/>
      <c r="I554" s="3"/>
      <c r="K554" s="3"/>
      <c r="M554" s="3"/>
      <c r="N554" s="3"/>
    </row>
    <row r="555" ht="15.75" customHeight="1">
      <c r="A555" s="13"/>
      <c r="D555" s="3"/>
      <c r="G555" s="3"/>
      <c r="I555" s="3"/>
      <c r="K555" s="3"/>
      <c r="M555" s="3"/>
      <c r="N555" s="3"/>
    </row>
    <row r="556" ht="15.75" customHeight="1">
      <c r="A556" s="13"/>
      <c r="D556" s="3"/>
      <c r="G556" s="3"/>
      <c r="I556" s="3"/>
      <c r="K556" s="3"/>
      <c r="M556" s="3"/>
      <c r="N556" s="3"/>
    </row>
    <row r="557" ht="15.75" customHeight="1">
      <c r="A557" s="13"/>
      <c r="D557" s="3"/>
      <c r="G557" s="3"/>
      <c r="I557" s="3"/>
      <c r="K557" s="3"/>
      <c r="M557" s="3"/>
      <c r="N557" s="3"/>
    </row>
    <row r="558" ht="15.75" customHeight="1">
      <c r="A558" s="13"/>
      <c r="D558" s="3"/>
      <c r="G558" s="3"/>
      <c r="I558" s="3"/>
      <c r="K558" s="3"/>
      <c r="M558" s="3"/>
      <c r="N558" s="3"/>
    </row>
    <row r="559" ht="15.75" customHeight="1">
      <c r="A559" s="13"/>
      <c r="D559" s="3"/>
      <c r="G559" s="3"/>
      <c r="I559" s="3"/>
      <c r="K559" s="3"/>
      <c r="M559" s="3"/>
      <c r="N559" s="3"/>
    </row>
    <row r="560" ht="15.75" customHeight="1">
      <c r="A560" s="13"/>
      <c r="D560" s="3"/>
      <c r="G560" s="3"/>
      <c r="I560" s="3"/>
      <c r="K560" s="3"/>
      <c r="M560" s="3"/>
      <c r="N560" s="3"/>
    </row>
    <row r="561" ht="15.75" customHeight="1">
      <c r="A561" s="13"/>
      <c r="D561" s="3"/>
      <c r="G561" s="3"/>
      <c r="I561" s="3"/>
      <c r="K561" s="3"/>
      <c r="M561" s="3"/>
      <c r="N561" s="3"/>
    </row>
    <row r="562" ht="15.75" customHeight="1">
      <c r="A562" s="13"/>
      <c r="D562" s="3"/>
      <c r="G562" s="3"/>
      <c r="I562" s="3"/>
      <c r="K562" s="3"/>
      <c r="M562" s="3"/>
      <c r="N562" s="3"/>
    </row>
    <row r="563" ht="15.75" customHeight="1">
      <c r="A563" s="13"/>
      <c r="D563" s="3"/>
      <c r="G563" s="3"/>
      <c r="I563" s="3"/>
      <c r="K563" s="3"/>
      <c r="M563" s="3"/>
      <c r="N563" s="3"/>
    </row>
    <row r="564" ht="15.75" customHeight="1">
      <c r="A564" s="13"/>
      <c r="D564" s="3"/>
      <c r="G564" s="3"/>
      <c r="I564" s="3"/>
      <c r="K564" s="3"/>
      <c r="M564" s="3"/>
      <c r="N564" s="3"/>
    </row>
    <row r="565" ht="15.75" customHeight="1">
      <c r="A565" s="13"/>
      <c r="D565" s="3"/>
      <c r="G565" s="3"/>
      <c r="I565" s="3"/>
      <c r="K565" s="3"/>
      <c r="M565" s="3"/>
      <c r="N565" s="3"/>
    </row>
    <row r="566" ht="15.75" customHeight="1">
      <c r="A566" s="13"/>
      <c r="D566" s="3"/>
      <c r="G566" s="3"/>
      <c r="I566" s="3"/>
      <c r="K566" s="3"/>
      <c r="M566" s="3"/>
      <c r="N566" s="3"/>
    </row>
    <row r="567" ht="15.75" customHeight="1">
      <c r="A567" s="13"/>
      <c r="D567" s="3"/>
      <c r="G567" s="3"/>
      <c r="I567" s="3"/>
      <c r="K567" s="3"/>
      <c r="M567" s="3"/>
      <c r="N567" s="3"/>
    </row>
    <row r="568" ht="15.75" customHeight="1">
      <c r="A568" s="13"/>
      <c r="D568" s="3"/>
      <c r="G568" s="3"/>
      <c r="I568" s="3"/>
      <c r="K568" s="3"/>
      <c r="M568" s="3"/>
      <c r="N568" s="3"/>
    </row>
    <row r="569" ht="15.75" customHeight="1">
      <c r="A569" s="13"/>
      <c r="D569" s="3"/>
      <c r="G569" s="3"/>
      <c r="I569" s="3"/>
      <c r="K569" s="3"/>
      <c r="M569" s="3"/>
      <c r="N569" s="3"/>
    </row>
    <row r="570" ht="15.75" customHeight="1">
      <c r="A570" s="13"/>
      <c r="D570" s="3"/>
      <c r="G570" s="3"/>
      <c r="I570" s="3"/>
      <c r="K570" s="3"/>
      <c r="M570" s="3"/>
      <c r="N570" s="3"/>
    </row>
    <row r="571" ht="15.75" customHeight="1">
      <c r="A571" s="13"/>
      <c r="D571" s="3"/>
      <c r="G571" s="3"/>
      <c r="I571" s="3"/>
      <c r="K571" s="3"/>
      <c r="M571" s="3"/>
      <c r="N571" s="3"/>
    </row>
    <row r="572" ht="15.75" customHeight="1">
      <c r="A572" s="13"/>
      <c r="D572" s="3"/>
      <c r="G572" s="3"/>
      <c r="I572" s="3"/>
      <c r="K572" s="3"/>
      <c r="M572" s="3"/>
      <c r="N572" s="3"/>
    </row>
    <row r="573" ht="15.75" customHeight="1">
      <c r="A573" s="13"/>
      <c r="D573" s="3"/>
      <c r="G573" s="3"/>
      <c r="I573" s="3"/>
      <c r="K573" s="3"/>
      <c r="M573" s="3"/>
      <c r="N573" s="3"/>
    </row>
    <row r="574" ht="15.75" customHeight="1">
      <c r="A574" s="13"/>
      <c r="D574" s="3"/>
      <c r="G574" s="3"/>
      <c r="I574" s="3"/>
      <c r="K574" s="3"/>
      <c r="M574" s="3"/>
      <c r="N574" s="3"/>
    </row>
    <row r="575" ht="15.75" customHeight="1">
      <c r="A575" s="13"/>
      <c r="D575" s="3"/>
      <c r="G575" s="3"/>
      <c r="I575" s="3"/>
      <c r="K575" s="3"/>
      <c r="M575" s="3"/>
      <c r="N575" s="3"/>
    </row>
    <row r="576" ht="15.75" customHeight="1">
      <c r="A576" s="13"/>
      <c r="D576" s="3"/>
      <c r="G576" s="3"/>
      <c r="I576" s="3"/>
      <c r="K576" s="3"/>
      <c r="M576" s="3"/>
      <c r="N576" s="3"/>
    </row>
    <row r="577" ht="15.75" customHeight="1">
      <c r="A577" s="13"/>
      <c r="D577" s="3"/>
      <c r="G577" s="3"/>
      <c r="I577" s="3"/>
      <c r="K577" s="3"/>
      <c r="M577" s="3"/>
      <c r="N577" s="3"/>
    </row>
    <row r="578" ht="15.75" customHeight="1">
      <c r="A578" s="13"/>
      <c r="D578" s="3"/>
      <c r="G578" s="3"/>
      <c r="I578" s="3"/>
      <c r="K578" s="3"/>
      <c r="M578" s="3"/>
      <c r="N578" s="3"/>
    </row>
    <row r="579" ht="15.75" customHeight="1">
      <c r="A579" s="13"/>
      <c r="D579" s="3"/>
      <c r="G579" s="3"/>
      <c r="I579" s="3"/>
      <c r="K579" s="3"/>
      <c r="M579" s="3"/>
      <c r="N579" s="3"/>
    </row>
    <row r="580" ht="15.75" customHeight="1">
      <c r="A580" s="13"/>
      <c r="D580" s="3"/>
      <c r="G580" s="3"/>
      <c r="I580" s="3"/>
      <c r="K580" s="3"/>
      <c r="M580" s="3"/>
      <c r="N580" s="3"/>
    </row>
    <row r="581" ht="15.75" customHeight="1">
      <c r="A581" s="13"/>
      <c r="D581" s="3"/>
      <c r="G581" s="3"/>
      <c r="I581" s="3"/>
      <c r="K581" s="3"/>
      <c r="M581" s="3"/>
      <c r="N581" s="3"/>
    </row>
    <row r="582" ht="15.75" customHeight="1">
      <c r="A582" s="13"/>
      <c r="D582" s="3"/>
      <c r="G582" s="3"/>
      <c r="I582" s="3"/>
      <c r="K582" s="3"/>
      <c r="M582" s="3"/>
      <c r="N582" s="3"/>
    </row>
    <row r="583" ht="15.75" customHeight="1">
      <c r="A583" s="13"/>
      <c r="D583" s="3"/>
      <c r="G583" s="3"/>
      <c r="I583" s="3"/>
      <c r="K583" s="3"/>
      <c r="M583" s="3"/>
      <c r="N583" s="3"/>
    </row>
    <row r="584" ht="15.75" customHeight="1">
      <c r="A584" s="13"/>
      <c r="D584" s="3"/>
      <c r="G584" s="3"/>
      <c r="I584" s="3"/>
      <c r="K584" s="3"/>
      <c r="M584" s="3"/>
      <c r="N584" s="3"/>
    </row>
    <row r="585" ht="15.75" customHeight="1">
      <c r="A585" s="13"/>
      <c r="D585" s="3"/>
      <c r="G585" s="3"/>
      <c r="I585" s="3"/>
      <c r="K585" s="3"/>
      <c r="M585" s="3"/>
      <c r="N585" s="3"/>
    </row>
    <row r="586" ht="15.75" customHeight="1">
      <c r="A586" s="13"/>
      <c r="D586" s="3"/>
      <c r="G586" s="3"/>
      <c r="I586" s="3"/>
      <c r="K586" s="3"/>
      <c r="M586" s="3"/>
      <c r="N586" s="3"/>
    </row>
    <row r="587" ht="15.75" customHeight="1">
      <c r="A587" s="13"/>
      <c r="D587" s="3"/>
      <c r="G587" s="3"/>
      <c r="I587" s="3"/>
      <c r="K587" s="3"/>
      <c r="M587" s="3"/>
      <c r="N587" s="3"/>
    </row>
    <row r="588" ht="15.75" customHeight="1">
      <c r="A588" s="13"/>
      <c r="D588" s="3"/>
      <c r="G588" s="3"/>
      <c r="I588" s="3"/>
      <c r="K588" s="3"/>
      <c r="M588" s="3"/>
      <c r="N588" s="3"/>
    </row>
    <row r="589" ht="15.75" customHeight="1">
      <c r="A589" s="13"/>
      <c r="D589" s="3"/>
      <c r="G589" s="3"/>
      <c r="I589" s="3"/>
      <c r="K589" s="3"/>
      <c r="M589" s="3"/>
      <c r="N589" s="3"/>
    </row>
    <row r="590" ht="15.75" customHeight="1">
      <c r="A590" s="13"/>
      <c r="D590" s="3"/>
      <c r="G590" s="3"/>
      <c r="I590" s="3"/>
      <c r="K590" s="3"/>
      <c r="M590" s="3"/>
      <c r="N590" s="3"/>
    </row>
    <row r="591" ht="15.75" customHeight="1">
      <c r="A591" s="13"/>
      <c r="D591" s="3"/>
      <c r="G591" s="3"/>
      <c r="I591" s="3"/>
      <c r="K591" s="3"/>
      <c r="M591" s="3"/>
      <c r="N591" s="3"/>
    </row>
    <row r="592" ht="15.75" customHeight="1">
      <c r="A592" s="13"/>
      <c r="D592" s="3"/>
      <c r="G592" s="3"/>
      <c r="I592" s="3"/>
      <c r="K592" s="3"/>
      <c r="M592" s="3"/>
      <c r="N592" s="3"/>
    </row>
    <row r="593" ht="15.75" customHeight="1">
      <c r="A593" s="13"/>
      <c r="D593" s="3"/>
      <c r="G593" s="3"/>
      <c r="I593" s="3"/>
      <c r="K593" s="3"/>
      <c r="M593" s="3"/>
      <c r="N593" s="3"/>
    </row>
    <row r="594" ht="15.75" customHeight="1">
      <c r="A594" s="13"/>
      <c r="D594" s="3"/>
      <c r="G594" s="3"/>
      <c r="I594" s="3"/>
      <c r="K594" s="3"/>
      <c r="M594" s="3"/>
      <c r="N594" s="3"/>
    </row>
    <row r="595" ht="15.75" customHeight="1">
      <c r="A595" s="13"/>
      <c r="D595" s="3"/>
      <c r="G595" s="3"/>
      <c r="I595" s="3"/>
      <c r="K595" s="3"/>
      <c r="M595" s="3"/>
      <c r="N595" s="3"/>
    </row>
    <row r="596" ht="15.75" customHeight="1">
      <c r="A596" s="13"/>
      <c r="D596" s="3"/>
      <c r="G596" s="3"/>
      <c r="I596" s="3"/>
      <c r="K596" s="3"/>
      <c r="M596" s="3"/>
      <c r="N596" s="3"/>
    </row>
    <row r="597" ht="15.75" customHeight="1">
      <c r="A597" s="13"/>
      <c r="D597" s="3"/>
      <c r="G597" s="3"/>
      <c r="I597" s="3"/>
      <c r="K597" s="3"/>
      <c r="M597" s="3"/>
      <c r="N597" s="3"/>
    </row>
    <row r="598" ht="15.75" customHeight="1">
      <c r="A598" s="13"/>
      <c r="D598" s="3"/>
      <c r="G598" s="3"/>
      <c r="I598" s="3"/>
      <c r="K598" s="3"/>
      <c r="M598" s="3"/>
      <c r="N598" s="3"/>
    </row>
    <row r="599" ht="15.75" customHeight="1">
      <c r="A599" s="13"/>
      <c r="D599" s="3"/>
      <c r="G599" s="3"/>
      <c r="I599" s="3"/>
      <c r="K599" s="3"/>
      <c r="M599" s="3"/>
      <c r="N599" s="3"/>
    </row>
    <row r="600" ht="15.75" customHeight="1">
      <c r="A600" s="13"/>
      <c r="D600" s="3"/>
      <c r="G600" s="3"/>
      <c r="I600" s="3"/>
      <c r="K600" s="3"/>
      <c r="M600" s="3"/>
      <c r="N600" s="3"/>
    </row>
    <row r="601" ht="15.75" customHeight="1">
      <c r="A601" s="13"/>
      <c r="D601" s="3"/>
      <c r="G601" s="3"/>
      <c r="I601" s="3"/>
      <c r="K601" s="3"/>
      <c r="M601" s="3"/>
      <c r="N601" s="3"/>
    </row>
    <row r="602" ht="15.75" customHeight="1">
      <c r="A602" s="13"/>
      <c r="D602" s="3"/>
      <c r="G602" s="3"/>
      <c r="I602" s="3"/>
      <c r="K602" s="3"/>
      <c r="M602" s="3"/>
      <c r="N602" s="3"/>
    </row>
    <row r="603" ht="15.75" customHeight="1">
      <c r="A603" s="13"/>
      <c r="D603" s="3"/>
      <c r="G603" s="3"/>
      <c r="I603" s="3"/>
      <c r="K603" s="3"/>
      <c r="M603" s="3"/>
      <c r="N603" s="3"/>
    </row>
    <row r="604" ht="15.75" customHeight="1">
      <c r="A604" s="13"/>
      <c r="D604" s="3"/>
      <c r="G604" s="3"/>
      <c r="I604" s="3"/>
      <c r="K604" s="3"/>
      <c r="M604" s="3"/>
      <c r="N604" s="3"/>
    </row>
    <row r="605" ht="15.75" customHeight="1">
      <c r="A605" s="13"/>
      <c r="D605" s="3"/>
      <c r="G605" s="3"/>
      <c r="I605" s="3"/>
      <c r="K605" s="3"/>
      <c r="M605" s="3"/>
      <c r="N605" s="3"/>
    </row>
    <row r="606" ht="15.75" customHeight="1">
      <c r="A606" s="13"/>
      <c r="D606" s="3"/>
      <c r="G606" s="3"/>
      <c r="I606" s="3"/>
      <c r="K606" s="3"/>
      <c r="M606" s="3"/>
      <c r="N606" s="3"/>
    </row>
    <row r="607" ht="15.75" customHeight="1">
      <c r="A607" s="13"/>
      <c r="D607" s="3"/>
      <c r="G607" s="3"/>
      <c r="I607" s="3"/>
      <c r="K607" s="3"/>
      <c r="M607" s="3"/>
      <c r="N607" s="3"/>
    </row>
    <row r="608" ht="15.75" customHeight="1">
      <c r="A608" s="13"/>
      <c r="D608" s="3"/>
      <c r="G608" s="3"/>
      <c r="I608" s="3"/>
      <c r="K608" s="3"/>
      <c r="M608" s="3"/>
      <c r="N608" s="3"/>
    </row>
    <row r="609" ht="15.75" customHeight="1">
      <c r="A609" s="13"/>
      <c r="D609" s="3"/>
      <c r="G609" s="3"/>
      <c r="I609" s="3"/>
      <c r="K609" s="3"/>
      <c r="M609" s="3"/>
      <c r="N609" s="3"/>
    </row>
    <row r="610" ht="15.75" customHeight="1">
      <c r="A610" s="13"/>
      <c r="D610" s="3"/>
      <c r="G610" s="3"/>
      <c r="I610" s="3"/>
      <c r="K610" s="3"/>
      <c r="M610" s="3"/>
      <c r="N610" s="3"/>
    </row>
    <row r="611" ht="15.75" customHeight="1">
      <c r="A611" s="13"/>
      <c r="D611" s="3"/>
      <c r="G611" s="3"/>
      <c r="I611" s="3"/>
      <c r="K611" s="3"/>
      <c r="M611" s="3"/>
      <c r="N611" s="3"/>
    </row>
    <row r="612" ht="15.75" customHeight="1">
      <c r="A612" s="13"/>
      <c r="D612" s="3"/>
      <c r="G612" s="3"/>
      <c r="I612" s="3"/>
      <c r="K612" s="3"/>
      <c r="M612" s="3"/>
      <c r="N612" s="3"/>
    </row>
    <row r="613" ht="15.75" customHeight="1">
      <c r="A613" s="13"/>
      <c r="D613" s="3"/>
      <c r="G613" s="3"/>
      <c r="I613" s="3"/>
      <c r="K613" s="3"/>
      <c r="M613" s="3"/>
      <c r="N613" s="3"/>
    </row>
    <row r="614" ht="15.75" customHeight="1">
      <c r="A614" s="13"/>
      <c r="D614" s="3"/>
      <c r="G614" s="3"/>
      <c r="I614" s="3"/>
      <c r="K614" s="3"/>
      <c r="M614" s="3"/>
      <c r="N614" s="3"/>
    </row>
    <row r="615" ht="15.75" customHeight="1">
      <c r="A615" s="13"/>
      <c r="D615" s="3"/>
      <c r="G615" s="3"/>
      <c r="I615" s="3"/>
      <c r="K615" s="3"/>
      <c r="M615" s="3"/>
      <c r="N615" s="3"/>
    </row>
    <row r="616" ht="15.75" customHeight="1">
      <c r="A616" s="13"/>
      <c r="D616" s="3"/>
      <c r="G616" s="3"/>
      <c r="I616" s="3"/>
      <c r="K616" s="3"/>
      <c r="M616" s="3"/>
      <c r="N616" s="3"/>
    </row>
    <row r="617" ht="15.75" customHeight="1">
      <c r="A617" s="13"/>
      <c r="D617" s="3"/>
      <c r="G617" s="3"/>
      <c r="I617" s="3"/>
      <c r="K617" s="3"/>
      <c r="M617" s="3"/>
      <c r="N617" s="3"/>
    </row>
    <row r="618" ht="15.75" customHeight="1">
      <c r="A618" s="13"/>
      <c r="D618" s="3"/>
      <c r="G618" s="3"/>
      <c r="I618" s="3"/>
      <c r="K618" s="3"/>
      <c r="M618" s="3"/>
      <c r="N618" s="3"/>
    </row>
    <row r="619" ht="15.75" customHeight="1">
      <c r="A619" s="13"/>
      <c r="D619" s="3"/>
      <c r="G619" s="3"/>
      <c r="I619" s="3"/>
      <c r="K619" s="3"/>
      <c r="M619" s="3"/>
      <c r="N619" s="3"/>
    </row>
    <row r="620" ht="15.75" customHeight="1">
      <c r="A620" s="13"/>
      <c r="D620" s="3"/>
      <c r="G620" s="3"/>
      <c r="I620" s="3"/>
      <c r="K620" s="3"/>
      <c r="M620" s="3"/>
      <c r="N620" s="3"/>
    </row>
    <row r="621" ht="15.75" customHeight="1">
      <c r="A621" s="13"/>
      <c r="D621" s="3"/>
      <c r="G621" s="3"/>
      <c r="I621" s="3"/>
      <c r="K621" s="3"/>
      <c r="M621" s="3"/>
      <c r="N621" s="3"/>
    </row>
    <row r="622" ht="15.75" customHeight="1">
      <c r="A622" s="13"/>
      <c r="D622" s="3"/>
      <c r="G622" s="3"/>
      <c r="I622" s="3"/>
      <c r="K622" s="3"/>
      <c r="M622" s="3"/>
      <c r="N622" s="3"/>
    </row>
    <row r="623" ht="15.75" customHeight="1">
      <c r="A623" s="13"/>
      <c r="D623" s="3"/>
      <c r="G623" s="3"/>
      <c r="I623" s="3"/>
      <c r="K623" s="3"/>
      <c r="M623" s="3"/>
      <c r="N623" s="3"/>
    </row>
    <row r="624" ht="15.75" customHeight="1">
      <c r="A624" s="13"/>
      <c r="D624" s="3"/>
      <c r="G624" s="3"/>
      <c r="I624" s="3"/>
      <c r="K624" s="3"/>
      <c r="M624" s="3"/>
      <c r="N624" s="3"/>
    </row>
    <row r="625" ht="15.75" customHeight="1">
      <c r="A625" s="13"/>
      <c r="D625" s="3"/>
      <c r="G625" s="3"/>
      <c r="I625" s="3"/>
      <c r="K625" s="3"/>
      <c r="M625" s="3"/>
      <c r="N625" s="3"/>
    </row>
    <row r="626" ht="15.75" customHeight="1">
      <c r="A626" s="13"/>
      <c r="D626" s="3"/>
      <c r="G626" s="3"/>
      <c r="I626" s="3"/>
      <c r="K626" s="3"/>
      <c r="M626" s="3"/>
      <c r="N626" s="3"/>
    </row>
    <row r="627" ht="15.75" customHeight="1">
      <c r="A627" s="13"/>
      <c r="D627" s="3"/>
      <c r="G627" s="3"/>
      <c r="I627" s="3"/>
      <c r="K627" s="3"/>
      <c r="M627" s="3"/>
      <c r="N627" s="3"/>
    </row>
    <row r="628" ht="15.75" customHeight="1">
      <c r="A628" s="13"/>
      <c r="D628" s="3"/>
      <c r="G628" s="3"/>
      <c r="I628" s="3"/>
      <c r="K628" s="3"/>
      <c r="M628" s="3"/>
      <c r="N628" s="3"/>
    </row>
    <row r="629" ht="15.75" customHeight="1">
      <c r="A629" s="13"/>
      <c r="D629" s="3"/>
      <c r="G629" s="3"/>
      <c r="I629" s="3"/>
      <c r="K629" s="3"/>
      <c r="M629" s="3"/>
      <c r="N629" s="3"/>
    </row>
    <row r="630" ht="15.75" customHeight="1">
      <c r="A630" s="13"/>
      <c r="D630" s="3"/>
      <c r="G630" s="3"/>
      <c r="I630" s="3"/>
      <c r="K630" s="3"/>
      <c r="M630" s="3"/>
      <c r="N630" s="3"/>
    </row>
    <row r="631" ht="15.75" customHeight="1">
      <c r="A631" s="13"/>
      <c r="D631" s="3"/>
      <c r="G631" s="3"/>
      <c r="I631" s="3"/>
      <c r="K631" s="3"/>
      <c r="M631" s="3"/>
      <c r="N631" s="3"/>
    </row>
    <row r="632" ht="15.75" customHeight="1">
      <c r="A632" s="13"/>
      <c r="D632" s="3"/>
      <c r="G632" s="3"/>
      <c r="I632" s="3"/>
      <c r="K632" s="3"/>
      <c r="M632" s="3"/>
      <c r="N632" s="3"/>
    </row>
    <row r="633" ht="15.75" customHeight="1">
      <c r="A633" s="13"/>
      <c r="D633" s="3"/>
      <c r="G633" s="3"/>
      <c r="I633" s="3"/>
      <c r="K633" s="3"/>
      <c r="M633" s="3"/>
      <c r="N633" s="3"/>
    </row>
    <row r="634" ht="15.75" customHeight="1">
      <c r="A634" s="13"/>
      <c r="D634" s="3"/>
      <c r="G634" s="3"/>
      <c r="I634" s="3"/>
      <c r="K634" s="3"/>
      <c r="M634" s="3"/>
      <c r="N634" s="3"/>
    </row>
    <row r="635" ht="15.75" customHeight="1">
      <c r="A635" s="13"/>
      <c r="D635" s="3"/>
      <c r="G635" s="3"/>
      <c r="I635" s="3"/>
      <c r="K635" s="3"/>
      <c r="M635" s="3"/>
      <c r="N635" s="3"/>
    </row>
    <row r="636" ht="15.75" customHeight="1">
      <c r="A636" s="13"/>
      <c r="D636" s="3"/>
      <c r="G636" s="3"/>
      <c r="I636" s="3"/>
      <c r="K636" s="3"/>
      <c r="M636" s="3"/>
      <c r="N636" s="3"/>
    </row>
    <row r="637" ht="15.75" customHeight="1">
      <c r="A637" s="13"/>
      <c r="D637" s="3"/>
      <c r="G637" s="3"/>
      <c r="I637" s="3"/>
      <c r="K637" s="3"/>
      <c r="M637" s="3"/>
      <c r="N637" s="3"/>
    </row>
    <row r="638" ht="15.75" customHeight="1">
      <c r="A638" s="13"/>
      <c r="D638" s="3"/>
      <c r="G638" s="3"/>
      <c r="I638" s="3"/>
      <c r="K638" s="3"/>
      <c r="M638" s="3"/>
      <c r="N638" s="3"/>
    </row>
    <row r="639" ht="15.75" customHeight="1">
      <c r="A639" s="13"/>
      <c r="D639" s="3"/>
      <c r="G639" s="3"/>
      <c r="I639" s="3"/>
      <c r="K639" s="3"/>
      <c r="M639" s="3"/>
      <c r="N639" s="3"/>
    </row>
    <row r="640" ht="15.75" customHeight="1">
      <c r="A640" s="13"/>
      <c r="D640" s="3"/>
      <c r="G640" s="3"/>
      <c r="I640" s="3"/>
      <c r="K640" s="3"/>
      <c r="M640" s="3"/>
      <c r="N640" s="3"/>
    </row>
    <row r="641" ht="15.75" customHeight="1">
      <c r="A641" s="13"/>
      <c r="D641" s="3"/>
      <c r="G641" s="3"/>
      <c r="I641" s="3"/>
      <c r="K641" s="3"/>
      <c r="M641" s="3"/>
      <c r="N641" s="3"/>
    </row>
    <row r="642" ht="15.75" customHeight="1">
      <c r="A642" s="13"/>
      <c r="D642" s="3"/>
      <c r="G642" s="3"/>
      <c r="I642" s="3"/>
      <c r="K642" s="3"/>
      <c r="M642" s="3"/>
      <c r="N642" s="3"/>
    </row>
    <row r="643" ht="15.75" customHeight="1">
      <c r="A643" s="13"/>
      <c r="D643" s="3"/>
      <c r="G643" s="3"/>
      <c r="I643" s="3"/>
      <c r="K643" s="3"/>
      <c r="M643" s="3"/>
      <c r="N643" s="3"/>
    </row>
    <row r="644" ht="15.75" customHeight="1">
      <c r="A644" s="13"/>
      <c r="D644" s="3"/>
      <c r="G644" s="3"/>
      <c r="I644" s="3"/>
      <c r="K644" s="3"/>
      <c r="M644" s="3"/>
      <c r="N644" s="3"/>
    </row>
    <row r="645" ht="15.75" customHeight="1">
      <c r="A645" s="13"/>
      <c r="D645" s="3"/>
      <c r="G645" s="3"/>
      <c r="I645" s="3"/>
      <c r="K645" s="3"/>
      <c r="M645" s="3"/>
      <c r="N645" s="3"/>
    </row>
    <row r="646" ht="15.75" customHeight="1">
      <c r="A646" s="13"/>
      <c r="D646" s="3"/>
      <c r="G646" s="3"/>
      <c r="I646" s="3"/>
      <c r="K646" s="3"/>
      <c r="M646" s="3"/>
      <c r="N646" s="3"/>
    </row>
    <row r="647" ht="15.75" customHeight="1">
      <c r="A647" s="13"/>
      <c r="D647" s="3"/>
      <c r="G647" s="3"/>
      <c r="I647" s="3"/>
      <c r="K647" s="3"/>
      <c r="M647" s="3"/>
      <c r="N647" s="3"/>
    </row>
    <row r="648" ht="15.75" customHeight="1">
      <c r="A648" s="13"/>
      <c r="D648" s="3"/>
      <c r="G648" s="3"/>
      <c r="I648" s="3"/>
      <c r="K648" s="3"/>
      <c r="M648" s="3"/>
      <c r="N648" s="3"/>
    </row>
    <row r="649" ht="15.75" customHeight="1">
      <c r="A649" s="13"/>
      <c r="D649" s="3"/>
      <c r="G649" s="3"/>
      <c r="I649" s="3"/>
      <c r="K649" s="3"/>
      <c r="M649" s="3"/>
      <c r="N649" s="3"/>
    </row>
    <row r="650" ht="15.75" customHeight="1">
      <c r="A650" s="13"/>
      <c r="D650" s="3"/>
      <c r="G650" s="3"/>
      <c r="I650" s="3"/>
      <c r="K650" s="3"/>
      <c r="M650" s="3"/>
      <c r="N650" s="3"/>
    </row>
    <row r="651" ht="15.75" customHeight="1">
      <c r="A651" s="13"/>
      <c r="D651" s="3"/>
      <c r="G651" s="3"/>
      <c r="I651" s="3"/>
      <c r="K651" s="3"/>
      <c r="M651" s="3"/>
      <c r="N651" s="3"/>
    </row>
    <row r="652" ht="15.75" customHeight="1">
      <c r="A652" s="13"/>
      <c r="D652" s="3"/>
      <c r="G652" s="3"/>
      <c r="I652" s="3"/>
      <c r="K652" s="3"/>
      <c r="M652" s="3"/>
      <c r="N652" s="3"/>
    </row>
    <row r="653" ht="15.75" customHeight="1">
      <c r="A653" s="13"/>
      <c r="D653" s="3"/>
      <c r="G653" s="3"/>
      <c r="I653" s="3"/>
      <c r="K653" s="3"/>
      <c r="M653" s="3"/>
      <c r="N653" s="3"/>
    </row>
    <row r="654" ht="15.75" customHeight="1">
      <c r="A654" s="13"/>
      <c r="D654" s="3"/>
      <c r="G654" s="3"/>
      <c r="I654" s="3"/>
      <c r="K654" s="3"/>
      <c r="M654" s="3"/>
      <c r="N654" s="3"/>
    </row>
    <row r="655" ht="15.75" customHeight="1">
      <c r="A655" s="13"/>
      <c r="D655" s="3"/>
      <c r="G655" s="3"/>
      <c r="I655" s="3"/>
      <c r="K655" s="3"/>
      <c r="M655" s="3"/>
      <c r="N655" s="3"/>
    </row>
    <row r="656" ht="15.75" customHeight="1">
      <c r="A656" s="13"/>
      <c r="D656" s="3"/>
      <c r="G656" s="3"/>
      <c r="I656" s="3"/>
      <c r="K656" s="3"/>
      <c r="M656" s="3"/>
      <c r="N656" s="3"/>
    </row>
    <row r="657" ht="15.75" customHeight="1">
      <c r="A657" s="13"/>
      <c r="D657" s="3"/>
      <c r="G657" s="3"/>
      <c r="I657" s="3"/>
      <c r="K657" s="3"/>
      <c r="M657" s="3"/>
      <c r="N657" s="3"/>
    </row>
    <row r="658" ht="15.75" customHeight="1">
      <c r="A658" s="13"/>
      <c r="D658" s="3"/>
      <c r="G658" s="3"/>
      <c r="I658" s="3"/>
      <c r="K658" s="3"/>
      <c r="M658" s="3"/>
      <c r="N658" s="3"/>
    </row>
    <row r="659" ht="15.75" customHeight="1">
      <c r="A659" s="13"/>
      <c r="D659" s="3"/>
      <c r="G659" s="3"/>
      <c r="I659" s="3"/>
      <c r="K659" s="3"/>
      <c r="M659" s="3"/>
      <c r="N659" s="3"/>
    </row>
    <row r="660" ht="15.75" customHeight="1">
      <c r="A660" s="13"/>
      <c r="D660" s="3"/>
      <c r="G660" s="3"/>
      <c r="I660" s="3"/>
      <c r="K660" s="3"/>
      <c r="M660" s="3"/>
      <c r="N660" s="3"/>
    </row>
    <row r="661" ht="15.75" customHeight="1">
      <c r="A661" s="13"/>
      <c r="D661" s="3"/>
      <c r="G661" s="3"/>
      <c r="I661" s="3"/>
      <c r="K661" s="3"/>
      <c r="M661" s="3"/>
      <c r="N661" s="3"/>
    </row>
    <row r="662" ht="15.75" customHeight="1">
      <c r="A662" s="13"/>
      <c r="D662" s="3"/>
      <c r="G662" s="3"/>
      <c r="I662" s="3"/>
      <c r="K662" s="3"/>
      <c r="M662" s="3"/>
      <c r="N662" s="3"/>
    </row>
    <row r="663" ht="15.75" customHeight="1">
      <c r="A663" s="13"/>
      <c r="D663" s="3"/>
      <c r="G663" s="3"/>
      <c r="I663" s="3"/>
      <c r="K663" s="3"/>
      <c r="M663" s="3"/>
      <c r="N663" s="3"/>
    </row>
    <row r="664" ht="15.75" customHeight="1">
      <c r="A664" s="13"/>
      <c r="D664" s="3"/>
      <c r="G664" s="3"/>
      <c r="I664" s="3"/>
      <c r="K664" s="3"/>
      <c r="M664" s="3"/>
      <c r="N664" s="3"/>
    </row>
    <row r="665" ht="15.75" customHeight="1">
      <c r="A665" s="13"/>
      <c r="D665" s="3"/>
      <c r="G665" s="3"/>
      <c r="I665" s="3"/>
      <c r="K665" s="3"/>
      <c r="M665" s="3"/>
      <c r="N665" s="3"/>
    </row>
    <row r="666" ht="15.75" customHeight="1">
      <c r="A666" s="13"/>
      <c r="D666" s="3"/>
      <c r="G666" s="3"/>
      <c r="I666" s="3"/>
      <c r="K666" s="3"/>
      <c r="M666" s="3"/>
      <c r="N666" s="3"/>
    </row>
    <row r="667" ht="15.75" customHeight="1">
      <c r="A667" s="13"/>
      <c r="D667" s="3"/>
      <c r="G667" s="3"/>
      <c r="I667" s="3"/>
      <c r="K667" s="3"/>
      <c r="M667" s="3"/>
      <c r="N667" s="3"/>
    </row>
    <row r="668" ht="15.75" customHeight="1">
      <c r="A668" s="13"/>
      <c r="D668" s="3"/>
      <c r="G668" s="3"/>
      <c r="I668" s="3"/>
      <c r="K668" s="3"/>
      <c r="M668" s="3"/>
      <c r="N668" s="3"/>
    </row>
    <row r="669" ht="15.75" customHeight="1">
      <c r="A669" s="13"/>
      <c r="D669" s="3"/>
      <c r="G669" s="3"/>
      <c r="I669" s="3"/>
      <c r="K669" s="3"/>
      <c r="M669" s="3"/>
      <c r="N669" s="3"/>
    </row>
    <row r="670" ht="15.75" customHeight="1">
      <c r="A670" s="13"/>
      <c r="D670" s="3"/>
      <c r="G670" s="3"/>
      <c r="I670" s="3"/>
      <c r="K670" s="3"/>
      <c r="M670" s="3"/>
      <c r="N670" s="3"/>
    </row>
    <row r="671" ht="15.75" customHeight="1">
      <c r="A671" s="13"/>
      <c r="D671" s="3"/>
      <c r="G671" s="3"/>
      <c r="I671" s="3"/>
      <c r="K671" s="3"/>
      <c r="M671" s="3"/>
      <c r="N671" s="3"/>
    </row>
    <row r="672" ht="15.75" customHeight="1">
      <c r="A672" s="13"/>
      <c r="D672" s="3"/>
      <c r="G672" s="3"/>
      <c r="I672" s="3"/>
      <c r="K672" s="3"/>
      <c r="M672" s="3"/>
      <c r="N672" s="3"/>
    </row>
    <row r="673" ht="15.75" customHeight="1">
      <c r="A673" s="13"/>
      <c r="D673" s="3"/>
      <c r="G673" s="3"/>
      <c r="I673" s="3"/>
      <c r="K673" s="3"/>
      <c r="M673" s="3"/>
      <c r="N673" s="3"/>
    </row>
    <row r="674" ht="15.75" customHeight="1">
      <c r="A674" s="13"/>
      <c r="D674" s="3"/>
      <c r="G674" s="3"/>
      <c r="I674" s="3"/>
      <c r="K674" s="3"/>
      <c r="M674" s="3"/>
      <c r="N674" s="3"/>
    </row>
    <row r="675" ht="15.75" customHeight="1">
      <c r="A675" s="13"/>
      <c r="D675" s="3"/>
      <c r="G675" s="3"/>
      <c r="I675" s="3"/>
      <c r="K675" s="3"/>
      <c r="M675" s="3"/>
      <c r="N675" s="3"/>
    </row>
    <row r="676" ht="15.75" customHeight="1">
      <c r="A676" s="13"/>
      <c r="D676" s="3"/>
      <c r="G676" s="3"/>
      <c r="I676" s="3"/>
      <c r="K676" s="3"/>
      <c r="M676" s="3"/>
      <c r="N676" s="3"/>
    </row>
    <row r="677" ht="15.75" customHeight="1">
      <c r="A677" s="13"/>
      <c r="D677" s="3"/>
      <c r="G677" s="3"/>
      <c r="I677" s="3"/>
      <c r="K677" s="3"/>
      <c r="M677" s="3"/>
      <c r="N677" s="3"/>
    </row>
    <row r="678" ht="15.75" customHeight="1">
      <c r="A678" s="13"/>
      <c r="D678" s="3"/>
      <c r="G678" s="3"/>
      <c r="I678" s="3"/>
      <c r="K678" s="3"/>
      <c r="M678" s="3"/>
      <c r="N678" s="3"/>
    </row>
    <row r="679" ht="15.75" customHeight="1">
      <c r="A679" s="13"/>
      <c r="D679" s="3"/>
      <c r="G679" s="3"/>
      <c r="I679" s="3"/>
      <c r="K679" s="3"/>
      <c r="M679" s="3"/>
      <c r="N679" s="3"/>
    </row>
    <row r="680" ht="15.75" customHeight="1">
      <c r="A680" s="13"/>
      <c r="D680" s="3"/>
      <c r="G680" s="3"/>
      <c r="I680" s="3"/>
      <c r="K680" s="3"/>
      <c r="M680" s="3"/>
      <c r="N680" s="3"/>
    </row>
    <row r="681" ht="15.75" customHeight="1">
      <c r="A681" s="13"/>
      <c r="D681" s="3"/>
      <c r="G681" s="3"/>
      <c r="I681" s="3"/>
      <c r="K681" s="3"/>
      <c r="M681" s="3"/>
      <c r="N681" s="3"/>
    </row>
    <row r="682" ht="15.75" customHeight="1">
      <c r="A682" s="13"/>
      <c r="D682" s="3"/>
      <c r="G682" s="3"/>
      <c r="I682" s="3"/>
      <c r="K682" s="3"/>
      <c r="M682" s="3"/>
      <c r="N682" s="3"/>
    </row>
    <row r="683" ht="15.75" customHeight="1">
      <c r="A683" s="13"/>
      <c r="D683" s="3"/>
      <c r="G683" s="3"/>
      <c r="I683" s="3"/>
      <c r="K683" s="3"/>
      <c r="M683" s="3"/>
      <c r="N683" s="3"/>
    </row>
    <row r="684" ht="15.75" customHeight="1">
      <c r="A684" s="13"/>
      <c r="D684" s="3"/>
      <c r="G684" s="3"/>
      <c r="I684" s="3"/>
      <c r="K684" s="3"/>
      <c r="M684" s="3"/>
      <c r="N684" s="3"/>
    </row>
    <row r="685" ht="15.75" customHeight="1">
      <c r="A685" s="13"/>
      <c r="D685" s="3"/>
      <c r="G685" s="3"/>
      <c r="I685" s="3"/>
      <c r="K685" s="3"/>
      <c r="M685" s="3"/>
      <c r="N685" s="3"/>
    </row>
    <row r="686" ht="15.75" customHeight="1">
      <c r="A686" s="13"/>
      <c r="D686" s="3"/>
      <c r="G686" s="3"/>
      <c r="I686" s="3"/>
      <c r="K686" s="3"/>
      <c r="M686" s="3"/>
      <c r="N686" s="3"/>
    </row>
    <row r="687" ht="15.75" customHeight="1">
      <c r="A687" s="13"/>
      <c r="D687" s="3"/>
      <c r="G687" s="3"/>
      <c r="I687" s="3"/>
      <c r="K687" s="3"/>
      <c r="M687" s="3"/>
      <c r="N687" s="3"/>
    </row>
    <row r="688" ht="15.75" customHeight="1">
      <c r="A688" s="13"/>
      <c r="D688" s="3"/>
      <c r="G688" s="3"/>
      <c r="I688" s="3"/>
      <c r="K688" s="3"/>
      <c r="M688" s="3"/>
      <c r="N688" s="3"/>
    </row>
    <row r="689" ht="15.75" customHeight="1">
      <c r="A689" s="13"/>
      <c r="D689" s="3"/>
      <c r="G689" s="3"/>
      <c r="I689" s="3"/>
      <c r="K689" s="3"/>
      <c r="M689" s="3"/>
      <c r="N689" s="3"/>
    </row>
    <row r="690" ht="15.75" customHeight="1">
      <c r="A690" s="13"/>
      <c r="D690" s="3"/>
      <c r="G690" s="3"/>
      <c r="I690" s="3"/>
      <c r="K690" s="3"/>
      <c r="M690" s="3"/>
      <c r="N690" s="3"/>
    </row>
    <row r="691" ht="15.75" customHeight="1">
      <c r="A691" s="13"/>
      <c r="D691" s="3"/>
      <c r="G691" s="3"/>
      <c r="I691" s="3"/>
      <c r="K691" s="3"/>
      <c r="M691" s="3"/>
      <c r="N691" s="3"/>
    </row>
    <row r="692" ht="15.75" customHeight="1">
      <c r="A692" s="13"/>
      <c r="D692" s="3"/>
      <c r="G692" s="3"/>
      <c r="I692" s="3"/>
      <c r="K692" s="3"/>
      <c r="M692" s="3"/>
      <c r="N692" s="3"/>
    </row>
    <row r="693" ht="15.75" customHeight="1">
      <c r="A693" s="13"/>
      <c r="D693" s="3"/>
      <c r="G693" s="3"/>
      <c r="I693" s="3"/>
      <c r="K693" s="3"/>
      <c r="M693" s="3"/>
      <c r="N693" s="3"/>
    </row>
    <row r="694" ht="15.75" customHeight="1">
      <c r="A694" s="13"/>
      <c r="D694" s="3"/>
      <c r="G694" s="3"/>
      <c r="I694" s="3"/>
      <c r="K694" s="3"/>
      <c r="M694" s="3"/>
      <c r="N694" s="3"/>
    </row>
    <row r="695" ht="15.75" customHeight="1">
      <c r="A695" s="13"/>
      <c r="D695" s="3"/>
      <c r="G695" s="3"/>
      <c r="I695" s="3"/>
      <c r="K695" s="3"/>
      <c r="M695" s="3"/>
      <c r="N695" s="3"/>
    </row>
    <row r="696" ht="15.75" customHeight="1">
      <c r="A696" s="13"/>
      <c r="D696" s="3"/>
      <c r="G696" s="3"/>
      <c r="I696" s="3"/>
      <c r="K696" s="3"/>
      <c r="M696" s="3"/>
      <c r="N696" s="3"/>
    </row>
    <row r="697" ht="15.75" customHeight="1">
      <c r="A697" s="13"/>
      <c r="D697" s="3"/>
      <c r="G697" s="3"/>
      <c r="I697" s="3"/>
      <c r="K697" s="3"/>
      <c r="M697" s="3"/>
      <c r="N697" s="3"/>
    </row>
    <row r="698" ht="15.75" customHeight="1">
      <c r="A698" s="13"/>
      <c r="D698" s="3"/>
      <c r="G698" s="3"/>
      <c r="I698" s="3"/>
      <c r="K698" s="3"/>
      <c r="M698" s="3"/>
      <c r="N698" s="3"/>
    </row>
    <row r="699" ht="15.75" customHeight="1">
      <c r="A699" s="13"/>
      <c r="D699" s="3"/>
      <c r="G699" s="3"/>
      <c r="I699" s="3"/>
      <c r="K699" s="3"/>
      <c r="M699" s="3"/>
      <c r="N699" s="3"/>
    </row>
    <row r="700" ht="15.75" customHeight="1">
      <c r="A700" s="13"/>
      <c r="D700" s="3"/>
      <c r="G700" s="3"/>
      <c r="I700" s="3"/>
      <c r="K700" s="3"/>
      <c r="M700" s="3"/>
      <c r="N700" s="3"/>
    </row>
    <row r="701" ht="15.75" customHeight="1">
      <c r="A701" s="13"/>
      <c r="D701" s="3"/>
      <c r="G701" s="3"/>
      <c r="I701" s="3"/>
      <c r="K701" s="3"/>
      <c r="M701" s="3"/>
      <c r="N701" s="3"/>
    </row>
    <row r="702" ht="15.75" customHeight="1">
      <c r="A702" s="13"/>
      <c r="D702" s="3"/>
      <c r="G702" s="3"/>
      <c r="I702" s="3"/>
      <c r="K702" s="3"/>
      <c r="M702" s="3"/>
      <c r="N702" s="3"/>
    </row>
    <row r="703" ht="15.75" customHeight="1">
      <c r="A703" s="13"/>
      <c r="D703" s="3"/>
      <c r="G703" s="3"/>
      <c r="I703" s="3"/>
      <c r="K703" s="3"/>
      <c r="M703" s="3"/>
      <c r="N703" s="3"/>
    </row>
    <row r="704" ht="15.75" customHeight="1">
      <c r="A704" s="13"/>
      <c r="D704" s="3"/>
      <c r="G704" s="3"/>
      <c r="I704" s="3"/>
      <c r="K704" s="3"/>
      <c r="M704" s="3"/>
      <c r="N704" s="3"/>
    </row>
    <row r="705" ht="15.75" customHeight="1">
      <c r="A705" s="13"/>
      <c r="D705" s="3"/>
      <c r="G705" s="3"/>
      <c r="I705" s="3"/>
      <c r="K705" s="3"/>
      <c r="M705" s="3"/>
      <c r="N705" s="3"/>
    </row>
    <row r="706" ht="15.75" customHeight="1">
      <c r="A706" s="13"/>
      <c r="D706" s="3"/>
      <c r="G706" s="3"/>
      <c r="I706" s="3"/>
      <c r="K706" s="3"/>
      <c r="M706" s="3"/>
      <c r="N706" s="3"/>
    </row>
    <row r="707" ht="15.75" customHeight="1">
      <c r="A707" s="13"/>
      <c r="D707" s="3"/>
      <c r="G707" s="3"/>
      <c r="I707" s="3"/>
      <c r="K707" s="3"/>
      <c r="M707" s="3"/>
      <c r="N707" s="3"/>
    </row>
    <row r="708" ht="15.75" customHeight="1">
      <c r="A708" s="13"/>
      <c r="D708" s="3"/>
      <c r="G708" s="3"/>
      <c r="I708" s="3"/>
      <c r="K708" s="3"/>
      <c r="M708" s="3"/>
      <c r="N708" s="3"/>
    </row>
    <row r="709" ht="15.75" customHeight="1">
      <c r="A709" s="13"/>
      <c r="D709" s="3"/>
      <c r="G709" s="3"/>
      <c r="I709" s="3"/>
      <c r="K709" s="3"/>
      <c r="M709" s="3"/>
      <c r="N709" s="3"/>
    </row>
    <row r="710" ht="15.75" customHeight="1">
      <c r="A710" s="13"/>
      <c r="D710" s="3"/>
      <c r="G710" s="3"/>
      <c r="I710" s="3"/>
      <c r="K710" s="3"/>
      <c r="M710" s="3"/>
      <c r="N710" s="3"/>
    </row>
    <row r="711" ht="15.75" customHeight="1">
      <c r="A711" s="13"/>
      <c r="D711" s="3"/>
      <c r="G711" s="3"/>
      <c r="I711" s="3"/>
      <c r="K711" s="3"/>
      <c r="M711" s="3"/>
      <c r="N711" s="3"/>
    </row>
    <row r="712" ht="15.75" customHeight="1">
      <c r="A712" s="13"/>
      <c r="D712" s="3"/>
      <c r="G712" s="3"/>
      <c r="I712" s="3"/>
      <c r="K712" s="3"/>
      <c r="M712" s="3"/>
      <c r="N712" s="3"/>
    </row>
    <row r="713" ht="15.75" customHeight="1">
      <c r="A713" s="13"/>
      <c r="D713" s="3"/>
      <c r="G713" s="3"/>
      <c r="I713" s="3"/>
      <c r="K713" s="3"/>
      <c r="M713" s="3"/>
      <c r="N713" s="3"/>
    </row>
    <row r="714" ht="15.75" customHeight="1">
      <c r="A714" s="13"/>
      <c r="D714" s="3"/>
      <c r="G714" s="3"/>
      <c r="I714" s="3"/>
      <c r="K714" s="3"/>
      <c r="M714" s="3"/>
      <c r="N714" s="3"/>
    </row>
    <row r="715" ht="15.75" customHeight="1">
      <c r="A715" s="13"/>
      <c r="D715" s="3"/>
      <c r="G715" s="3"/>
      <c r="I715" s="3"/>
      <c r="K715" s="3"/>
      <c r="M715" s="3"/>
      <c r="N715" s="3"/>
    </row>
    <row r="716" ht="15.75" customHeight="1">
      <c r="A716" s="13"/>
      <c r="D716" s="3"/>
      <c r="G716" s="3"/>
      <c r="I716" s="3"/>
      <c r="K716" s="3"/>
      <c r="M716" s="3"/>
      <c r="N716" s="3"/>
    </row>
    <row r="717" ht="15.75" customHeight="1">
      <c r="A717" s="13"/>
      <c r="D717" s="3"/>
      <c r="G717" s="3"/>
      <c r="I717" s="3"/>
      <c r="K717" s="3"/>
      <c r="M717" s="3"/>
      <c r="N717" s="3"/>
    </row>
    <row r="718" ht="15.75" customHeight="1">
      <c r="A718" s="13"/>
      <c r="D718" s="3"/>
      <c r="G718" s="3"/>
      <c r="I718" s="3"/>
      <c r="K718" s="3"/>
      <c r="M718" s="3"/>
      <c r="N718" s="3"/>
    </row>
    <row r="719" ht="15.75" customHeight="1">
      <c r="A719" s="13"/>
      <c r="D719" s="3"/>
      <c r="G719" s="3"/>
      <c r="I719" s="3"/>
      <c r="K719" s="3"/>
      <c r="M719" s="3"/>
      <c r="N719" s="3"/>
    </row>
    <row r="720" ht="15.75" customHeight="1">
      <c r="A720" s="13"/>
      <c r="D720" s="3"/>
      <c r="G720" s="3"/>
      <c r="I720" s="3"/>
      <c r="K720" s="3"/>
      <c r="M720" s="3"/>
      <c r="N720" s="3"/>
    </row>
    <row r="721" ht="15.75" customHeight="1">
      <c r="A721" s="13"/>
      <c r="D721" s="3"/>
      <c r="G721" s="3"/>
      <c r="I721" s="3"/>
      <c r="K721" s="3"/>
      <c r="M721" s="3"/>
      <c r="N721" s="3"/>
    </row>
    <row r="722" ht="15.75" customHeight="1">
      <c r="A722" s="13"/>
      <c r="D722" s="3"/>
      <c r="G722" s="3"/>
      <c r="I722" s="3"/>
      <c r="K722" s="3"/>
      <c r="M722" s="3"/>
      <c r="N722" s="3"/>
    </row>
    <row r="723" ht="15.75" customHeight="1">
      <c r="A723" s="13"/>
      <c r="D723" s="3"/>
      <c r="G723" s="3"/>
      <c r="I723" s="3"/>
      <c r="K723" s="3"/>
      <c r="M723" s="3"/>
      <c r="N723" s="3"/>
    </row>
    <row r="724" ht="15.75" customHeight="1">
      <c r="A724" s="13"/>
      <c r="D724" s="3"/>
      <c r="G724" s="3"/>
      <c r="I724" s="3"/>
      <c r="K724" s="3"/>
      <c r="M724" s="3"/>
      <c r="N724" s="3"/>
    </row>
    <row r="725" ht="15.75" customHeight="1">
      <c r="A725" s="13"/>
      <c r="D725" s="3"/>
      <c r="G725" s="3"/>
      <c r="I725" s="3"/>
      <c r="K725" s="3"/>
      <c r="M725" s="3"/>
      <c r="N725" s="3"/>
    </row>
    <row r="726" ht="15.75" customHeight="1">
      <c r="A726" s="13"/>
      <c r="D726" s="3"/>
      <c r="G726" s="3"/>
      <c r="I726" s="3"/>
      <c r="K726" s="3"/>
      <c r="M726" s="3"/>
      <c r="N726" s="3"/>
    </row>
    <row r="727" ht="15.75" customHeight="1">
      <c r="A727" s="13"/>
      <c r="D727" s="3"/>
      <c r="G727" s="3"/>
      <c r="I727" s="3"/>
      <c r="K727" s="3"/>
      <c r="M727" s="3"/>
      <c r="N727" s="3"/>
    </row>
    <row r="728" ht="15.75" customHeight="1">
      <c r="A728" s="13"/>
      <c r="D728" s="3"/>
      <c r="G728" s="3"/>
      <c r="I728" s="3"/>
      <c r="K728" s="3"/>
      <c r="M728" s="3"/>
      <c r="N728" s="3"/>
    </row>
    <row r="729" ht="15.75" customHeight="1">
      <c r="A729" s="13"/>
      <c r="D729" s="3"/>
      <c r="G729" s="3"/>
      <c r="I729" s="3"/>
      <c r="K729" s="3"/>
      <c r="M729" s="3"/>
      <c r="N729" s="3"/>
    </row>
    <row r="730" ht="15.75" customHeight="1">
      <c r="A730" s="13"/>
      <c r="D730" s="3"/>
      <c r="G730" s="3"/>
      <c r="I730" s="3"/>
      <c r="K730" s="3"/>
      <c r="M730" s="3"/>
      <c r="N730" s="3"/>
    </row>
    <row r="731" ht="15.75" customHeight="1">
      <c r="A731" s="13"/>
      <c r="D731" s="3"/>
      <c r="G731" s="3"/>
      <c r="I731" s="3"/>
      <c r="K731" s="3"/>
      <c r="M731" s="3"/>
      <c r="N731" s="3"/>
    </row>
    <row r="732" ht="15.75" customHeight="1">
      <c r="A732" s="13"/>
      <c r="D732" s="3"/>
      <c r="G732" s="3"/>
      <c r="I732" s="3"/>
      <c r="K732" s="3"/>
      <c r="M732" s="3"/>
      <c r="N732" s="3"/>
    </row>
    <row r="733" ht="15.75" customHeight="1">
      <c r="A733" s="13"/>
      <c r="D733" s="3"/>
      <c r="G733" s="3"/>
      <c r="I733" s="3"/>
      <c r="K733" s="3"/>
      <c r="M733" s="3"/>
      <c r="N733" s="3"/>
    </row>
    <row r="734" ht="15.75" customHeight="1">
      <c r="A734" s="13"/>
      <c r="D734" s="3"/>
      <c r="G734" s="3"/>
      <c r="I734" s="3"/>
      <c r="K734" s="3"/>
      <c r="M734" s="3"/>
      <c r="N734" s="3"/>
    </row>
    <row r="735" ht="15.75" customHeight="1">
      <c r="A735" s="13"/>
      <c r="D735" s="3"/>
      <c r="G735" s="3"/>
      <c r="I735" s="3"/>
      <c r="K735" s="3"/>
      <c r="M735" s="3"/>
      <c r="N735" s="3"/>
    </row>
    <row r="736" ht="15.75" customHeight="1">
      <c r="A736" s="13"/>
      <c r="D736" s="3"/>
      <c r="G736" s="3"/>
      <c r="I736" s="3"/>
      <c r="K736" s="3"/>
      <c r="M736" s="3"/>
      <c r="N736" s="3"/>
    </row>
    <row r="737" ht="15.75" customHeight="1">
      <c r="A737" s="13"/>
      <c r="D737" s="3"/>
      <c r="G737" s="3"/>
      <c r="I737" s="3"/>
      <c r="K737" s="3"/>
      <c r="M737" s="3"/>
      <c r="N737" s="3"/>
    </row>
    <row r="738" ht="15.75" customHeight="1">
      <c r="A738" s="13"/>
      <c r="D738" s="3"/>
      <c r="G738" s="3"/>
      <c r="I738" s="3"/>
      <c r="K738" s="3"/>
      <c r="M738" s="3"/>
      <c r="N738" s="3"/>
    </row>
    <row r="739" ht="15.75" customHeight="1">
      <c r="A739" s="13"/>
      <c r="D739" s="3"/>
      <c r="G739" s="3"/>
      <c r="I739" s="3"/>
      <c r="K739" s="3"/>
      <c r="M739" s="3"/>
      <c r="N739" s="3"/>
    </row>
    <row r="740" ht="15.75" customHeight="1">
      <c r="A740" s="13"/>
      <c r="D740" s="3"/>
      <c r="G740" s="3"/>
      <c r="I740" s="3"/>
      <c r="K740" s="3"/>
      <c r="M740" s="3"/>
      <c r="N740" s="3"/>
    </row>
    <row r="741" ht="15.75" customHeight="1">
      <c r="A741" s="13"/>
      <c r="D741" s="3"/>
      <c r="G741" s="3"/>
      <c r="I741" s="3"/>
      <c r="K741" s="3"/>
      <c r="M741" s="3"/>
      <c r="N741" s="3"/>
    </row>
    <row r="742" ht="15.75" customHeight="1">
      <c r="A742" s="13"/>
      <c r="D742" s="3"/>
      <c r="G742" s="3"/>
      <c r="I742" s="3"/>
      <c r="K742" s="3"/>
      <c r="M742" s="3"/>
      <c r="N742" s="3"/>
    </row>
    <row r="743" ht="15.75" customHeight="1">
      <c r="A743" s="13"/>
      <c r="D743" s="3"/>
      <c r="G743" s="3"/>
      <c r="I743" s="3"/>
      <c r="K743" s="3"/>
      <c r="M743" s="3"/>
      <c r="N743" s="3"/>
    </row>
    <row r="744" ht="15.75" customHeight="1">
      <c r="A744" s="13"/>
      <c r="D744" s="3"/>
      <c r="G744" s="3"/>
      <c r="I744" s="3"/>
      <c r="K744" s="3"/>
      <c r="M744" s="3"/>
      <c r="N744" s="3"/>
    </row>
    <row r="745" ht="15.75" customHeight="1">
      <c r="A745" s="13"/>
      <c r="D745" s="3"/>
      <c r="G745" s="3"/>
      <c r="I745" s="3"/>
      <c r="K745" s="3"/>
      <c r="M745" s="3"/>
      <c r="N745" s="3"/>
    </row>
    <row r="746" ht="15.75" customHeight="1">
      <c r="A746" s="13"/>
      <c r="D746" s="3"/>
      <c r="G746" s="3"/>
      <c r="I746" s="3"/>
      <c r="K746" s="3"/>
      <c r="M746" s="3"/>
      <c r="N746" s="3"/>
    </row>
    <row r="747" ht="15.75" customHeight="1">
      <c r="A747" s="13"/>
      <c r="D747" s="3"/>
      <c r="G747" s="3"/>
      <c r="I747" s="3"/>
      <c r="K747" s="3"/>
      <c r="M747" s="3"/>
      <c r="N747" s="3"/>
    </row>
    <row r="748" ht="15.75" customHeight="1">
      <c r="A748" s="13"/>
      <c r="D748" s="3"/>
      <c r="G748" s="3"/>
      <c r="I748" s="3"/>
      <c r="K748" s="3"/>
      <c r="M748" s="3"/>
      <c r="N748" s="3"/>
    </row>
    <row r="749" ht="15.75" customHeight="1">
      <c r="A749" s="13"/>
      <c r="D749" s="3"/>
      <c r="G749" s="3"/>
      <c r="I749" s="3"/>
      <c r="K749" s="3"/>
      <c r="M749" s="3"/>
      <c r="N749" s="3"/>
    </row>
    <row r="750" ht="15.75" customHeight="1">
      <c r="A750" s="13"/>
      <c r="D750" s="3"/>
      <c r="G750" s="3"/>
      <c r="I750" s="3"/>
      <c r="K750" s="3"/>
      <c r="M750" s="3"/>
      <c r="N750" s="3"/>
    </row>
    <row r="751" ht="15.75" customHeight="1">
      <c r="A751" s="13"/>
      <c r="D751" s="3"/>
      <c r="G751" s="3"/>
      <c r="I751" s="3"/>
      <c r="K751" s="3"/>
      <c r="M751" s="3"/>
      <c r="N751" s="3"/>
    </row>
    <row r="752" ht="15.75" customHeight="1">
      <c r="A752" s="13"/>
      <c r="D752" s="3"/>
      <c r="G752" s="3"/>
      <c r="I752" s="3"/>
      <c r="K752" s="3"/>
      <c r="M752" s="3"/>
      <c r="N752" s="3"/>
    </row>
    <row r="753" ht="15.75" customHeight="1">
      <c r="A753" s="13"/>
      <c r="D753" s="3"/>
      <c r="G753" s="3"/>
      <c r="I753" s="3"/>
      <c r="K753" s="3"/>
      <c r="M753" s="3"/>
      <c r="N753" s="3"/>
    </row>
    <row r="754" ht="15.75" customHeight="1">
      <c r="A754" s="13"/>
      <c r="D754" s="3"/>
      <c r="G754" s="3"/>
      <c r="I754" s="3"/>
      <c r="K754" s="3"/>
      <c r="M754" s="3"/>
      <c r="N754" s="3"/>
    </row>
    <row r="755" ht="15.75" customHeight="1">
      <c r="A755" s="13"/>
      <c r="D755" s="3"/>
      <c r="G755" s="3"/>
      <c r="I755" s="3"/>
      <c r="K755" s="3"/>
      <c r="M755" s="3"/>
      <c r="N755" s="3"/>
    </row>
    <row r="756" ht="15.75" customHeight="1">
      <c r="A756" s="13"/>
      <c r="D756" s="3"/>
      <c r="G756" s="3"/>
      <c r="I756" s="3"/>
      <c r="K756" s="3"/>
      <c r="M756" s="3"/>
      <c r="N756" s="3"/>
    </row>
    <row r="757" ht="15.75" customHeight="1">
      <c r="A757" s="13"/>
      <c r="D757" s="3"/>
      <c r="G757" s="3"/>
      <c r="I757" s="3"/>
      <c r="K757" s="3"/>
      <c r="M757" s="3"/>
      <c r="N757" s="3"/>
    </row>
    <row r="758" ht="15.75" customHeight="1">
      <c r="A758" s="13"/>
      <c r="D758" s="3"/>
      <c r="G758" s="3"/>
      <c r="I758" s="3"/>
      <c r="K758" s="3"/>
      <c r="M758" s="3"/>
      <c r="N758" s="3"/>
    </row>
    <row r="759" ht="15.75" customHeight="1">
      <c r="A759" s="13"/>
      <c r="D759" s="3"/>
      <c r="G759" s="3"/>
      <c r="I759" s="3"/>
      <c r="K759" s="3"/>
      <c r="M759" s="3"/>
      <c r="N759" s="3"/>
    </row>
    <row r="760" ht="15.75" customHeight="1">
      <c r="A760" s="13"/>
      <c r="D760" s="3"/>
      <c r="G760" s="3"/>
      <c r="I760" s="3"/>
      <c r="K760" s="3"/>
      <c r="M760" s="3"/>
      <c r="N760" s="3"/>
    </row>
    <row r="761" ht="15.75" customHeight="1">
      <c r="A761" s="13"/>
      <c r="D761" s="3"/>
      <c r="G761" s="3"/>
      <c r="I761" s="3"/>
      <c r="K761" s="3"/>
      <c r="M761" s="3"/>
      <c r="N761" s="3"/>
    </row>
    <row r="762" ht="15.75" customHeight="1">
      <c r="A762" s="13"/>
      <c r="D762" s="3"/>
      <c r="G762" s="3"/>
      <c r="I762" s="3"/>
      <c r="K762" s="3"/>
      <c r="M762" s="3"/>
      <c r="N762" s="3"/>
    </row>
    <row r="763" ht="15.75" customHeight="1">
      <c r="A763" s="13"/>
      <c r="D763" s="3"/>
      <c r="G763" s="3"/>
      <c r="I763" s="3"/>
      <c r="K763" s="3"/>
      <c r="M763" s="3"/>
      <c r="N763" s="3"/>
    </row>
    <row r="764" ht="15.75" customHeight="1">
      <c r="A764" s="13"/>
      <c r="D764" s="3"/>
      <c r="G764" s="3"/>
      <c r="I764" s="3"/>
      <c r="K764" s="3"/>
      <c r="M764" s="3"/>
      <c r="N764" s="3"/>
    </row>
    <row r="765" ht="15.75" customHeight="1">
      <c r="A765" s="13"/>
      <c r="D765" s="3"/>
      <c r="G765" s="3"/>
      <c r="I765" s="3"/>
      <c r="K765" s="3"/>
      <c r="M765" s="3"/>
      <c r="N765" s="3"/>
    </row>
    <row r="766" ht="15.75" customHeight="1">
      <c r="A766" s="13"/>
      <c r="D766" s="3"/>
      <c r="G766" s="3"/>
      <c r="I766" s="3"/>
      <c r="K766" s="3"/>
      <c r="M766" s="3"/>
      <c r="N766" s="3"/>
    </row>
    <row r="767" ht="15.75" customHeight="1">
      <c r="A767" s="13"/>
      <c r="D767" s="3"/>
      <c r="G767" s="3"/>
      <c r="I767" s="3"/>
      <c r="K767" s="3"/>
      <c r="M767" s="3"/>
      <c r="N767" s="3"/>
    </row>
    <row r="768" ht="15.75" customHeight="1">
      <c r="A768" s="13"/>
      <c r="D768" s="3"/>
      <c r="G768" s="3"/>
      <c r="I768" s="3"/>
      <c r="K768" s="3"/>
      <c r="M768" s="3"/>
      <c r="N768" s="3"/>
    </row>
    <row r="769" ht="15.75" customHeight="1">
      <c r="A769" s="13"/>
      <c r="D769" s="3"/>
      <c r="G769" s="3"/>
      <c r="I769" s="3"/>
      <c r="K769" s="3"/>
      <c r="M769" s="3"/>
      <c r="N769" s="3"/>
    </row>
    <row r="770" ht="15.75" customHeight="1">
      <c r="A770" s="13"/>
      <c r="D770" s="3"/>
      <c r="G770" s="3"/>
      <c r="I770" s="3"/>
      <c r="K770" s="3"/>
      <c r="M770" s="3"/>
      <c r="N770" s="3"/>
    </row>
    <row r="771" ht="15.75" customHeight="1">
      <c r="A771" s="13"/>
      <c r="D771" s="3"/>
      <c r="G771" s="3"/>
      <c r="I771" s="3"/>
      <c r="K771" s="3"/>
      <c r="M771" s="3"/>
      <c r="N771" s="3"/>
    </row>
    <row r="772" ht="15.75" customHeight="1">
      <c r="A772" s="13"/>
      <c r="D772" s="3"/>
      <c r="G772" s="3"/>
      <c r="I772" s="3"/>
      <c r="K772" s="3"/>
      <c r="M772" s="3"/>
      <c r="N772" s="3"/>
    </row>
    <row r="773" ht="15.75" customHeight="1">
      <c r="A773" s="13"/>
      <c r="D773" s="3"/>
      <c r="G773" s="3"/>
      <c r="I773" s="3"/>
      <c r="K773" s="3"/>
      <c r="M773" s="3"/>
      <c r="N773" s="3"/>
    </row>
    <row r="774" ht="15.75" customHeight="1">
      <c r="A774" s="13"/>
      <c r="D774" s="3"/>
      <c r="G774" s="3"/>
      <c r="I774" s="3"/>
      <c r="K774" s="3"/>
      <c r="M774" s="3"/>
      <c r="N774" s="3"/>
    </row>
    <row r="775" ht="15.75" customHeight="1">
      <c r="A775" s="13"/>
      <c r="D775" s="3"/>
      <c r="G775" s="3"/>
      <c r="I775" s="3"/>
      <c r="K775" s="3"/>
      <c r="M775" s="3"/>
      <c r="N775" s="3"/>
    </row>
    <row r="776" ht="15.75" customHeight="1">
      <c r="A776" s="13"/>
      <c r="D776" s="3"/>
      <c r="G776" s="3"/>
      <c r="I776" s="3"/>
      <c r="K776" s="3"/>
      <c r="M776" s="3"/>
      <c r="N776" s="3"/>
    </row>
    <row r="777" ht="15.75" customHeight="1">
      <c r="A777" s="13"/>
      <c r="D777" s="3"/>
      <c r="G777" s="3"/>
      <c r="I777" s="3"/>
      <c r="K777" s="3"/>
      <c r="M777" s="3"/>
      <c r="N777" s="3"/>
    </row>
    <row r="778" ht="15.75" customHeight="1">
      <c r="A778" s="13"/>
      <c r="D778" s="3"/>
      <c r="G778" s="3"/>
      <c r="I778" s="3"/>
      <c r="K778" s="3"/>
      <c r="M778" s="3"/>
      <c r="N778" s="3"/>
    </row>
    <row r="779" ht="15.75" customHeight="1">
      <c r="A779" s="13"/>
      <c r="D779" s="3"/>
      <c r="G779" s="3"/>
      <c r="I779" s="3"/>
      <c r="K779" s="3"/>
      <c r="M779" s="3"/>
      <c r="N779" s="3"/>
    </row>
    <row r="780" ht="15.75" customHeight="1">
      <c r="A780" s="13"/>
      <c r="D780" s="3"/>
      <c r="G780" s="3"/>
      <c r="I780" s="3"/>
      <c r="K780" s="3"/>
      <c r="M780" s="3"/>
      <c r="N780" s="3"/>
    </row>
    <row r="781" ht="15.75" customHeight="1">
      <c r="A781" s="13"/>
      <c r="D781" s="3"/>
      <c r="G781" s="3"/>
      <c r="I781" s="3"/>
      <c r="K781" s="3"/>
      <c r="M781" s="3"/>
      <c r="N781" s="3"/>
    </row>
    <row r="782" ht="15.75" customHeight="1">
      <c r="A782" s="13"/>
      <c r="D782" s="3"/>
      <c r="G782" s="3"/>
      <c r="I782" s="3"/>
      <c r="K782" s="3"/>
      <c r="M782" s="3"/>
      <c r="N782" s="3"/>
    </row>
    <row r="783" ht="15.75" customHeight="1">
      <c r="A783" s="13"/>
      <c r="D783" s="3"/>
      <c r="G783" s="3"/>
      <c r="I783" s="3"/>
      <c r="K783" s="3"/>
      <c r="M783" s="3"/>
      <c r="N783" s="3"/>
    </row>
    <row r="784" ht="15.75" customHeight="1">
      <c r="A784" s="13"/>
      <c r="D784" s="3"/>
      <c r="G784" s="3"/>
      <c r="I784" s="3"/>
      <c r="K784" s="3"/>
      <c r="M784" s="3"/>
      <c r="N784" s="3"/>
    </row>
    <row r="785" ht="15.75" customHeight="1">
      <c r="A785" s="13"/>
      <c r="D785" s="3"/>
      <c r="G785" s="3"/>
      <c r="I785" s="3"/>
      <c r="K785" s="3"/>
      <c r="M785" s="3"/>
      <c r="N785" s="3"/>
    </row>
    <row r="786" ht="15.75" customHeight="1">
      <c r="A786" s="13"/>
      <c r="D786" s="3"/>
      <c r="G786" s="3"/>
      <c r="I786" s="3"/>
      <c r="K786" s="3"/>
      <c r="M786" s="3"/>
      <c r="N786" s="3"/>
    </row>
    <row r="787" ht="15.75" customHeight="1">
      <c r="A787" s="13"/>
      <c r="D787" s="3"/>
      <c r="G787" s="3"/>
      <c r="I787" s="3"/>
      <c r="K787" s="3"/>
      <c r="M787" s="3"/>
      <c r="N787" s="3"/>
    </row>
    <row r="788" ht="15.75" customHeight="1">
      <c r="A788" s="13"/>
      <c r="D788" s="3"/>
      <c r="G788" s="3"/>
      <c r="I788" s="3"/>
      <c r="K788" s="3"/>
      <c r="M788" s="3"/>
      <c r="N788" s="3"/>
    </row>
    <row r="789" ht="15.75" customHeight="1">
      <c r="A789" s="13"/>
      <c r="D789" s="3"/>
      <c r="G789" s="3"/>
      <c r="I789" s="3"/>
      <c r="K789" s="3"/>
      <c r="M789" s="3"/>
      <c r="N789" s="3"/>
    </row>
    <row r="790" ht="15.75" customHeight="1">
      <c r="A790" s="13"/>
      <c r="D790" s="3"/>
      <c r="G790" s="3"/>
      <c r="I790" s="3"/>
      <c r="K790" s="3"/>
      <c r="M790" s="3"/>
      <c r="N790" s="3"/>
    </row>
    <row r="791" ht="15.75" customHeight="1">
      <c r="A791" s="13"/>
      <c r="D791" s="3"/>
      <c r="G791" s="3"/>
      <c r="I791" s="3"/>
      <c r="K791" s="3"/>
      <c r="M791" s="3"/>
      <c r="N791" s="3"/>
    </row>
    <row r="792" ht="15.75" customHeight="1">
      <c r="A792" s="13"/>
      <c r="D792" s="3"/>
      <c r="G792" s="3"/>
      <c r="I792" s="3"/>
      <c r="K792" s="3"/>
      <c r="M792" s="3"/>
      <c r="N792" s="3"/>
    </row>
    <row r="793" ht="15.75" customHeight="1">
      <c r="A793" s="13"/>
      <c r="D793" s="3"/>
      <c r="G793" s="3"/>
      <c r="I793" s="3"/>
      <c r="K793" s="3"/>
      <c r="M793" s="3"/>
      <c r="N793" s="3"/>
    </row>
    <row r="794" ht="15.75" customHeight="1">
      <c r="A794" s="13"/>
      <c r="D794" s="3"/>
      <c r="G794" s="3"/>
      <c r="I794" s="3"/>
      <c r="K794" s="3"/>
      <c r="M794" s="3"/>
      <c r="N794" s="3"/>
    </row>
    <row r="795" ht="15.75" customHeight="1">
      <c r="A795" s="13"/>
      <c r="D795" s="3"/>
      <c r="G795" s="3"/>
      <c r="I795" s="3"/>
      <c r="K795" s="3"/>
      <c r="M795" s="3"/>
      <c r="N795" s="3"/>
    </row>
    <row r="796" ht="15.75" customHeight="1">
      <c r="A796" s="13"/>
      <c r="D796" s="3"/>
      <c r="G796" s="3"/>
      <c r="I796" s="3"/>
      <c r="K796" s="3"/>
      <c r="M796" s="3"/>
      <c r="N796" s="3"/>
    </row>
    <row r="797" ht="15.75" customHeight="1">
      <c r="A797" s="13"/>
      <c r="D797" s="3"/>
      <c r="G797" s="3"/>
      <c r="I797" s="3"/>
      <c r="K797" s="3"/>
      <c r="M797" s="3"/>
      <c r="N797" s="3"/>
    </row>
    <row r="798" ht="15.75" customHeight="1">
      <c r="A798" s="13"/>
      <c r="D798" s="3"/>
      <c r="G798" s="3"/>
      <c r="I798" s="3"/>
      <c r="K798" s="3"/>
      <c r="M798" s="3"/>
      <c r="N798" s="3"/>
    </row>
    <row r="799" ht="15.75" customHeight="1">
      <c r="A799" s="13"/>
      <c r="D799" s="3"/>
      <c r="G799" s="3"/>
      <c r="I799" s="3"/>
      <c r="K799" s="3"/>
      <c r="M799" s="3"/>
      <c r="N799" s="3"/>
    </row>
    <row r="800" ht="15.75" customHeight="1">
      <c r="A800" s="13"/>
      <c r="D800" s="3"/>
      <c r="G800" s="3"/>
      <c r="I800" s="3"/>
      <c r="K800" s="3"/>
      <c r="M800" s="3"/>
      <c r="N800" s="3"/>
    </row>
    <row r="801" ht="15.75" customHeight="1">
      <c r="A801" s="13"/>
      <c r="D801" s="3"/>
      <c r="G801" s="3"/>
      <c r="I801" s="3"/>
      <c r="K801" s="3"/>
      <c r="M801" s="3"/>
      <c r="N801" s="3"/>
    </row>
    <row r="802" ht="15.75" customHeight="1">
      <c r="A802" s="13"/>
      <c r="D802" s="3"/>
      <c r="G802" s="3"/>
      <c r="I802" s="3"/>
      <c r="K802" s="3"/>
      <c r="M802" s="3"/>
      <c r="N802" s="3"/>
    </row>
    <row r="803" ht="15.75" customHeight="1">
      <c r="A803" s="13"/>
      <c r="D803" s="3"/>
      <c r="G803" s="3"/>
      <c r="I803" s="3"/>
      <c r="K803" s="3"/>
      <c r="M803" s="3"/>
      <c r="N803" s="3"/>
    </row>
    <row r="804" ht="15.75" customHeight="1">
      <c r="A804" s="13"/>
      <c r="D804" s="3"/>
      <c r="G804" s="3"/>
      <c r="I804" s="3"/>
      <c r="K804" s="3"/>
      <c r="M804" s="3"/>
      <c r="N804" s="3"/>
    </row>
    <row r="805" ht="15.75" customHeight="1">
      <c r="A805" s="13"/>
      <c r="D805" s="3"/>
      <c r="G805" s="3"/>
      <c r="I805" s="3"/>
      <c r="K805" s="3"/>
      <c r="M805" s="3"/>
      <c r="N805" s="3"/>
    </row>
    <row r="806" ht="15.75" customHeight="1">
      <c r="A806" s="13"/>
      <c r="D806" s="3"/>
      <c r="G806" s="3"/>
      <c r="I806" s="3"/>
      <c r="K806" s="3"/>
      <c r="M806" s="3"/>
      <c r="N806" s="3"/>
    </row>
    <row r="807" ht="15.75" customHeight="1">
      <c r="A807" s="13"/>
      <c r="D807" s="3"/>
      <c r="G807" s="3"/>
      <c r="I807" s="3"/>
      <c r="K807" s="3"/>
      <c r="M807" s="3"/>
      <c r="N807" s="3"/>
    </row>
    <row r="808" ht="15.75" customHeight="1">
      <c r="A808" s="13"/>
      <c r="D808" s="3"/>
      <c r="G808" s="3"/>
      <c r="I808" s="3"/>
      <c r="K808" s="3"/>
      <c r="M808" s="3"/>
      <c r="N808" s="3"/>
    </row>
    <row r="809" ht="15.75" customHeight="1">
      <c r="A809" s="13"/>
      <c r="D809" s="3"/>
      <c r="G809" s="3"/>
      <c r="I809" s="3"/>
      <c r="K809" s="3"/>
      <c r="M809" s="3"/>
      <c r="N809" s="3"/>
    </row>
    <row r="810" ht="15.75" customHeight="1">
      <c r="A810" s="13"/>
      <c r="D810" s="3"/>
      <c r="G810" s="3"/>
      <c r="I810" s="3"/>
      <c r="K810" s="3"/>
      <c r="M810" s="3"/>
      <c r="N810" s="3"/>
    </row>
    <row r="811" ht="15.75" customHeight="1">
      <c r="A811" s="13"/>
      <c r="D811" s="3"/>
      <c r="G811" s="3"/>
      <c r="I811" s="3"/>
      <c r="K811" s="3"/>
      <c r="M811" s="3"/>
      <c r="N811" s="3"/>
    </row>
    <row r="812" ht="15.75" customHeight="1">
      <c r="A812" s="13"/>
      <c r="D812" s="3"/>
      <c r="G812" s="3"/>
      <c r="I812" s="3"/>
      <c r="K812" s="3"/>
      <c r="M812" s="3"/>
      <c r="N812" s="3"/>
    </row>
    <row r="813" ht="15.75" customHeight="1">
      <c r="A813" s="13"/>
      <c r="D813" s="3"/>
      <c r="G813" s="3"/>
      <c r="I813" s="3"/>
      <c r="K813" s="3"/>
      <c r="M813" s="3"/>
      <c r="N813" s="3"/>
    </row>
    <row r="814" ht="15.75" customHeight="1">
      <c r="A814" s="13"/>
      <c r="D814" s="3"/>
      <c r="G814" s="3"/>
      <c r="I814" s="3"/>
      <c r="K814" s="3"/>
      <c r="M814" s="3"/>
      <c r="N814" s="3"/>
    </row>
    <row r="815" ht="15.75" customHeight="1">
      <c r="A815" s="13"/>
      <c r="D815" s="3"/>
      <c r="G815" s="3"/>
      <c r="I815" s="3"/>
      <c r="K815" s="3"/>
      <c r="M815" s="3"/>
      <c r="N815" s="3"/>
    </row>
    <row r="816" ht="15.75" customHeight="1">
      <c r="A816" s="13"/>
      <c r="D816" s="3"/>
      <c r="G816" s="3"/>
      <c r="I816" s="3"/>
      <c r="K816" s="3"/>
      <c r="M816" s="3"/>
      <c r="N816" s="3"/>
    </row>
    <row r="817" ht="15.75" customHeight="1">
      <c r="A817" s="13"/>
      <c r="D817" s="3"/>
      <c r="G817" s="3"/>
      <c r="I817" s="3"/>
      <c r="K817" s="3"/>
      <c r="M817" s="3"/>
      <c r="N817" s="3"/>
    </row>
    <row r="818" ht="15.75" customHeight="1">
      <c r="A818" s="13"/>
      <c r="D818" s="3"/>
      <c r="G818" s="3"/>
      <c r="I818" s="3"/>
      <c r="K818" s="3"/>
      <c r="M818" s="3"/>
      <c r="N818" s="3"/>
    </row>
    <row r="819" ht="15.75" customHeight="1">
      <c r="A819" s="13"/>
      <c r="D819" s="3"/>
      <c r="G819" s="3"/>
      <c r="I819" s="3"/>
      <c r="K819" s="3"/>
      <c r="M819" s="3"/>
      <c r="N819" s="3"/>
    </row>
    <row r="820" ht="15.75" customHeight="1">
      <c r="A820" s="13"/>
      <c r="D820" s="3"/>
      <c r="G820" s="3"/>
      <c r="I820" s="3"/>
      <c r="K820" s="3"/>
      <c r="M820" s="3"/>
      <c r="N820" s="3"/>
    </row>
    <row r="821" ht="15.75" customHeight="1">
      <c r="A821" s="13"/>
      <c r="D821" s="3"/>
      <c r="G821" s="3"/>
      <c r="I821" s="3"/>
      <c r="K821" s="3"/>
      <c r="M821" s="3"/>
      <c r="N821" s="3"/>
    </row>
    <row r="822" ht="15.75" customHeight="1">
      <c r="A822" s="13"/>
      <c r="D822" s="3"/>
      <c r="G822" s="3"/>
      <c r="I822" s="3"/>
      <c r="K822" s="3"/>
      <c r="M822" s="3"/>
      <c r="N822" s="3"/>
    </row>
    <row r="823" ht="15.75" customHeight="1">
      <c r="A823" s="13"/>
      <c r="D823" s="3"/>
      <c r="G823" s="3"/>
      <c r="I823" s="3"/>
      <c r="K823" s="3"/>
      <c r="M823" s="3"/>
      <c r="N823" s="3"/>
    </row>
    <row r="824" ht="15.75" customHeight="1">
      <c r="A824" s="13"/>
      <c r="D824" s="3"/>
      <c r="G824" s="3"/>
      <c r="I824" s="3"/>
      <c r="K824" s="3"/>
      <c r="M824" s="3"/>
      <c r="N824" s="3"/>
    </row>
    <row r="825" ht="15.75" customHeight="1">
      <c r="A825" s="13"/>
      <c r="D825" s="3"/>
      <c r="G825" s="3"/>
      <c r="I825" s="3"/>
      <c r="K825" s="3"/>
      <c r="M825" s="3"/>
      <c r="N825" s="3"/>
    </row>
    <row r="826" ht="15.75" customHeight="1">
      <c r="A826" s="13"/>
      <c r="D826" s="3"/>
      <c r="G826" s="3"/>
      <c r="I826" s="3"/>
      <c r="K826" s="3"/>
      <c r="M826" s="3"/>
      <c r="N826" s="3"/>
    </row>
    <row r="827" ht="15.75" customHeight="1">
      <c r="A827" s="13"/>
      <c r="D827" s="3"/>
      <c r="G827" s="3"/>
      <c r="I827" s="3"/>
      <c r="K827" s="3"/>
      <c r="M827" s="3"/>
      <c r="N827" s="3"/>
    </row>
    <row r="828" ht="15.75" customHeight="1">
      <c r="A828" s="13"/>
      <c r="D828" s="3"/>
      <c r="G828" s="3"/>
      <c r="I828" s="3"/>
      <c r="K828" s="3"/>
      <c r="M828" s="3"/>
      <c r="N828" s="3"/>
    </row>
    <row r="829" ht="15.75" customHeight="1">
      <c r="A829" s="13"/>
      <c r="D829" s="3"/>
      <c r="G829" s="3"/>
      <c r="I829" s="3"/>
      <c r="K829" s="3"/>
      <c r="M829" s="3"/>
      <c r="N829" s="3"/>
    </row>
    <row r="830" ht="15.75" customHeight="1">
      <c r="A830" s="13"/>
      <c r="D830" s="3"/>
      <c r="G830" s="3"/>
      <c r="I830" s="3"/>
      <c r="K830" s="3"/>
      <c r="M830" s="3"/>
      <c r="N830" s="3"/>
    </row>
    <row r="831" ht="15.75" customHeight="1">
      <c r="A831" s="13"/>
      <c r="D831" s="3"/>
      <c r="G831" s="3"/>
      <c r="I831" s="3"/>
      <c r="K831" s="3"/>
      <c r="M831" s="3"/>
      <c r="N831" s="3"/>
    </row>
    <row r="832" ht="15.75" customHeight="1">
      <c r="A832" s="13"/>
      <c r="D832" s="3"/>
      <c r="G832" s="3"/>
      <c r="I832" s="3"/>
      <c r="K832" s="3"/>
      <c r="M832" s="3"/>
      <c r="N832" s="3"/>
    </row>
    <row r="833" ht="15.75" customHeight="1">
      <c r="A833" s="13"/>
      <c r="D833" s="3"/>
      <c r="G833" s="3"/>
      <c r="I833" s="3"/>
      <c r="K833" s="3"/>
      <c r="M833" s="3"/>
      <c r="N833" s="3"/>
    </row>
    <row r="834" ht="15.75" customHeight="1">
      <c r="A834" s="13"/>
      <c r="D834" s="3"/>
      <c r="G834" s="3"/>
      <c r="I834" s="3"/>
      <c r="K834" s="3"/>
      <c r="M834" s="3"/>
      <c r="N834" s="3"/>
    </row>
    <row r="835" ht="15.75" customHeight="1">
      <c r="A835" s="13"/>
      <c r="D835" s="3"/>
      <c r="G835" s="3"/>
      <c r="I835" s="3"/>
      <c r="K835" s="3"/>
      <c r="M835" s="3"/>
      <c r="N835" s="3"/>
    </row>
    <row r="836" ht="15.75" customHeight="1">
      <c r="A836" s="13"/>
      <c r="D836" s="3"/>
      <c r="G836" s="3"/>
      <c r="I836" s="3"/>
      <c r="K836" s="3"/>
      <c r="M836" s="3"/>
      <c r="N836" s="3"/>
    </row>
    <row r="837" ht="15.75" customHeight="1">
      <c r="A837" s="13"/>
      <c r="D837" s="3"/>
      <c r="G837" s="3"/>
      <c r="I837" s="3"/>
      <c r="K837" s="3"/>
      <c r="M837" s="3"/>
      <c r="N837" s="3"/>
    </row>
    <row r="838" ht="15.75" customHeight="1">
      <c r="A838" s="13"/>
      <c r="D838" s="3"/>
      <c r="G838" s="3"/>
      <c r="I838" s="3"/>
      <c r="K838" s="3"/>
      <c r="M838" s="3"/>
      <c r="N838" s="3"/>
    </row>
    <row r="839" ht="15.75" customHeight="1">
      <c r="A839" s="13"/>
      <c r="D839" s="3"/>
      <c r="G839" s="3"/>
      <c r="I839" s="3"/>
      <c r="K839" s="3"/>
      <c r="M839" s="3"/>
      <c r="N839" s="3"/>
    </row>
    <row r="840" ht="15.75" customHeight="1">
      <c r="A840" s="13"/>
      <c r="D840" s="3"/>
      <c r="G840" s="3"/>
      <c r="I840" s="3"/>
      <c r="K840" s="3"/>
      <c r="M840" s="3"/>
      <c r="N840" s="3"/>
    </row>
    <row r="841" ht="15.75" customHeight="1">
      <c r="A841" s="13"/>
      <c r="D841" s="3"/>
      <c r="G841" s="3"/>
      <c r="I841" s="3"/>
      <c r="K841" s="3"/>
      <c r="M841" s="3"/>
      <c r="N841" s="3"/>
    </row>
    <row r="842" ht="15.75" customHeight="1">
      <c r="A842" s="13"/>
      <c r="D842" s="3"/>
      <c r="G842" s="3"/>
      <c r="I842" s="3"/>
      <c r="K842" s="3"/>
      <c r="M842" s="3"/>
      <c r="N842" s="3"/>
    </row>
    <row r="843" ht="15.75" customHeight="1">
      <c r="A843" s="13"/>
      <c r="D843" s="3"/>
      <c r="G843" s="3"/>
      <c r="I843" s="3"/>
      <c r="K843" s="3"/>
      <c r="M843" s="3"/>
      <c r="N843" s="3"/>
    </row>
    <row r="844" ht="15.75" customHeight="1">
      <c r="A844" s="13"/>
      <c r="D844" s="3"/>
      <c r="G844" s="3"/>
      <c r="I844" s="3"/>
      <c r="K844" s="3"/>
      <c r="M844" s="3"/>
      <c r="N844" s="3"/>
    </row>
    <row r="845" ht="15.75" customHeight="1">
      <c r="A845" s="13"/>
      <c r="D845" s="3"/>
      <c r="G845" s="3"/>
      <c r="I845" s="3"/>
      <c r="K845" s="3"/>
      <c r="M845" s="3"/>
      <c r="N845" s="3"/>
    </row>
    <row r="846" ht="15.75" customHeight="1">
      <c r="A846" s="13"/>
      <c r="D846" s="3"/>
      <c r="G846" s="3"/>
      <c r="I846" s="3"/>
      <c r="K846" s="3"/>
      <c r="M846" s="3"/>
      <c r="N846" s="3"/>
    </row>
    <row r="847" ht="15.75" customHeight="1">
      <c r="A847" s="13"/>
      <c r="D847" s="3"/>
      <c r="G847" s="3"/>
      <c r="I847" s="3"/>
      <c r="K847" s="3"/>
      <c r="M847" s="3"/>
      <c r="N847" s="3"/>
    </row>
    <row r="848" ht="15.75" customHeight="1">
      <c r="A848" s="13"/>
      <c r="D848" s="3"/>
      <c r="G848" s="3"/>
      <c r="I848" s="3"/>
      <c r="K848" s="3"/>
      <c r="M848" s="3"/>
      <c r="N848" s="3"/>
    </row>
    <row r="849" ht="15.75" customHeight="1">
      <c r="A849" s="13"/>
      <c r="D849" s="3"/>
      <c r="G849" s="3"/>
      <c r="I849" s="3"/>
      <c r="K849" s="3"/>
      <c r="M849" s="3"/>
      <c r="N849" s="3"/>
    </row>
    <row r="850" ht="15.75" customHeight="1">
      <c r="A850" s="13"/>
      <c r="D850" s="3"/>
      <c r="G850" s="3"/>
      <c r="I850" s="3"/>
      <c r="K850" s="3"/>
      <c r="M850" s="3"/>
      <c r="N850" s="3"/>
    </row>
    <row r="851" ht="15.75" customHeight="1">
      <c r="A851" s="13"/>
      <c r="D851" s="3"/>
      <c r="G851" s="3"/>
      <c r="I851" s="3"/>
      <c r="K851" s="3"/>
      <c r="M851" s="3"/>
      <c r="N851" s="3"/>
    </row>
    <row r="852" ht="15.75" customHeight="1">
      <c r="A852" s="13"/>
      <c r="D852" s="3"/>
      <c r="G852" s="3"/>
      <c r="I852" s="3"/>
      <c r="K852" s="3"/>
      <c r="M852" s="3"/>
      <c r="N852" s="3"/>
    </row>
    <row r="853" ht="15.75" customHeight="1">
      <c r="A853" s="13"/>
      <c r="D853" s="3"/>
      <c r="G853" s="3"/>
      <c r="I853" s="3"/>
      <c r="K853" s="3"/>
      <c r="M853" s="3"/>
      <c r="N853" s="3"/>
    </row>
    <row r="854" ht="15.75" customHeight="1">
      <c r="A854" s="13"/>
      <c r="D854" s="3"/>
      <c r="G854" s="3"/>
      <c r="I854" s="3"/>
      <c r="K854" s="3"/>
      <c r="M854" s="3"/>
      <c r="N854" s="3"/>
    </row>
    <row r="855" ht="15.75" customHeight="1">
      <c r="A855" s="13"/>
      <c r="D855" s="3"/>
      <c r="G855" s="3"/>
      <c r="I855" s="3"/>
      <c r="K855" s="3"/>
      <c r="M855" s="3"/>
      <c r="N855" s="3"/>
    </row>
    <row r="856" ht="15.75" customHeight="1">
      <c r="A856" s="13"/>
      <c r="D856" s="3"/>
      <c r="G856" s="3"/>
      <c r="I856" s="3"/>
      <c r="K856" s="3"/>
      <c r="M856" s="3"/>
      <c r="N856" s="3"/>
    </row>
    <row r="857" ht="15.75" customHeight="1">
      <c r="A857" s="13"/>
      <c r="D857" s="3"/>
      <c r="G857" s="3"/>
      <c r="I857" s="3"/>
      <c r="K857" s="3"/>
      <c r="M857" s="3"/>
      <c r="N857" s="3"/>
    </row>
    <row r="858" ht="15.75" customHeight="1">
      <c r="A858" s="13"/>
      <c r="D858" s="3"/>
      <c r="G858" s="3"/>
      <c r="I858" s="3"/>
      <c r="K858" s="3"/>
      <c r="M858" s="3"/>
      <c r="N858" s="3"/>
    </row>
    <row r="859" ht="15.75" customHeight="1">
      <c r="A859" s="13"/>
      <c r="D859" s="3"/>
      <c r="G859" s="3"/>
      <c r="I859" s="3"/>
      <c r="K859" s="3"/>
      <c r="M859" s="3"/>
      <c r="N859" s="3"/>
    </row>
    <row r="860" ht="15.75" customHeight="1">
      <c r="A860" s="13"/>
      <c r="D860" s="3"/>
      <c r="G860" s="3"/>
      <c r="I860" s="3"/>
      <c r="K860" s="3"/>
      <c r="M860" s="3"/>
      <c r="N860" s="3"/>
    </row>
    <row r="861" ht="15.75" customHeight="1">
      <c r="A861" s="13"/>
      <c r="D861" s="3"/>
      <c r="G861" s="3"/>
      <c r="I861" s="3"/>
      <c r="K861" s="3"/>
      <c r="M861" s="3"/>
      <c r="N861" s="3"/>
    </row>
    <row r="862" ht="15.75" customHeight="1">
      <c r="A862" s="13"/>
      <c r="D862" s="3"/>
      <c r="G862" s="3"/>
      <c r="I862" s="3"/>
      <c r="K862" s="3"/>
      <c r="M862" s="3"/>
      <c r="N862" s="3"/>
    </row>
    <row r="863" ht="15.75" customHeight="1">
      <c r="A863" s="13"/>
      <c r="D863" s="3"/>
      <c r="G863" s="3"/>
      <c r="I863" s="3"/>
      <c r="K863" s="3"/>
      <c r="M863" s="3"/>
      <c r="N863" s="3"/>
    </row>
    <row r="864" ht="15.75" customHeight="1">
      <c r="A864" s="13"/>
      <c r="D864" s="3"/>
      <c r="G864" s="3"/>
      <c r="I864" s="3"/>
      <c r="K864" s="3"/>
      <c r="M864" s="3"/>
      <c r="N864" s="3"/>
    </row>
    <row r="865" ht="15.75" customHeight="1">
      <c r="A865" s="13"/>
      <c r="D865" s="3"/>
      <c r="G865" s="3"/>
      <c r="I865" s="3"/>
      <c r="K865" s="3"/>
      <c r="M865" s="3"/>
      <c r="N865" s="3"/>
    </row>
    <row r="866" ht="15.75" customHeight="1">
      <c r="A866" s="13"/>
      <c r="D866" s="3"/>
      <c r="G866" s="3"/>
      <c r="I866" s="3"/>
      <c r="K866" s="3"/>
      <c r="M866" s="3"/>
      <c r="N866" s="3"/>
    </row>
    <row r="867" ht="15.75" customHeight="1">
      <c r="A867" s="13"/>
      <c r="D867" s="3"/>
      <c r="G867" s="3"/>
      <c r="I867" s="3"/>
      <c r="K867" s="3"/>
      <c r="M867" s="3"/>
      <c r="N867" s="3"/>
    </row>
    <row r="868" ht="15.75" customHeight="1">
      <c r="A868" s="13"/>
      <c r="D868" s="3"/>
      <c r="G868" s="3"/>
      <c r="I868" s="3"/>
      <c r="K868" s="3"/>
      <c r="M868" s="3"/>
      <c r="N868" s="3"/>
    </row>
    <row r="869" ht="15.75" customHeight="1">
      <c r="A869" s="13"/>
      <c r="D869" s="3"/>
      <c r="G869" s="3"/>
      <c r="I869" s="3"/>
      <c r="K869" s="3"/>
      <c r="M869" s="3"/>
      <c r="N869" s="3"/>
    </row>
    <row r="870" ht="15.75" customHeight="1">
      <c r="A870" s="13"/>
      <c r="D870" s="3"/>
      <c r="G870" s="3"/>
      <c r="I870" s="3"/>
      <c r="K870" s="3"/>
      <c r="M870" s="3"/>
      <c r="N870" s="3"/>
    </row>
    <row r="871" ht="15.75" customHeight="1">
      <c r="A871" s="13"/>
      <c r="D871" s="3"/>
      <c r="G871" s="3"/>
      <c r="I871" s="3"/>
      <c r="K871" s="3"/>
      <c r="M871" s="3"/>
      <c r="N871" s="3"/>
    </row>
    <row r="872" ht="15.75" customHeight="1">
      <c r="A872" s="13"/>
      <c r="D872" s="3"/>
      <c r="G872" s="3"/>
      <c r="I872" s="3"/>
      <c r="K872" s="3"/>
      <c r="M872" s="3"/>
      <c r="N872" s="3"/>
    </row>
    <row r="873" ht="15.75" customHeight="1">
      <c r="A873" s="13"/>
      <c r="D873" s="3"/>
      <c r="G873" s="3"/>
      <c r="I873" s="3"/>
      <c r="K873" s="3"/>
      <c r="M873" s="3"/>
      <c r="N873" s="3"/>
    </row>
    <row r="874" ht="15.75" customHeight="1">
      <c r="A874" s="13"/>
      <c r="D874" s="3"/>
      <c r="G874" s="3"/>
      <c r="I874" s="3"/>
      <c r="K874" s="3"/>
      <c r="M874" s="3"/>
      <c r="N874" s="3"/>
    </row>
    <row r="875" ht="15.75" customHeight="1">
      <c r="A875" s="13"/>
      <c r="D875" s="3"/>
      <c r="G875" s="3"/>
      <c r="I875" s="3"/>
      <c r="K875" s="3"/>
      <c r="M875" s="3"/>
      <c r="N875" s="3"/>
    </row>
    <row r="876" ht="15.75" customHeight="1">
      <c r="A876" s="13"/>
      <c r="D876" s="3"/>
      <c r="G876" s="3"/>
      <c r="I876" s="3"/>
      <c r="K876" s="3"/>
      <c r="M876" s="3"/>
      <c r="N876" s="3"/>
    </row>
    <row r="877" ht="15.75" customHeight="1">
      <c r="A877" s="13"/>
      <c r="D877" s="3"/>
      <c r="G877" s="3"/>
      <c r="I877" s="3"/>
      <c r="K877" s="3"/>
      <c r="M877" s="3"/>
      <c r="N877" s="3"/>
    </row>
    <row r="878" ht="15.75" customHeight="1">
      <c r="A878" s="13"/>
      <c r="D878" s="3"/>
      <c r="G878" s="3"/>
      <c r="I878" s="3"/>
      <c r="K878" s="3"/>
      <c r="M878" s="3"/>
      <c r="N878" s="3"/>
    </row>
    <row r="879" ht="15.75" customHeight="1">
      <c r="A879" s="13"/>
      <c r="D879" s="3"/>
      <c r="G879" s="3"/>
      <c r="I879" s="3"/>
      <c r="K879" s="3"/>
      <c r="M879" s="3"/>
      <c r="N879" s="3"/>
    </row>
    <row r="880" ht="15.75" customHeight="1">
      <c r="A880" s="13"/>
      <c r="D880" s="3"/>
      <c r="G880" s="3"/>
      <c r="I880" s="3"/>
      <c r="K880" s="3"/>
      <c r="M880" s="3"/>
      <c r="N880" s="3"/>
    </row>
    <row r="881" ht="15.75" customHeight="1">
      <c r="A881" s="13"/>
      <c r="D881" s="3"/>
      <c r="G881" s="3"/>
      <c r="I881" s="3"/>
      <c r="K881" s="3"/>
      <c r="M881" s="3"/>
      <c r="N881" s="3"/>
    </row>
    <row r="882" ht="15.75" customHeight="1">
      <c r="A882" s="13"/>
      <c r="D882" s="3"/>
      <c r="G882" s="3"/>
      <c r="I882" s="3"/>
      <c r="K882" s="3"/>
      <c r="M882" s="3"/>
      <c r="N882" s="3"/>
    </row>
    <row r="883" ht="15.75" customHeight="1">
      <c r="A883" s="13"/>
      <c r="D883" s="3"/>
      <c r="G883" s="3"/>
      <c r="I883" s="3"/>
      <c r="K883" s="3"/>
      <c r="M883" s="3"/>
      <c r="N883" s="3"/>
    </row>
    <row r="884" ht="15.75" customHeight="1">
      <c r="A884" s="13"/>
      <c r="D884" s="3"/>
      <c r="G884" s="3"/>
      <c r="I884" s="3"/>
      <c r="K884" s="3"/>
      <c r="M884" s="3"/>
      <c r="N884" s="3"/>
    </row>
    <row r="885" ht="15.75" customHeight="1">
      <c r="A885" s="13"/>
      <c r="D885" s="3"/>
      <c r="G885" s="3"/>
      <c r="I885" s="3"/>
      <c r="K885" s="3"/>
      <c r="M885" s="3"/>
      <c r="N885" s="3"/>
    </row>
    <row r="886" ht="15.75" customHeight="1">
      <c r="A886" s="13"/>
      <c r="D886" s="3"/>
      <c r="G886" s="3"/>
      <c r="I886" s="3"/>
      <c r="K886" s="3"/>
      <c r="M886" s="3"/>
      <c r="N886" s="3"/>
    </row>
    <row r="887" ht="15.75" customHeight="1">
      <c r="A887" s="13"/>
      <c r="D887" s="3"/>
      <c r="G887" s="3"/>
      <c r="I887" s="3"/>
      <c r="K887" s="3"/>
      <c r="M887" s="3"/>
      <c r="N887" s="3"/>
    </row>
    <row r="888" ht="15.75" customHeight="1">
      <c r="A888" s="13"/>
      <c r="D888" s="3"/>
      <c r="G888" s="3"/>
      <c r="I888" s="3"/>
      <c r="K888" s="3"/>
      <c r="M888" s="3"/>
      <c r="N888" s="3"/>
    </row>
    <row r="889" ht="15.75" customHeight="1">
      <c r="A889" s="13"/>
      <c r="D889" s="3"/>
      <c r="G889" s="3"/>
      <c r="I889" s="3"/>
      <c r="K889" s="3"/>
      <c r="M889" s="3"/>
      <c r="N889" s="3"/>
    </row>
    <row r="890" ht="15.75" customHeight="1">
      <c r="A890" s="13"/>
      <c r="D890" s="3"/>
      <c r="G890" s="3"/>
      <c r="I890" s="3"/>
      <c r="K890" s="3"/>
      <c r="M890" s="3"/>
      <c r="N890" s="3"/>
    </row>
    <row r="891" ht="15.75" customHeight="1">
      <c r="A891" s="13"/>
      <c r="D891" s="3"/>
      <c r="G891" s="3"/>
      <c r="I891" s="3"/>
      <c r="K891" s="3"/>
      <c r="M891" s="3"/>
      <c r="N891" s="3"/>
    </row>
    <row r="892" ht="15.75" customHeight="1">
      <c r="A892" s="13"/>
      <c r="D892" s="3"/>
      <c r="G892" s="3"/>
      <c r="I892" s="3"/>
      <c r="K892" s="3"/>
      <c r="M892" s="3"/>
      <c r="N892" s="3"/>
    </row>
    <row r="893" ht="15.75" customHeight="1">
      <c r="A893" s="13"/>
      <c r="D893" s="3"/>
      <c r="G893" s="3"/>
      <c r="I893" s="3"/>
      <c r="K893" s="3"/>
      <c r="M893" s="3"/>
      <c r="N893" s="3"/>
    </row>
    <row r="894" ht="15.75" customHeight="1">
      <c r="A894" s="13"/>
      <c r="D894" s="3"/>
      <c r="G894" s="3"/>
      <c r="I894" s="3"/>
      <c r="K894" s="3"/>
      <c r="M894" s="3"/>
      <c r="N894" s="3"/>
    </row>
    <row r="895" ht="15.75" customHeight="1">
      <c r="A895" s="13"/>
      <c r="D895" s="3"/>
      <c r="G895" s="3"/>
      <c r="I895" s="3"/>
      <c r="K895" s="3"/>
      <c r="M895" s="3"/>
      <c r="N895" s="3"/>
    </row>
    <row r="896" ht="15.75" customHeight="1">
      <c r="A896" s="13"/>
      <c r="D896" s="3"/>
      <c r="G896" s="3"/>
      <c r="I896" s="3"/>
      <c r="K896" s="3"/>
      <c r="M896" s="3"/>
      <c r="N896" s="3"/>
    </row>
    <row r="897" ht="15.75" customHeight="1">
      <c r="A897" s="13"/>
      <c r="D897" s="3"/>
      <c r="G897" s="3"/>
      <c r="I897" s="3"/>
      <c r="K897" s="3"/>
      <c r="M897" s="3"/>
      <c r="N897" s="3"/>
    </row>
    <row r="898" ht="15.75" customHeight="1">
      <c r="A898" s="13"/>
      <c r="D898" s="3"/>
      <c r="G898" s="3"/>
      <c r="I898" s="3"/>
      <c r="K898" s="3"/>
      <c r="M898" s="3"/>
      <c r="N898" s="3"/>
    </row>
    <row r="899" ht="15.75" customHeight="1">
      <c r="A899" s="13"/>
      <c r="D899" s="3"/>
      <c r="G899" s="3"/>
      <c r="I899" s="3"/>
      <c r="K899" s="3"/>
      <c r="M899" s="3"/>
      <c r="N899" s="3"/>
    </row>
    <row r="900" ht="15.75" customHeight="1">
      <c r="A900" s="13"/>
      <c r="D900" s="3"/>
      <c r="G900" s="3"/>
      <c r="I900" s="3"/>
      <c r="K900" s="3"/>
      <c r="M900" s="3"/>
      <c r="N900" s="3"/>
    </row>
    <row r="901" ht="15.75" customHeight="1">
      <c r="A901" s="13"/>
      <c r="D901" s="3"/>
      <c r="G901" s="3"/>
      <c r="I901" s="3"/>
      <c r="K901" s="3"/>
      <c r="M901" s="3"/>
      <c r="N901" s="3"/>
    </row>
    <row r="902" ht="15.75" customHeight="1">
      <c r="A902" s="13"/>
      <c r="D902" s="3"/>
      <c r="G902" s="3"/>
      <c r="I902" s="3"/>
      <c r="K902" s="3"/>
      <c r="M902" s="3"/>
      <c r="N902" s="3"/>
    </row>
    <row r="903" ht="15.75" customHeight="1">
      <c r="A903" s="13"/>
      <c r="D903" s="3"/>
      <c r="G903" s="3"/>
      <c r="I903" s="3"/>
      <c r="K903" s="3"/>
      <c r="M903" s="3"/>
      <c r="N903" s="3"/>
    </row>
    <row r="904" ht="15.75" customHeight="1">
      <c r="A904" s="13"/>
      <c r="D904" s="3"/>
      <c r="G904" s="3"/>
      <c r="I904" s="3"/>
      <c r="K904" s="3"/>
      <c r="M904" s="3"/>
      <c r="N904" s="3"/>
    </row>
    <row r="905" ht="15.75" customHeight="1">
      <c r="A905" s="13"/>
      <c r="D905" s="3"/>
      <c r="G905" s="3"/>
      <c r="I905" s="3"/>
      <c r="K905" s="3"/>
      <c r="M905" s="3"/>
      <c r="N905" s="3"/>
    </row>
    <row r="906" ht="15.75" customHeight="1">
      <c r="A906" s="13"/>
      <c r="D906" s="3"/>
      <c r="G906" s="3"/>
      <c r="I906" s="3"/>
      <c r="K906" s="3"/>
      <c r="M906" s="3"/>
      <c r="N906" s="3"/>
    </row>
    <row r="907" ht="15.75" customHeight="1">
      <c r="A907" s="13"/>
      <c r="D907" s="3"/>
      <c r="G907" s="3"/>
      <c r="I907" s="3"/>
      <c r="K907" s="3"/>
      <c r="M907" s="3"/>
      <c r="N907" s="3"/>
    </row>
    <row r="908" ht="15.75" customHeight="1">
      <c r="A908" s="13"/>
      <c r="D908" s="3"/>
      <c r="G908" s="3"/>
      <c r="I908" s="3"/>
      <c r="K908" s="3"/>
      <c r="M908" s="3"/>
      <c r="N908" s="3"/>
    </row>
    <row r="909" ht="15.75" customHeight="1">
      <c r="A909" s="13"/>
      <c r="D909" s="3"/>
      <c r="G909" s="3"/>
      <c r="I909" s="3"/>
      <c r="K909" s="3"/>
      <c r="M909" s="3"/>
      <c r="N909" s="3"/>
    </row>
    <row r="910" ht="15.75" customHeight="1">
      <c r="A910" s="13"/>
      <c r="D910" s="3"/>
      <c r="G910" s="3"/>
      <c r="I910" s="3"/>
      <c r="K910" s="3"/>
      <c r="M910" s="3"/>
      <c r="N910" s="3"/>
    </row>
    <row r="911" ht="15.75" customHeight="1">
      <c r="A911" s="13"/>
      <c r="D911" s="3"/>
      <c r="G911" s="3"/>
      <c r="I911" s="3"/>
      <c r="K911" s="3"/>
      <c r="M911" s="3"/>
      <c r="N911" s="3"/>
    </row>
    <row r="912" ht="15.75" customHeight="1">
      <c r="A912" s="13"/>
      <c r="D912" s="3"/>
      <c r="G912" s="3"/>
      <c r="I912" s="3"/>
      <c r="K912" s="3"/>
      <c r="M912" s="3"/>
      <c r="N912" s="3"/>
    </row>
    <row r="913" ht="15.75" customHeight="1">
      <c r="A913" s="13"/>
      <c r="D913" s="3"/>
      <c r="G913" s="3"/>
      <c r="I913" s="3"/>
      <c r="K913" s="3"/>
      <c r="M913" s="3"/>
      <c r="N913" s="3"/>
    </row>
    <row r="914" ht="15.75" customHeight="1">
      <c r="A914" s="13"/>
      <c r="D914" s="3"/>
      <c r="G914" s="3"/>
      <c r="I914" s="3"/>
      <c r="K914" s="3"/>
      <c r="M914" s="3"/>
      <c r="N914" s="3"/>
    </row>
    <row r="915" ht="15.75" customHeight="1">
      <c r="A915" s="13"/>
      <c r="D915" s="3"/>
      <c r="G915" s="3"/>
      <c r="I915" s="3"/>
      <c r="K915" s="3"/>
      <c r="M915" s="3"/>
      <c r="N915" s="3"/>
    </row>
    <row r="916" ht="15.75" customHeight="1">
      <c r="A916" s="13"/>
      <c r="D916" s="3"/>
      <c r="G916" s="3"/>
      <c r="I916" s="3"/>
      <c r="K916" s="3"/>
      <c r="M916" s="3"/>
      <c r="N916" s="3"/>
    </row>
    <row r="917" ht="15.75" customHeight="1">
      <c r="A917" s="13"/>
      <c r="D917" s="3"/>
      <c r="G917" s="3"/>
      <c r="I917" s="3"/>
      <c r="K917" s="3"/>
      <c r="M917" s="3"/>
      <c r="N917" s="3"/>
    </row>
    <row r="918" ht="15.75" customHeight="1">
      <c r="A918" s="13"/>
      <c r="D918" s="3"/>
      <c r="G918" s="3"/>
      <c r="I918" s="3"/>
      <c r="K918" s="3"/>
      <c r="M918" s="3"/>
      <c r="N918" s="3"/>
    </row>
    <row r="919" ht="15.75" customHeight="1">
      <c r="A919" s="13"/>
      <c r="D919" s="3"/>
      <c r="G919" s="3"/>
      <c r="I919" s="3"/>
      <c r="K919" s="3"/>
      <c r="M919" s="3"/>
      <c r="N919" s="3"/>
    </row>
    <row r="920" ht="15.75" customHeight="1">
      <c r="A920" s="13"/>
      <c r="D920" s="3"/>
      <c r="G920" s="3"/>
      <c r="I920" s="3"/>
      <c r="K920" s="3"/>
      <c r="M920" s="3"/>
      <c r="N920" s="3"/>
    </row>
    <row r="921" ht="15.75" customHeight="1">
      <c r="A921" s="13"/>
      <c r="D921" s="3"/>
      <c r="G921" s="3"/>
      <c r="I921" s="3"/>
      <c r="K921" s="3"/>
      <c r="M921" s="3"/>
      <c r="N921" s="3"/>
    </row>
    <row r="922" ht="15.75" customHeight="1">
      <c r="A922" s="13"/>
      <c r="D922" s="3"/>
      <c r="G922" s="3"/>
      <c r="I922" s="3"/>
      <c r="K922" s="3"/>
      <c r="M922" s="3"/>
      <c r="N922" s="3"/>
    </row>
    <row r="923" ht="15.75" customHeight="1">
      <c r="A923" s="13"/>
      <c r="D923" s="3"/>
      <c r="G923" s="3"/>
      <c r="I923" s="3"/>
      <c r="K923" s="3"/>
      <c r="M923" s="3"/>
      <c r="N923" s="3"/>
    </row>
    <row r="924" ht="15.75" customHeight="1">
      <c r="A924" s="13"/>
      <c r="D924" s="3"/>
      <c r="G924" s="3"/>
      <c r="I924" s="3"/>
      <c r="K924" s="3"/>
      <c r="M924" s="3"/>
      <c r="N924" s="3"/>
    </row>
    <row r="925" ht="15.75" customHeight="1">
      <c r="A925" s="13"/>
      <c r="D925" s="3"/>
      <c r="G925" s="3"/>
      <c r="I925" s="3"/>
      <c r="K925" s="3"/>
      <c r="M925" s="3"/>
      <c r="N925" s="3"/>
    </row>
    <row r="926" ht="15.75" customHeight="1">
      <c r="A926" s="13"/>
      <c r="D926" s="3"/>
      <c r="G926" s="3"/>
      <c r="I926" s="3"/>
      <c r="K926" s="3"/>
      <c r="M926" s="3"/>
      <c r="N926" s="3"/>
    </row>
    <row r="927" ht="15.75" customHeight="1">
      <c r="A927" s="13"/>
      <c r="D927" s="3"/>
      <c r="G927" s="3"/>
      <c r="I927" s="3"/>
      <c r="K927" s="3"/>
      <c r="M927" s="3"/>
      <c r="N927" s="3"/>
    </row>
    <row r="928" ht="15.75" customHeight="1">
      <c r="A928" s="13"/>
      <c r="D928" s="3"/>
      <c r="G928" s="3"/>
      <c r="I928" s="3"/>
      <c r="K928" s="3"/>
      <c r="M928" s="3"/>
      <c r="N928" s="3"/>
    </row>
    <row r="929" ht="15.75" customHeight="1">
      <c r="A929" s="13"/>
      <c r="D929" s="3"/>
      <c r="G929" s="3"/>
      <c r="I929" s="3"/>
      <c r="K929" s="3"/>
      <c r="M929" s="3"/>
      <c r="N929" s="3"/>
    </row>
    <row r="930" ht="15.75" customHeight="1">
      <c r="A930" s="13"/>
      <c r="D930" s="3"/>
      <c r="G930" s="3"/>
      <c r="I930" s="3"/>
      <c r="K930" s="3"/>
      <c r="M930" s="3"/>
      <c r="N930" s="3"/>
    </row>
    <row r="931" ht="15.75" customHeight="1">
      <c r="A931" s="13"/>
      <c r="D931" s="3"/>
      <c r="G931" s="3"/>
      <c r="I931" s="3"/>
      <c r="K931" s="3"/>
      <c r="M931" s="3"/>
      <c r="N931" s="3"/>
    </row>
    <row r="932" ht="15.75" customHeight="1">
      <c r="A932" s="13"/>
      <c r="D932" s="3"/>
      <c r="G932" s="3"/>
      <c r="I932" s="3"/>
      <c r="K932" s="3"/>
      <c r="M932" s="3"/>
      <c r="N932" s="3"/>
    </row>
    <row r="933" ht="15.75" customHeight="1">
      <c r="A933" s="13"/>
      <c r="D933" s="3"/>
      <c r="G933" s="3"/>
      <c r="I933" s="3"/>
      <c r="K933" s="3"/>
      <c r="M933" s="3"/>
      <c r="N933" s="3"/>
    </row>
    <row r="934" ht="15.75" customHeight="1">
      <c r="A934" s="13"/>
      <c r="D934" s="3"/>
      <c r="G934" s="3"/>
      <c r="I934" s="3"/>
      <c r="K934" s="3"/>
      <c r="M934" s="3"/>
      <c r="N934" s="3"/>
    </row>
    <row r="935" ht="15.75" customHeight="1">
      <c r="A935" s="13"/>
      <c r="D935" s="3"/>
      <c r="G935" s="3"/>
      <c r="I935" s="3"/>
      <c r="K935" s="3"/>
      <c r="M935" s="3"/>
      <c r="N935" s="3"/>
    </row>
    <row r="936" ht="15.75" customHeight="1">
      <c r="A936" s="13"/>
      <c r="D936" s="3"/>
      <c r="G936" s="3"/>
      <c r="I936" s="3"/>
      <c r="K936" s="3"/>
      <c r="M936" s="3"/>
      <c r="N936" s="3"/>
    </row>
    <row r="937" ht="15.75" customHeight="1">
      <c r="A937" s="13"/>
      <c r="D937" s="3"/>
      <c r="G937" s="3"/>
      <c r="I937" s="3"/>
      <c r="K937" s="3"/>
      <c r="M937" s="3"/>
      <c r="N937" s="3"/>
    </row>
    <row r="938" ht="15.75" customHeight="1">
      <c r="A938" s="13"/>
      <c r="D938" s="3"/>
      <c r="G938" s="3"/>
      <c r="I938" s="3"/>
      <c r="K938" s="3"/>
      <c r="M938" s="3"/>
      <c r="N938" s="3"/>
    </row>
    <row r="939" ht="15.75" customHeight="1">
      <c r="A939" s="13"/>
      <c r="D939" s="3"/>
      <c r="G939" s="3"/>
      <c r="I939" s="3"/>
      <c r="K939" s="3"/>
      <c r="M939" s="3"/>
      <c r="N939" s="3"/>
    </row>
    <row r="940" ht="15.75" customHeight="1">
      <c r="A940" s="13"/>
      <c r="D940" s="3"/>
      <c r="G940" s="3"/>
      <c r="I940" s="3"/>
      <c r="K940" s="3"/>
      <c r="M940" s="3"/>
      <c r="N940" s="3"/>
    </row>
    <row r="941" ht="15.75" customHeight="1">
      <c r="A941" s="13"/>
      <c r="D941" s="3"/>
      <c r="G941" s="3"/>
      <c r="I941" s="3"/>
      <c r="K941" s="3"/>
      <c r="M941" s="3"/>
      <c r="N941" s="3"/>
    </row>
    <row r="942" ht="15.75" customHeight="1">
      <c r="A942" s="13"/>
      <c r="D942" s="3"/>
      <c r="G942" s="3"/>
      <c r="I942" s="3"/>
      <c r="K942" s="3"/>
      <c r="M942" s="3"/>
      <c r="N942" s="3"/>
    </row>
    <row r="943" ht="15.75" customHeight="1">
      <c r="A943" s="13"/>
      <c r="D943" s="3"/>
      <c r="G943" s="3"/>
      <c r="I943" s="3"/>
      <c r="K943" s="3"/>
      <c r="M943" s="3"/>
      <c r="N943" s="3"/>
    </row>
    <row r="944" ht="15.75" customHeight="1">
      <c r="A944" s="13"/>
      <c r="D944" s="3"/>
      <c r="G944" s="3"/>
      <c r="I944" s="3"/>
      <c r="K944" s="3"/>
      <c r="M944" s="3"/>
      <c r="N944" s="3"/>
    </row>
    <row r="945" ht="15.75" customHeight="1">
      <c r="A945" s="13"/>
      <c r="D945" s="3"/>
      <c r="G945" s="3"/>
      <c r="I945" s="3"/>
      <c r="K945" s="3"/>
      <c r="M945" s="3"/>
      <c r="N945" s="3"/>
    </row>
    <row r="946" ht="15.75" customHeight="1">
      <c r="A946" s="13"/>
      <c r="D946" s="3"/>
      <c r="G946" s="3"/>
      <c r="I946" s="3"/>
      <c r="K946" s="3"/>
      <c r="M946" s="3"/>
      <c r="N946" s="3"/>
    </row>
    <row r="947" ht="15.75" customHeight="1">
      <c r="A947" s="13"/>
      <c r="D947" s="3"/>
      <c r="G947" s="3"/>
      <c r="I947" s="3"/>
      <c r="K947" s="3"/>
      <c r="M947" s="3"/>
      <c r="N947" s="3"/>
    </row>
    <row r="948" ht="15.75" customHeight="1">
      <c r="A948" s="13"/>
      <c r="D948" s="3"/>
      <c r="G948" s="3"/>
      <c r="I948" s="3"/>
      <c r="K948" s="3"/>
      <c r="M948" s="3"/>
      <c r="N948" s="3"/>
    </row>
    <row r="949" ht="15.75" customHeight="1">
      <c r="A949" s="13"/>
      <c r="D949" s="3"/>
      <c r="G949" s="3"/>
      <c r="I949" s="3"/>
      <c r="K949" s="3"/>
      <c r="M949" s="3"/>
      <c r="N949" s="3"/>
    </row>
    <row r="950" ht="15.75" customHeight="1">
      <c r="A950" s="13"/>
      <c r="D950" s="3"/>
      <c r="G950" s="3"/>
      <c r="I950" s="3"/>
      <c r="K950" s="3"/>
      <c r="M950" s="3"/>
      <c r="N950" s="3"/>
    </row>
    <row r="951" ht="15.75" customHeight="1">
      <c r="A951" s="13"/>
      <c r="D951" s="3"/>
      <c r="G951" s="3"/>
      <c r="I951" s="3"/>
      <c r="K951" s="3"/>
      <c r="M951" s="3"/>
      <c r="N951" s="3"/>
    </row>
    <row r="952" ht="15.75" customHeight="1">
      <c r="A952" s="13"/>
      <c r="D952" s="3"/>
      <c r="G952" s="3"/>
      <c r="I952" s="3"/>
      <c r="K952" s="3"/>
      <c r="M952" s="3"/>
      <c r="N952" s="3"/>
    </row>
    <row r="953" ht="15.75" customHeight="1">
      <c r="A953" s="13"/>
      <c r="D953" s="3"/>
      <c r="G953" s="3"/>
      <c r="I953" s="3"/>
      <c r="K953" s="3"/>
      <c r="M953" s="3"/>
      <c r="N953" s="3"/>
    </row>
    <row r="954" ht="15.75" customHeight="1">
      <c r="A954" s="13"/>
      <c r="D954" s="3"/>
      <c r="G954" s="3"/>
      <c r="I954" s="3"/>
      <c r="K954" s="3"/>
      <c r="M954" s="3"/>
      <c r="N954" s="3"/>
    </row>
    <row r="955" ht="15.75" customHeight="1">
      <c r="A955" s="13"/>
      <c r="D955" s="3"/>
      <c r="G955" s="3"/>
      <c r="I955" s="3"/>
      <c r="K955" s="3"/>
      <c r="M955" s="3"/>
      <c r="N955" s="3"/>
    </row>
    <row r="956" ht="15.75" customHeight="1">
      <c r="A956" s="13"/>
      <c r="D956" s="3"/>
      <c r="G956" s="3"/>
      <c r="I956" s="3"/>
      <c r="K956" s="3"/>
      <c r="M956" s="3"/>
      <c r="N956" s="3"/>
    </row>
    <row r="957" ht="15.75" customHeight="1">
      <c r="A957" s="13"/>
      <c r="D957" s="3"/>
      <c r="G957" s="3"/>
      <c r="I957" s="3"/>
      <c r="K957" s="3"/>
      <c r="M957" s="3"/>
      <c r="N957" s="3"/>
    </row>
    <row r="958" ht="15.75" customHeight="1">
      <c r="A958" s="13"/>
      <c r="D958" s="3"/>
      <c r="G958" s="3"/>
      <c r="I958" s="3"/>
      <c r="K958" s="3"/>
      <c r="M958" s="3"/>
      <c r="N958" s="3"/>
    </row>
    <row r="959" ht="15.75" customHeight="1">
      <c r="A959" s="13"/>
      <c r="D959" s="3"/>
      <c r="G959" s="3"/>
      <c r="I959" s="3"/>
      <c r="K959" s="3"/>
      <c r="M959" s="3"/>
      <c r="N959" s="3"/>
    </row>
    <row r="960" ht="15.75" customHeight="1">
      <c r="A960" s="13"/>
      <c r="D960" s="3"/>
      <c r="G960" s="3"/>
      <c r="I960" s="3"/>
      <c r="K960" s="3"/>
      <c r="M960" s="3"/>
      <c r="N960" s="3"/>
    </row>
    <row r="961" ht="15.75" customHeight="1">
      <c r="A961" s="13"/>
      <c r="D961" s="3"/>
      <c r="G961" s="3"/>
      <c r="I961" s="3"/>
      <c r="K961" s="3"/>
      <c r="M961" s="3"/>
      <c r="N961" s="3"/>
    </row>
    <row r="962" ht="15.75" customHeight="1">
      <c r="A962" s="13"/>
      <c r="D962" s="3"/>
      <c r="G962" s="3"/>
      <c r="I962" s="3"/>
      <c r="K962" s="3"/>
      <c r="M962" s="3"/>
      <c r="N962" s="3"/>
    </row>
    <row r="963" ht="15.75" customHeight="1">
      <c r="A963" s="13"/>
      <c r="D963" s="3"/>
      <c r="G963" s="3"/>
      <c r="I963" s="3"/>
      <c r="K963" s="3"/>
      <c r="M963" s="3"/>
      <c r="N963" s="3"/>
    </row>
    <row r="964" ht="15.75" customHeight="1">
      <c r="A964" s="13"/>
      <c r="D964" s="3"/>
      <c r="G964" s="3"/>
      <c r="I964" s="3"/>
      <c r="K964" s="3"/>
      <c r="M964" s="3"/>
      <c r="N964" s="3"/>
    </row>
    <row r="965" ht="15.75" customHeight="1">
      <c r="A965" s="13"/>
      <c r="D965" s="3"/>
      <c r="G965" s="3"/>
      <c r="I965" s="3"/>
      <c r="K965" s="3"/>
      <c r="M965" s="3"/>
      <c r="N965" s="3"/>
    </row>
    <row r="966" ht="15.75" customHeight="1">
      <c r="A966" s="13"/>
      <c r="D966" s="3"/>
      <c r="G966" s="3"/>
      <c r="I966" s="3"/>
      <c r="K966" s="3"/>
      <c r="M966" s="3"/>
      <c r="N966" s="3"/>
    </row>
    <row r="967" ht="15.75" customHeight="1">
      <c r="A967" s="13"/>
      <c r="D967" s="3"/>
      <c r="G967" s="3"/>
      <c r="I967" s="3"/>
      <c r="K967" s="3"/>
      <c r="M967" s="3"/>
      <c r="N967" s="3"/>
    </row>
    <row r="968" ht="15.75" customHeight="1">
      <c r="A968" s="13"/>
      <c r="D968" s="3"/>
      <c r="G968" s="3"/>
      <c r="I968" s="3"/>
      <c r="K968" s="3"/>
      <c r="M968" s="3"/>
      <c r="N968" s="3"/>
    </row>
    <row r="969" ht="15.75" customHeight="1">
      <c r="A969" s="13"/>
      <c r="D969" s="3"/>
      <c r="G969" s="3"/>
      <c r="I969" s="3"/>
      <c r="K969" s="3"/>
      <c r="M969" s="3"/>
      <c r="N969" s="3"/>
    </row>
    <row r="970" ht="15.75" customHeight="1">
      <c r="A970" s="13"/>
      <c r="D970" s="3"/>
      <c r="G970" s="3"/>
      <c r="I970" s="3"/>
      <c r="K970" s="3"/>
      <c r="M970" s="3"/>
      <c r="N970" s="3"/>
    </row>
    <row r="971" ht="15.75" customHeight="1">
      <c r="A971" s="13"/>
      <c r="D971" s="3"/>
      <c r="G971" s="3"/>
      <c r="I971" s="3"/>
      <c r="K971" s="3"/>
      <c r="M971" s="3"/>
      <c r="N971" s="3"/>
    </row>
    <row r="972" ht="15.75" customHeight="1">
      <c r="A972" s="13"/>
      <c r="D972" s="3"/>
      <c r="G972" s="3"/>
      <c r="I972" s="3"/>
      <c r="K972" s="3"/>
      <c r="M972" s="3"/>
      <c r="N972" s="3"/>
    </row>
    <row r="973" ht="15.75" customHeight="1">
      <c r="A973" s="13"/>
      <c r="D973" s="3"/>
      <c r="G973" s="3"/>
      <c r="I973" s="3"/>
      <c r="K973" s="3"/>
      <c r="M973" s="3"/>
      <c r="N973" s="3"/>
    </row>
    <row r="974" ht="15.75" customHeight="1">
      <c r="A974" s="13"/>
      <c r="D974" s="3"/>
      <c r="G974" s="3"/>
      <c r="I974" s="3"/>
      <c r="K974" s="3"/>
      <c r="M974" s="3"/>
      <c r="N974" s="3"/>
    </row>
    <row r="975" ht="15.75" customHeight="1">
      <c r="A975" s="13"/>
      <c r="D975" s="3"/>
      <c r="G975" s="3"/>
      <c r="I975" s="3"/>
      <c r="K975" s="3"/>
      <c r="M975" s="3"/>
      <c r="N975" s="3"/>
    </row>
    <row r="976" ht="15.75" customHeight="1">
      <c r="A976" s="13"/>
      <c r="D976" s="3"/>
      <c r="G976" s="3"/>
      <c r="I976" s="3"/>
      <c r="K976" s="3"/>
      <c r="M976" s="3"/>
      <c r="N976" s="3"/>
    </row>
    <row r="977" ht="15.75" customHeight="1">
      <c r="A977" s="13"/>
      <c r="D977" s="3"/>
      <c r="G977" s="3"/>
      <c r="I977" s="3"/>
      <c r="K977" s="3"/>
      <c r="M977" s="3"/>
      <c r="N977" s="3"/>
    </row>
    <row r="978" ht="15.75" customHeight="1">
      <c r="A978" s="13"/>
      <c r="D978" s="3"/>
      <c r="G978" s="3"/>
      <c r="I978" s="3"/>
      <c r="K978" s="3"/>
      <c r="M978" s="3"/>
      <c r="N978" s="3"/>
    </row>
    <row r="979" ht="15.75" customHeight="1">
      <c r="A979" s="13"/>
      <c r="D979" s="3"/>
      <c r="G979" s="3"/>
      <c r="I979" s="3"/>
      <c r="K979" s="3"/>
      <c r="M979" s="3"/>
      <c r="N979" s="3"/>
    </row>
    <row r="980" ht="15.75" customHeight="1">
      <c r="A980" s="13"/>
      <c r="D980" s="3"/>
      <c r="G980" s="3"/>
      <c r="I980" s="3"/>
      <c r="K980" s="3"/>
      <c r="M980" s="3"/>
      <c r="N980" s="3"/>
    </row>
    <row r="981" ht="15.75" customHeight="1">
      <c r="A981" s="13"/>
      <c r="D981" s="3"/>
      <c r="G981" s="3"/>
      <c r="I981" s="3"/>
      <c r="K981" s="3"/>
      <c r="M981" s="3"/>
      <c r="N981" s="3"/>
    </row>
    <row r="982" ht="15.75" customHeight="1">
      <c r="A982" s="13"/>
      <c r="D982" s="3"/>
      <c r="G982" s="3"/>
      <c r="I982" s="3"/>
      <c r="K982" s="3"/>
      <c r="M982" s="3"/>
      <c r="N982" s="3"/>
    </row>
    <row r="983" ht="15.75" customHeight="1">
      <c r="A983" s="13"/>
      <c r="D983" s="3"/>
      <c r="G983" s="3"/>
      <c r="I983" s="3"/>
      <c r="K983" s="3"/>
      <c r="M983" s="3"/>
      <c r="N983" s="3"/>
    </row>
    <row r="984" ht="15.75" customHeight="1">
      <c r="A984" s="13"/>
      <c r="D984" s="3"/>
      <c r="G984" s="3"/>
      <c r="I984" s="3"/>
      <c r="K984" s="3"/>
      <c r="M984" s="3"/>
      <c r="N984" s="3"/>
    </row>
    <row r="985" ht="15.75" customHeight="1">
      <c r="A985" s="13"/>
      <c r="D985" s="3"/>
      <c r="G985" s="3"/>
      <c r="I985" s="3"/>
      <c r="K985" s="3"/>
      <c r="M985" s="3"/>
      <c r="N985" s="3"/>
    </row>
    <row r="986" ht="15.75" customHeight="1">
      <c r="A986" s="13"/>
      <c r="D986" s="3"/>
      <c r="G986" s="3"/>
      <c r="I986" s="3"/>
      <c r="K986" s="3"/>
      <c r="M986" s="3"/>
      <c r="N986" s="3"/>
    </row>
    <row r="987" ht="15.75" customHeight="1">
      <c r="A987" s="13"/>
      <c r="D987" s="3"/>
      <c r="G987" s="3"/>
      <c r="I987" s="3"/>
      <c r="K987" s="3"/>
      <c r="M987" s="3"/>
      <c r="N987" s="3"/>
    </row>
    <row r="988" ht="15.75" customHeight="1">
      <c r="A988" s="13"/>
      <c r="D988" s="3"/>
      <c r="G988" s="3"/>
      <c r="I988" s="3"/>
      <c r="K988" s="3"/>
      <c r="M988" s="3"/>
      <c r="N988" s="3"/>
    </row>
    <row r="989" ht="15.75" customHeight="1">
      <c r="A989" s="13"/>
      <c r="D989" s="3"/>
      <c r="G989" s="3"/>
      <c r="I989" s="3"/>
      <c r="K989" s="3"/>
      <c r="M989" s="3"/>
      <c r="N989" s="3"/>
    </row>
    <row r="990" ht="15.75" customHeight="1">
      <c r="A990" s="13"/>
      <c r="D990" s="3"/>
      <c r="G990" s="3"/>
      <c r="I990" s="3"/>
      <c r="K990" s="3"/>
      <c r="M990" s="3"/>
      <c r="N990" s="3"/>
    </row>
    <row r="991" ht="15.75" customHeight="1">
      <c r="A991" s="13"/>
      <c r="D991" s="3"/>
      <c r="G991" s="3"/>
      <c r="I991" s="3"/>
      <c r="K991" s="3"/>
      <c r="M991" s="3"/>
      <c r="N991" s="3"/>
    </row>
    <row r="992" ht="15.75" customHeight="1">
      <c r="A992" s="13"/>
      <c r="D992" s="3"/>
      <c r="G992" s="3"/>
      <c r="I992" s="3"/>
      <c r="K992" s="3"/>
      <c r="M992" s="3"/>
      <c r="N992" s="3"/>
    </row>
    <row r="993" ht="15.75" customHeight="1">
      <c r="A993" s="13"/>
      <c r="D993" s="3"/>
      <c r="G993" s="3"/>
      <c r="I993" s="3"/>
      <c r="K993" s="3"/>
      <c r="M993" s="3"/>
      <c r="N993" s="3"/>
    </row>
    <row r="994" ht="15.75" customHeight="1">
      <c r="A994" s="13"/>
      <c r="D994" s="3"/>
      <c r="G994" s="3"/>
      <c r="I994" s="3"/>
      <c r="K994" s="3"/>
      <c r="M994" s="3"/>
      <c r="N994" s="3"/>
    </row>
    <row r="995" ht="15.75" customHeight="1">
      <c r="A995" s="13"/>
      <c r="D995" s="3"/>
      <c r="G995" s="3"/>
      <c r="I995" s="3"/>
      <c r="K995" s="3"/>
      <c r="M995" s="3"/>
      <c r="N995" s="3"/>
    </row>
    <row r="996" ht="15.75" customHeight="1">
      <c r="A996" s="13"/>
      <c r="D996" s="3"/>
      <c r="G996" s="3"/>
      <c r="I996" s="3"/>
      <c r="K996" s="3"/>
      <c r="M996" s="3"/>
      <c r="N996" s="3"/>
    </row>
    <row r="997" ht="15.75" customHeight="1">
      <c r="A997" s="13"/>
      <c r="D997" s="3"/>
      <c r="G997" s="3"/>
      <c r="I997" s="3"/>
      <c r="K997" s="3"/>
      <c r="M997" s="3"/>
      <c r="N997" s="3"/>
    </row>
    <row r="998" ht="15.75" customHeight="1">
      <c r="A998" s="13"/>
      <c r="D998" s="3"/>
      <c r="G998" s="3"/>
      <c r="I998" s="3"/>
      <c r="K998" s="3"/>
      <c r="M998" s="3"/>
      <c r="N998" s="3"/>
    </row>
    <row r="999" ht="15.75" customHeight="1">
      <c r="A999" s="13"/>
      <c r="D999" s="3"/>
      <c r="G999" s="3"/>
      <c r="I999" s="3"/>
      <c r="K999" s="3"/>
      <c r="M999" s="3"/>
      <c r="N999" s="3"/>
    </row>
    <row r="1000" ht="15.75" customHeight="1">
      <c r="A1000" s="13"/>
      <c r="D1000" s="3"/>
      <c r="G1000" s="3"/>
      <c r="I1000" s="3"/>
      <c r="K1000" s="3"/>
      <c r="M1000" s="3"/>
      <c r="N1000" s="3"/>
    </row>
    <row r="1001" ht="15.75" customHeight="1">
      <c r="A1001" s="13"/>
      <c r="D1001" s="3"/>
      <c r="G1001" s="3"/>
      <c r="I1001" s="3"/>
      <c r="K1001" s="3"/>
      <c r="M1001" s="3"/>
      <c r="N1001" s="3"/>
    </row>
  </sheetData>
  <mergeCells count="12">
    <mergeCell ref="H2:I2"/>
    <mergeCell ref="J2:K2"/>
    <mergeCell ref="L2:M2"/>
    <mergeCell ref="N2:N3"/>
    <mergeCell ref="O2:O3"/>
    <mergeCell ref="A1:E1"/>
    <mergeCell ref="A2:A3"/>
    <mergeCell ref="B2:B3"/>
    <mergeCell ref="C2:C3"/>
    <mergeCell ref="D2:D3"/>
    <mergeCell ref="E2:E3"/>
    <mergeCell ref="F2:G2"/>
  </mergeCells>
  <conditionalFormatting sqref="G1">
    <cfRule type="cellIs" dxfId="0" priority="1" operator="greaterThanOrEqual">
      <formula>0</formula>
    </cfRule>
  </conditionalFormatting>
  <conditionalFormatting sqref="G1">
    <cfRule type="cellIs" dxfId="1" priority="2" operator="lessThan">
      <formula>0</formula>
    </cfRule>
  </conditionalFormatting>
  <conditionalFormatting sqref="G4:G104">
    <cfRule type="cellIs" dxfId="0" priority="3" operator="greaterThanOrEqual">
      <formula>0</formula>
    </cfRule>
  </conditionalFormatting>
  <conditionalFormatting sqref="G4:G104">
    <cfRule type="cellIs" dxfId="1" priority="4" operator="lessThan">
      <formula>0</formula>
    </cfRule>
  </conditionalFormatting>
  <conditionalFormatting sqref="I1">
    <cfRule type="cellIs" dxfId="0" priority="5" operator="greaterThanOrEqual">
      <formula>0</formula>
    </cfRule>
  </conditionalFormatting>
  <conditionalFormatting sqref="I1">
    <cfRule type="cellIs" dxfId="1" priority="6" operator="lessThan">
      <formula>0</formula>
    </cfRule>
  </conditionalFormatting>
  <conditionalFormatting sqref="I4:I104 K6:K7 M6:M7">
    <cfRule type="cellIs" dxfId="0" priority="7" operator="greaterThanOrEqual">
      <formula>0</formula>
    </cfRule>
  </conditionalFormatting>
  <conditionalFormatting sqref="I4:I104 K6:K7 M6:M7">
    <cfRule type="cellIs" dxfId="1" priority="8" operator="lessThan">
      <formula>0</formula>
    </cfRule>
  </conditionalFormatting>
  <conditionalFormatting sqref="K1">
    <cfRule type="cellIs" dxfId="0" priority="9" operator="greaterThanOrEqual">
      <formula>0</formula>
    </cfRule>
  </conditionalFormatting>
  <conditionalFormatting sqref="K1">
    <cfRule type="cellIs" dxfId="1" priority="10" operator="lessThan">
      <formula>0</formula>
    </cfRule>
  </conditionalFormatting>
  <conditionalFormatting sqref="K4:K104">
    <cfRule type="cellIs" dxfId="0" priority="11" operator="greaterThanOrEqual">
      <formula>0</formula>
    </cfRule>
  </conditionalFormatting>
  <conditionalFormatting sqref="K4:K104">
    <cfRule type="cellIs" dxfId="1" priority="12" operator="lessThan">
      <formula>0</formula>
    </cfRule>
  </conditionalFormatting>
  <conditionalFormatting sqref="M1">
    <cfRule type="cellIs" dxfId="0" priority="13" operator="greaterThanOrEqual">
      <formula>0</formula>
    </cfRule>
  </conditionalFormatting>
  <conditionalFormatting sqref="M1">
    <cfRule type="cellIs" dxfId="1" priority="14" operator="lessThan">
      <formula>0</formula>
    </cfRule>
  </conditionalFormatting>
  <conditionalFormatting sqref="M4:M104">
    <cfRule type="cellIs" dxfId="0" priority="15" operator="greaterThanOrEqual">
      <formula>0</formula>
    </cfRule>
  </conditionalFormatting>
  <conditionalFormatting sqref="M4:M104">
    <cfRule type="cellIs" dxfId="1" priority="16" operator="lessThan">
      <formula>0</formula>
    </cfRule>
  </conditionalFormatting>
  <dataValidations>
    <dataValidation type="list" allowBlank="1" showErrorMessage="1" sqref="E4:E104">
      <formula1>"Afshin,Arash,Farzin,Hooman"</formula1>
    </dataValidation>
    <dataValidation type="list" allowBlank="1" showErrorMessage="1" sqref="F4:F104 J4:J104 L4:L104">
      <formula1>"0,1,2,3"</formula1>
    </dataValidation>
    <dataValidation type="list" allowBlank="1" showErrorMessage="1" sqref="C4:C104">
      <formula1>"CAD,USD"</formula1>
    </dataValidation>
    <dataValidation type="list" allowBlank="1" showErrorMessage="1" sqref="H4:H104">
      <formula1>"0,1,2,3,4,5"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4" t="s">
        <v>44</v>
      </c>
      <c r="B1" s="4">
        <v>1.35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2025-07-04T02:16:09Z</dcterms:created>
</cp:coreProperties>
</file>