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8780" windowHeight="11700"/>
  </bookViews>
  <sheets>
    <sheet name="Compare3v8" sheetId="1" r:id="rId1"/>
    <sheet name="3sfData_CoarseResolutionForPSSB" sheetId="4" r:id="rId2"/>
    <sheet name="3sfDataDownload_FineResolution" sheetId="2" r:id="rId3"/>
    <sheet name="PSSB metadata" sheetId="3" r:id="rId4"/>
  </sheets>
  <externalReferences>
    <externalReference r:id="rId5"/>
    <externalReference r:id="rId6"/>
  </externalReferences>
  <definedNames>
    <definedName name="Compare3v8">Compare3v8!$A$1:$AC$56</definedName>
    <definedName name="PSSB_SiteInfo_Query">#REF!</definedName>
  </definedNames>
  <calcPr calcId="125725"/>
</workbook>
</file>

<file path=xl/calcChain.xml><?xml version="1.0" encoding="utf-8"?>
<calcChain xmlns="http://schemas.openxmlformats.org/spreadsheetml/2006/main">
  <c r="J23" i="4"/>
  <c r="I23"/>
  <c r="H23"/>
  <c r="G23"/>
  <c r="F23"/>
  <c r="E23"/>
  <c r="D23"/>
  <c r="C23"/>
  <c r="B23"/>
  <c r="A23"/>
  <c r="J22"/>
  <c r="I22"/>
  <c r="H22"/>
  <c r="G22"/>
  <c r="F22"/>
  <c r="E22"/>
  <c r="D22"/>
  <c r="C22"/>
  <c r="B22"/>
  <c r="A22"/>
  <c r="J21"/>
  <c r="I21"/>
  <c r="H21"/>
  <c r="G21"/>
  <c r="F21"/>
  <c r="E21"/>
  <c r="D21"/>
  <c r="C21"/>
  <c r="B21"/>
  <c r="A21"/>
  <c r="J20"/>
  <c r="I20"/>
  <c r="H20"/>
  <c r="G20"/>
  <c r="F20"/>
  <c r="E20"/>
  <c r="D20"/>
  <c r="C20"/>
  <c r="B20"/>
  <c r="A20"/>
  <c r="J19"/>
  <c r="I19"/>
  <c r="H19"/>
  <c r="G19"/>
  <c r="F19"/>
  <c r="E19"/>
  <c r="D19"/>
  <c r="C19"/>
  <c r="B19"/>
  <c r="A19"/>
  <c r="J18"/>
  <c r="I18"/>
  <c r="H18"/>
  <c r="G18"/>
  <c r="F18"/>
  <c r="E18"/>
  <c r="D18"/>
  <c r="C18"/>
  <c r="B18"/>
  <c r="A18"/>
  <c r="J17"/>
  <c r="I17"/>
  <c r="H17"/>
  <c r="G17"/>
  <c r="F17"/>
  <c r="E17"/>
  <c r="D17"/>
  <c r="C17"/>
  <c r="B17"/>
  <c r="A17"/>
  <c r="J16"/>
  <c r="I16"/>
  <c r="H16"/>
  <c r="G16"/>
  <c r="F16"/>
  <c r="E16"/>
  <c r="D16"/>
  <c r="C16"/>
  <c r="B16"/>
  <c r="A16"/>
  <c r="J15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3"/>
  <c r="I13"/>
  <c r="H13"/>
  <c r="G13"/>
  <c r="F13"/>
  <c r="E13"/>
  <c r="D13"/>
  <c r="C13"/>
  <c r="B13"/>
  <c r="A13"/>
  <c r="J12"/>
  <c r="I12"/>
  <c r="H12"/>
  <c r="G12"/>
  <c r="F12"/>
  <c r="E12"/>
  <c r="D12"/>
  <c r="C12"/>
  <c r="B12"/>
  <c r="A12"/>
  <c r="J11"/>
  <c r="I11"/>
  <c r="H11"/>
  <c r="G11"/>
  <c r="F11"/>
  <c r="E11"/>
  <c r="D11"/>
  <c r="C11"/>
  <c r="B11"/>
  <c r="A11"/>
  <c r="J10"/>
  <c r="I10"/>
  <c r="H10"/>
  <c r="G10"/>
  <c r="F10"/>
  <c r="E10"/>
  <c r="D10"/>
  <c r="C10"/>
  <c r="B10"/>
  <c r="A10"/>
  <c r="J9"/>
  <c r="I9"/>
  <c r="H9"/>
  <c r="G9"/>
  <c r="F9"/>
  <c r="E9"/>
  <c r="D9"/>
  <c r="C9"/>
  <c r="B9"/>
  <c r="A9"/>
  <c r="J8"/>
  <c r="I8"/>
  <c r="H8"/>
  <c r="G8"/>
  <c r="F8"/>
  <c r="E8"/>
  <c r="C8"/>
  <c r="B8"/>
  <c r="A8"/>
  <c r="J7"/>
  <c r="I7"/>
  <c r="H7"/>
  <c r="G7"/>
  <c r="F7"/>
  <c r="E7"/>
  <c r="D7"/>
  <c r="C7"/>
  <c r="B7"/>
  <c r="A7"/>
  <c r="J6"/>
  <c r="I6"/>
  <c r="H6"/>
  <c r="G6"/>
  <c r="F6"/>
  <c r="E6"/>
  <c r="D6"/>
  <c r="C6"/>
  <c r="B6"/>
  <c r="A6"/>
  <c r="J5"/>
  <c r="I5"/>
  <c r="H5"/>
  <c r="G5"/>
  <c r="F5"/>
  <c r="E5"/>
  <c r="D5"/>
  <c r="C5"/>
  <c r="B5"/>
  <c r="A5"/>
  <c r="J4"/>
  <c r="I4"/>
  <c r="H4"/>
  <c r="G4"/>
  <c r="F4"/>
  <c r="E4"/>
  <c r="D4"/>
  <c r="C4"/>
  <c r="B4"/>
  <c r="A4"/>
  <c r="J3"/>
  <c r="I3"/>
  <c r="H3"/>
  <c r="G3"/>
  <c r="F3"/>
  <c r="E3"/>
  <c r="C3"/>
  <c r="B3"/>
  <c r="A3"/>
  <c r="J2"/>
  <c r="I2"/>
  <c r="H2"/>
  <c r="G2"/>
  <c r="F2"/>
  <c r="E2"/>
  <c r="D2"/>
  <c r="C2"/>
  <c r="B2"/>
  <c r="A2"/>
  <c r="AA33" i="2"/>
  <c r="AA31"/>
  <c r="AA30"/>
  <c r="AA29"/>
  <c r="AA28"/>
  <c r="AA27"/>
  <c r="AA26"/>
  <c r="AA25"/>
  <c r="AA23"/>
  <c r="AA22"/>
  <c r="AA21"/>
  <c r="AA20"/>
  <c r="AA19"/>
  <c r="AA8"/>
  <c r="AA7"/>
  <c r="AA6"/>
  <c r="AA5"/>
</calcChain>
</file>

<file path=xl/sharedStrings.xml><?xml version="1.0" encoding="utf-8"?>
<sst xmlns="http://schemas.openxmlformats.org/spreadsheetml/2006/main" count="1108" uniqueCount="329">
  <si>
    <t>Site ID</t>
  </si>
  <si>
    <t>Site Code</t>
  </si>
  <si>
    <t>PartnerAgency</t>
  </si>
  <si>
    <t>3_Overall Score</t>
  </si>
  <si>
    <t>8_Overall Score</t>
  </si>
  <si>
    <t>3_Number of Organisms</t>
  </si>
  <si>
    <t>8_Number of Organisms</t>
  </si>
  <si>
    <t>3_EPT Richness Quantity</t>
  </si>
  <si>
    <t>8_EPT Richness Quantity</t>
  </si>
  <si>
    <t>3_Taxa Richness Quantity</t>
  </si>
  <si>
    <t>8_Taxa Richness Quantity</t>
  </si>
  <si>
    <t>3_Ephemeroptera Richness Quantity</t>
  </si>
  <si>
    <t>8_Ephemeroptera Richness Quantity</t>
  </si>
  <si>
    <t>3_Plecoptera Richness Quantity</t>
  </si>
  <si>
    <t>8_Plecoptera Richness Quantity</t>
  </si>
  <si>
    <t>3_Trichoptera Richness Quantity</t>
  </si>
  <si>
    <t>8_Trichoptera Richness Quantity</t>
  </si>
  <si>
    <t>3_Clinger Richness Quantity</t>
  </si>
  <si>
    <t>8_Clinger Richness Quantity</t>
  </si>
  <si>
    <t>3_Long-Lived Richness Quantity</t>
  </si>
  <si>
    <t>8_Long-Lived Richness Quantity</t>
  </si>
  <si>
    <t>3_Intolerant Richness Quantity</t>
  </si>
  <si>
    <t>8_Intolerant Richness Quantity</t>
  </si>
  <si>
    <t>3_Percent Dominant Quantity</t>
  </si>
  <si>
    <t>8_Percent Dominant Quantity</t>
  </si>
  <si>
    <t>3_Predator Percent Quantity</t>
  </si>
  <si>
    <t>8_Predator Percent Quantity</t>
  </si>
  <si>
    <t>3_Tolerant Percent Quantity</t>
  </si>
  <si>
    <t>8_Tolerant Percent Quantity</t>
  </si>
  <si>
    <t>Squalicum_IronGate</t>
  </si>
  <si>
    <t>Bellingham</t>
  </si>
  <si>
    <t>3</t>
  </si>
  <si>
    <t>5</t>
  </si>
  <si>
    <t>Chuckanut_Arroyo</t>
  </si>
  <si>
    <t>7</t>
  </si>
  <si>
    <t>9</t>
  </si>
  <si>
    <t>CCJensen</t>
  </si>
  <si>
    <t>Snohomish</t>
  </si>
  <si>
    <t>TR30</t>
  </si>
  <si>
    <t>6</t>
  </si>
  <si>
    <t>8</t>
  </si>
  <si>
    <t>Boulder</t>
  </si>
  <si>
    <t>2</t>
  </si>
  <si>
    <t>Squire</t>
  </si>
  <si>
    <t>4</t>
  </si>
  <si>
    <t>PILC</t>
  </si>
  <si>
    <t>Tiger</t>
  </si>
  <si>
    <t>JIMWHITE</t>
  </si>
  <si>
    <t>Benson</t>
  </si>
  <si>
    <t>08EAS2272gr</t>
  </si>
  <si>
    <t>King</t>
  </si>
  <si>
    <t>1</t>
  </si>
  <si>
    <t>08CED4192gr</t>
  </si>
  <si>
    <t>11</t>
  </si>
  <si>
    <t>08WES0903gr</t>
  </si>
  <si>
    <t>McAleer_187</t>
  </si>
  <si>
    <t>Lake Forest Park</t>
  </si>
  <si>
    <t>08WES0629gr</t>
  </si>
  <si>
    <t>TNMA6462</t>
  </si>
  <si>
    <t>Seattle</t>
  </si>
  <si>
    <t>08CED5032gr</t>
  </si>
  <si>
    <t>08WES0622gr</t>
  </si>
  <si>
    <t>PIMA3714</t>
  </si>
  <si>
    <t>08BEA3474gr</t>
  </si>
  <si>
    <t>King &amp; Redmond</t>
  </si>
  <si>
    <t>08BEA3650gr</t>
  </si>
  <si>
    <t>10</t>
  </si>
  <si>
    <t>08LAK3879gr</t>
  </si>
  <si>
    <t>08ISS4724gr</t>
  </si>
  <si>
    <t>08ISS3877gr</t>
  </si>
  <si>
    <t>08ISS4748gr</t>
  </si>
  <si>
    <t>08LIT2585gr</t>
  </si>
  <si>
    <t>08SAM2862gr</t>
  </si>
  <si>
    <t>09COV1756gr</t>
  </si>
  <si>
    <t>09DUW0225gr</t>
  </si>
  <si>
    <t>09JEN1357gr</t>
  </si>
  <si>
    <t>09LOW0751gr</t>
  </si>
  <si>
    <t>09MID2426gr</t>
  </si>
  <si>
    <t>09MID1958gr</t>
  </si>
  <si>
    <t>09NEW1657gr</t>
  </si>
  <si>
    <t>09SOO1283gr</t>
  </si>
  <si>
    <t>09SOO1130gr</t>
  </si>
  <si>
    <t>09SOO1022gr</t>
  </si>
  <si>
    <t>BIBI_008_Swan</t>
  </si>
  <si>
    <t>Pierce</t>
  </si>
  <si>
    <t>KCSSWM006</t>
  </si>
  <si>
    <t>Kitsap</t>
  </si>
  <si>
    <t>KCSSWM003</t>
  </si>
  <si>
    <t>KCSSWM009</t>
  </si>
  <si>
    <t>KCSSWM011</t>
  </si>
  <si>
    <t>KCSSWM038</t>
  </si>
  <si>
    <t>BIBI_028_Purdy</t>
  </si>
  <si>
    <t>KCSSWM007</t>
  </si>
  <si>
    <t>BIBI_006_Lacky</t>
  </si>
  <si>
    <t>KCSSWM030</t>
  </si>
  <si>
    <t>KCSSWM034</t>
  </si>
  <si>
    <t>KCSSWM040</t>
  </si>
  <si>
    <t>JimmyComeLately0pt8</t>
  </si>
  <si>
    <t>Clallam</t>
  </si>
  <si>
    <t>Morse_1pt7</t>
  </si>
  <si>
    <t>Tumwater_01a</t>
  </si>
  <si>
    <t>Bagley_0pt7</t>
  </si>
  <si>
    <t>Siebert_0pt6</t>
  </si>
  <si>
    <t>WestTwin_03</t>
  </si>
  <si>
    <t>Site Visit ID</t>
  </si>
  <si>
    <t>Sample ID</t>
  </si>
  <si>
    <t>WRIA</t>
  </si>
  <si>
    <t>Basin</t>
  </si>
  <si>
    <t>Subbasin</t>
  </si>
  <si>
    <t>Stream or River</t>
  </si>
  <si>
    <t>Agency</t>
  </si>
  <si>
    <t>Project</t>
  </si>
  <si>
    <t>Site Visit Date</t>
  </si>
  <si>
    <t>Latitude</t>
  </si>
  <si>
    <t>Longitude</t>
  </si>
  <si>
    <t>Sample Code</t>
  </si>
  <si>
    <t>QC Replicate Of Sample Code</t>
  </si>
  <si>
    <t>Collection Count</t>
  </si>
  <si>
    <t>Positions In Stream</t>
  </si>
  <si>
    <t>Surface Area</t>
  </si>
  <si>
    <t>Surface Area Units</t>
  </si>
  <si>
    <t>Deficiency Notes</t>
  </si>
  <si>
    <t>QA/QC Result</t>
  </si>
  <si>
    <t>Sampling Grid Squares Counted</t>
  </si>
  <si>
    <t>Total Sampling Grid Squares</t>
  </si>
  <si>
    <t>Taxon Serial Number</t>
  </si>
  <si>
    <t>Original Taxa ID</t>
  </si>
  <si>
    <t>New Taxa ID</t>
  </si>
  <si>
    <t>New Taxon Serial Number</t>
  </si>
  <si>
    <t>Quantity</t>
  </si>
  <si>
    <t>Quantity Subsampling</t>
  </si>
  <si>
    <t>Life Stage</t>
  </si>
  <si>
    <t>Unique</t>
  </si>
  <si>
    <t>Damaged</t>
  </si>
  <si>
    <t>Immature</t>
  </si>
  <si>
    <t>Outside Protocol</t>
  </si>
  <si>
    <t>Wrong Gender</t>
  </si>
  <si>
    <t>Predator</t>
  </si>
  <si>
    <t>Long Lived</t>
  </si>
  <si>
    <t>Tolerant</t>
  </si>
  <si>
    <t>Intolerant</t>
  </si>
  <si>
    <t>Clinger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</si>
  <si>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</si>
  <si>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</si>
  <si>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</si>
  <si>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</si>
  <si>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</si>
  <si>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</si>
  <si>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</si>
  <si>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</si>
  <si>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</si>
  <si>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</si>
  <si>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</si>
  <si>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</si>
  <si>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</si>
  <si>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Custom Subfamily</t>
  </si>
  <si>
    <t>Tribe</t>
  </si>
  <si>
    <t>Custom Subtribe</t>
  </si>
  <si>
    <t>Subtribe</t>
  </si>
  <si>
    <t>Genus</t>
  </si>
  <si>
    <t>Custom Subgenus</t>
  </si>
  <si>
    <t>Subgenus</t>
  </si>
  <si>
    <t>Species</t>
  </si>
  <si>
    <t>Subspecies</t>
  </si>
  <si>
    <t>WRIA 8 - Cedar-Sammamish</t>
  </si>
  <si>
    <t>Cedar River / Lake Washington Basin</t>
  </si>
  <si>
    <t>McAleer Creek Subbasin</t>
  </si>
  <si>
    <t>McAleer Creek</t>
  </si>
  <si>
    <t>King County - DNRP</t>
  </si>
  <si>
    <t>Puget Sound EPA Benthos Grant</t>
  </si>
  <si>
    <t>McAleer_187_3sf</t>
  </si>
  <si>
    <t>Center of Riffle</t>
  </si>
  <si>
    <t>ft2</t>
  </si>
  <si>
    <t>PASS</t>
  </si>
  <si>
    <t>Lumbriculus</t>
  </si>
  <si>
    <t>Oligochaeta</t>
  </si>
  <si>
    <t>not specified</t>
  </si>
  <si>
    <t>Annelida</t>
  </si>
  <si>
    <t>Clitellata</t>
  </si>
  <si>
    <t>Lumbriculida</t>
  </si>
  <si>
    <t>Lumbriculidae</t>
  </si>
  <si>
    <t>Oribatida</t>
  </si>
  <si>
    <t>Acari</t>
  </si>
  <si>
    <t>adult</t>
  </si>
  <si>
    <t>Arthropoda</t>
  </si>
  <si>
    <t>Chelicerata</t>
  </si>
  <si>
    <t>Arachnida</t>
  </si>
  <si>
    <t>Acariformes</t>
  </si>
  <si>
    <t>Sarcoptiformes</t>
  </si>
  <si>
    <t>Lebertia</t>
  </si>
  <si>
    <t>Trombidiformes</t>
  </si>
  <si>
    <t>Prostigmata</t>
  </si>
  <si>
    <t>Lebertiidae</t>
  </si>
  <si>
    <t>Crangonyx</t>
  </si>
  <si>
    <t>Crustacea</t>
  </si>
  <si>
    <t>Malacostraca</t>
  </si>
  <si>
    <t>Eumalacostraca</t>
  </si>
  <si>
    <t>Peracarida</t>
  </si>
  <si>
    <t>Amphipoda</t>
  </si>
  <si>
    <t>Gammaridea</t>
  </si>
  <si>
    <t>Crangonyctidae</t>
  </si>
  <si>
    <t>Lara</t>
  </si>
  <si>
    <t>larva</t>
  </si>
  <si>
    <t>Hexapoda</t>
  </si>
  <si>
    <t>Insecta</t>
  </si>
  <si>
    <t>Pterygota</t>
  </si>
  <si>
    <t>Neoptera</t>
  </si>
  <si>
    <t>Coleoptera</t>
  </si>
  <si>
    <t>Polyphaga</t>
  </si>
  <si>
    <t>Elateriformia</t>
  </si>
  <si>
    <t>Byrrhoidea</t>
  </si>
  <si>
    <t>Elmidae</t>
  </si>
  <si>
    <t>Narpus concolor</t>
  </si>
  <si>
    <t>Narpus</t>
  </si>
  <si>
    <t>concolor</t>
  </si>
  <si>
    <t>Neoplasta</t>
  </si>
  <si>
    <t>Diptera</t>
  </si>
  <si>
    <t>Brachycera</t>
  </si>
  <si>
    <t>Muscomorpha</t>
  </si>
  <si>
    <t>Empididae</t>
  </si>
  <si>
    <t>Hemerodromiinae</t>
  </si>
  <si>
    <t>Hemerodromiini</t>
  </si>
  <si>
    <t>Microtendipes</t>
  </si>
  <si>
    <t>Chironomidae</t>
  </si>
  <si>
    <t>Nematocera</t>
  </si>
  <si>
    <t>Culicomorpha</t>
  </si>
  <si>
    <t>Chironominae</t>
  </si>
  <si>
    <t>Chironomini</t>
  </si>
  <si>
    <t>Polypedilum</t>
  </si>
  <si>
    <t>Micropsectra</t>
  </si>
  <si>
    <t>Tanytarsini</t>
  </si>
  <si>
    <t>Rheotanytarsus</t>
  </si>
  <si>
    <t>Brillia</t>
  </si>
  <si>
    <t>Orthocladiinae</t>
  </si>
  <si>
    <t>Corynoneura</t>
  </si>
  <si>
    <t>pupa</t>
  </si>
  <si>
    <t>Eukiefferiella (Eukiefferiella Claripennis Group)</t>
  </si>
  <si>
    <t>Eukiefferiella</t>
  </si>
  <si>
    <t>Eukiefferiella Claripennis Group</t>
  </si>
  <si>
    <t>Tvetenia</t>
  </si>
  <si>
    <t>Tvetenia (Tvetenia Bavarica Group)</t>
  </si>
  <si>
    <t>Tvetenia Bavarica Group</t>
  </si>
  <si>
    <t>Simulium</t>
  </si>
  <si>
    <t>Simuliidae</t>
  </si>
  <si>
    <t>Simuliinae</t>
  </si>
  <si>
    <t>Simuliini</t>
  </si>
  <si>
    <t>Dicranota</t>
  </si>
  <si>
    <t>Tipulomorpha</t>
  </si>
  <si>
    <t>Tipulidae</t>
  </si>
  <si>
    <t>Limoniinae</t>
  </si>
  <si>
    <t>Pediciini</t>
  </si>
  <si>
    <t>Zapada cinctipes</t>
  </si>
  <si>
    <t>Plecoptera</t>
  </si>
  <si>
    <t>Euholognatha</t>
  </si>
  <si>
    <t>Nemouridae</t>
  </si>
  <si>
    <t>Nemourinae</t>
  </si>
  <si>
    <t>Zapada</t>
  </si>
  <si>
    <t>cinctipes</t>
  </si>
  <si>
    <t>Skwala</t>
  </si>
  <si>
    <t>Systellognatha</t>
  </si>
  <si>
    <t>Perlodidae</t>
  </si>
  <si>
    <t>Perlodinae</t>
  </si>
  <si>
    <t>Arcynopterygini</t>
  </si>
  <si>
    <t>Kogotus</t>
  </si>
  <si>
    <t>Diploperlini</t>
  </si>
  <si>
    <t>Pteronarcys princeps</t>
  </si>
  <si>
    <t>Pteronarcys</t>
  </si>
  <si>
    <t>Pteronarcyidae</t>
  </si>
  <si>
    <t>Pteronarcyinae</t>
  </si>
  <si>
    <t>Pteronarcyini</t>
  </si>
  <si>
    <t>princeps</t>
  </si>
  <si>
    <t>Glossosoma</t>
  </si>
  <si>
    <t>Trichoptera</t>
  </si>
  <si>
    <t>Glossosomatoidea</t>
  </si>
  <si>
    <t>Glossosomatidae</t>
  </si>
  <si>
    <t>Glossosomatinae</t>
  </si>
  <si>
    <t>Glossosomatini</t>
  </si>
  <si>
    <t>Hydropsyche</t>
  </si>
  <si>
    <t>Hydropsychoidea</t>
  </si>
  <si>
    <t>Hydropsychidae</t>
  </si>
  <si>
    <t>Hydropsychinae</t>
  </si>
  <si>
    <t>Micrasema</t>
  </si>
  <si>
    <t>Limnephiloidea</t>
  </si>
  <si>
    <t>Brachycentridae</t>
  </si>
  <si>
    <t>Rhyacophila narvae</t>
  </si>
  <si>
    <t>Rhyacophiloidea</t>
  </si>
  <si>
    <t>Rhyacophilidae</t>
  </si>
  <si>
    <t>Rhyacophila</t>
  </si>
  <si>
    <t>narvae</t>
  </si>
  <si>
    <t>Rhyacophila (Rhyacophila Brunnea/Vemna Group)</t>
  </si>
  <si>
    <t>Rhyacophila Brunnea/Vemna Group</t>
  </si>
  <si>
    <t>Baetis tricaudatus</t>
  </si>
  <si>
    <t>Palaeoptera</t>
  </si>
  <si>
    <t>Ephemeroptera</t>
  </si>
  <si>
    <t>Pisciforma</t>
  </si>
  <si>
    <t>Baetidae</t>
  </si>
  <si>
    <t>Baetis</t>
  </si>
  <si>
    <t>tricaudatus</t>
  </si>
  <si>
    <t>Cinygma</t>
  </si>
  <si>
    <t>Setisura</t>
  </si>
  <si>
    <t>Heptageniidae</t>
  </si>
  <si>
    <t>Sphaerium</t>
  </si>
  <si>
    <t>Pisidiidae</t>
  </si>
  <si>
    <t>Mollusca</t>
  </si>
  <si>
    <t>Bivalvia</t>
  </si>
  <si>
    <t>Heterodonta</t>
  </si>
  <si>
    <t>Veneroida</t>
  </si>
  <si>
    <t>Corbiculoidea</t>
  </si>
  <si>
    <t>Nemata</t>
  </si>
  <si>
    <t>Title: Samples with T.A. and Taxonomy</t>
  </si>
  <si>
    <t>Project Filter: King-DNRP: Puget Sound EPA Benthos Grant</t>
  </si>
  <si>
    <t>Site Code, City or County Filter: sample-tag: 3sf, McAleer_187</t>
  </si>
  <si>
    <t>Date Filter: All events at each site</t>
  </si>
  <si>
    <t>Replicate Handling: Sum replicates' quantities, then calculate scores</t>
  </si>
  <si>
    <t>Taxa Attributes: Wisseman (1998), and Merritt and Cummins</t>
  </si>
  <si>
    <t>Taxa Resolution: Species-Family on all scores</t>
  </si>
  <si>
    <t>Sorted by: Location, Agency, Project, Site Code, Date, Sample Code</t>
  </si>
  <si>
    <t>Generation Time: Thursday, July 12, 2012 5:11 PM</t>
  </si>
  <si>
    <t>http://pugetsoundstreambenthos.org/Download/SamplesWithTaxaAttributesAndRanks.ashx?Agency-Project=King-DNRP%3A%20Puget%20Sound%20EPA%20Benthos%20Grant&amp;R=4&amp;k=sample-tag%3A%203sf%2C%20McAleer_187&amp;Adv=1&amp;minO=-1&amp;OO=4&amp;ST=2&amp;d=4</t>
  </si>
  <si>
    <t>SampleID</t>
  </si>
  <si>
    <t>TaxonSerialNumber</t>
  </si>
  <si>
    <t>TaxonName</t>
  </si>
  <si>
    <t>IsUnique</t>
  </si>
  <si>
    <t>IsOutsideProtocol</t>
  </si>
  <si>
    <t>Is1</t>
  </si>
  <si>
    <t>IsImmature</t>
  </si>
  <si>
    <t>IsWrongGender</t>
  </si>
  <si>
    <t>LifeStage</t>
  </si>
  <si>
    <t>Characteristics</t>
  </si>
</sst>
</file>

<file path=xl/styles.xml><?xml version="1.0" encoding="utf-8"?>
<styleSheet xmlns="http://schemas.openxmlformats.org/spreadsheetml/2006/main">
  <fonts count="4">
    <font>
      <sz val="10"/>
      <name val="MS Sans Serif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2" borderId="0" xfId="0" applyFill="1"/>
    <xf numFmtId="0" fontId="1" fillId="0" borderId="0" xfId="1"/>
    <xf numFmtId="14" fontId="1" fillId="0" borderId="0" xfId="1" applyNumberFormat="1"/>
    <xf numFmtId="0" fontId="1" fillId="3" borderId="0" xfId="1" applyFill="1"/>
    <xf numFmtId="0" fontId="2" fillId="0" borderId="0" xfId="2" applyAlignment="1" applyProtection="1"/>
    <xf numFmtId="0" fontId="3" fillId="4" borderId="1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2"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1" indent="0" relativeIndent="255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rp.kingcounty.lcl\wlrksc\0Transfer\Everyone\EPA_BugGrant_2010\Data\Analysis\SideBySide2011\Compare3v8_AccessExport_2012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ilhelmJ/Local%20Settings/Temporary%20Internet%20Files/Content.Outlook/FH9S4TLJ/LFP_SamplesWithTaxaAttributesAndRanks_3sqFtMcAle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e3v8"/>
      <sheetName val="Graphs2lines"/>
      <sheetName val="Graphs1lines"/>
      <sheetName val="Histogram"/>
      <sheetName val="Residuals"/>
      <sheetName val="SiteInfo"/>
      <sheetName val="ResidualSta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FP_SamplesWithTaxaAttributesAn"/>
      <sheetName val="PSSB metadata"/>
      <sheetName val="Sample"/>
      <sheetName val="Taxon"/>
      <sheetName val="Pivot"/>
    </sheetNames>
    <sheetDataSet>
      <sheetData sheetId="0">
        <row r="2">
          <cell r="J2" t="str">
            <v>McAleer_187</v>
          </cell>
          <cell r="Z2" t="str">
            <v>Oligochaeta</v>
          </cell>
          <cell r="AA2">
            <v>68422</v>
          </cell>
          <cell r="AB2">
            <v>3</v>
          </cell>
          <cell r="AD2" t="str">
            <v>not specified</v>
          </cell>
          <cell r="AE2" t="b">
            <v>1</v>
          </cell>
          <cell r="AF2" t="b">
            <v>0</v>
          </cell>
          <cell r="AG2" t="b">
            <v>0</v>
          </cell>
          <cell r="AH2" t="b">
            <v>0</v>
          </cell>
          <cell r="AI2" t="b">
            <v>0</v>
          </cell>
        </row>
        <row r="3">
          <cell r="J3" t="str">
            <v>McAleer_187</v>
          </cell>
          <cell r="Z3" t="str">
            <v>Acari</v>
          </cell>
          <cell r="AA3">
            <v>733321</v>
          </cell>
          <cell r="AD3" t="str">
            <v>adult</v>
          </cell>
          <cell r="AE3" t="b">
            <v>1</v>
          </cell>
          <cell r="AF3" t="b">
            <v>0</v>
          </cell>
          <cell r="AG3" t="b">
            <v>0</v>
          </cell>
          <cell r="AH3" t="b">
            <v>0</v>
          </cell>
          <cell r="AI3" t="b">
            <v>0</v>
          </cell>
        </row>
        <row r="5">
          <cell r="J5" t="str">
            <v>McAleer_187</v>
          </cell>
          <cell r="Z5" t="str">
            <v>Crangonyx</v>
          </cell>
          <cell r="AA5">
            <v>95081</v>
          </cell>
          <cell r="AB5">
            <v>61</v>
          </cell>
          <cell r="AD5" t="str">
            <v>not specified</v>
          </cell>
          <cell r="AE5" t="b">
            <v>1</v>
          </cell>
          <cell r="AF5" t="b">
            <v>0</v>
          </cell>
          <cell r="AG5" t="b">
            <v>0</v>
          </cell>
          <cell r="AH5" t="b">
            <v>0</v>
          </cell>
          <cell r="AI5" t="b">
            <v>0</v>
          </cell>
        </row>
        <row r="6">
          <cell r="J6" t="str">
            <v>McAleer_187</v>
          </cell>
          <cell r="Z6" t="str">
            <v>Lara</v>
          </cell>
          <cell r="AA6">
            <v>114137</v>
          </cell>
          <cell r="AB6">
            <v>1</v>
          </cell>
          <cell r="AD6" t="str">
            <v>larva</v>
          </cell>
          <cell r="AE6" t="b">
            <v>1</v>
          </cell>
          <cell r="AF6" t="b">
            <v>0</v>
          </cell>
          <cell r="AG6" t="b">
            <v>0</v>
          </cell>
          <cell r="AH6" t="b">
            <v>0</v>
          </cell>
          <cell r="AI6" t="b">
            <v>0</v>
          </cell>
        </row>
        <row r="7">
          <cell r="J7" t="str">
            <v>McAleer_187</v>
          </cell>
          <cell r="Z7" t="str">
            <v>Narpus concolor</v>
          </cell>
          <cell r="AA7">
            <v>114144</v>
          </cell>
          <cell r="AB7">
            <v>26</v>
          </cell>
          <cell r="AD7" t="str">
            <v>larva</v>
          </cell>
          <cell r="AE7" t="b">
            <v>1</v>
          </cell>
          <cell r="AF7" t="b">
            <v>0</v>
          </cell>
          <cell r="AG7" t="b">
            <v>0</v>
          </cell>
          <cell r="AH7" t="b">
            <v>0</v>
          </cell>
          <cell r="AI7" t="b">
            <v>0</v>
          </cell>
        </row>
        <row r="8">
          <cell r="J8" t="str">
            <v>McAleer_187</v>
          </cell>
          <cell r="Z8" t="str">
            <v>Neoplasta</v>
          </cell>
          <cell r="AA8">
            <v>136352</v>
          </cell>
          <cell r="AB8">
            <v>9</v>
          </cell>
          <cell r="AD8" t="str">
            <v>larva</v>
          </cell>
          <cell r="AE8" t="b">
            <v>1</v>
          </cell>
          <cell r="AF8" t="b">
            <v>0</v>
          </cell>
          <cell r="AG8" t="b">
            <v>0</v>
          </cell>
          <cell r="AH8" t="b">
            <v>0</v>
          </cell>
          <cell r="AI8" t="b">
            <v>0</v>
          </cell>
        </row>
        <row r="9">
          <cell r="J9" t="str">
            <v>McAleer_187</v>
          </cell>
          <cell r="Z9" t="str">
            <v>Chironomidae</v>
          </cell>
          <cell r="AA9">
            <v>127917</v>
          </cell>
          <cell r="AD9" t="str">
            <v>larva</v>
          </cell>
          <cell r="AE9" t="b">
            <v>1</v>
          </cell>
          <cell r="AF9" t="b">
            <v>0</v>
          </cell>
          <cell r="AG9" t="b">
            <v>0</v>
          </cell>
          <cell r="AH9" t="b">
            <v>0</v>
          </cell>
          <cell r="AI9" t="b">
            <v>0</v>
          </cell>
        </row>
        <row r="19">
          <cell r="J19" t="str">
            <v>McAleer_187</v>
          </cell>
          <cell r="Z19" t="str">
            <v>Simulium</v>
          </cell>
          <cell r="AA19">
            <v>126774</v>
          </cell>
          <cell r="AB19">
            <v>8</v>
          </cell>
          <cell r="AD19" t="str">
            <v>larva</v>
          </cell>
          <cell r="AE19" t="b">
            <v>1</v>
          </cell>
          <cell r="AF19" t="b">
            <v>0</v>
          </cell>
          <cell r="AG19" t="b">
            <v>0</v>
          </cell>
          <cell r="AH19" t="b">
            <v>0</v>
          </cell>
          <cell r="AI19" t="b">
            <v>0</v>
          </cell>
        </row>
        <row r="20">
          <cell r="J20" t="str">
            <v>McAleer_187</v>
          </cell>
          <cell r="Z20" t="str">
            <v>Dicranota</v>
          </cell>
          <cell r="AA20">
            <v>121027</v>
          </cell>
          <cell r="AB20">
            <v>1</v>
          </cell>
          <cell r="AD20" t="str">
            <v>larva</v>
          </cell>
          <cell r="AE20" t="b">
            <v>1</v>
          </cell>
          <cell r="AF20" t="b">
            <v>0</v>
          </cell>
          <cell r="AG20" t="b">
            <v>0</v>
          </cell>
          <cell r="AH20" t="b">
            <v>0</v>
          </cell>
          <cell r="AI20" t="b">
            <v>0</v>
          </cell>
        </row>
        <row r="21">
          <cell r="J21" t="str">
            <v>McAleer_187</v>
          </cell>
          <cell r="Z21" t="str">
            <v>Zapada cinctipes</v>
          </cell>
          <cell r="AA21">
            <v>102594</v>
          </cell>
          <cell r="AB21">
            <v>19</v>
          </cell>
          <cell r="AD21" t="str">
            <v>larva</v>
          </cell>
          <cell r="AE21" t="b">
            <v>1</v>
          </cell>
          <cell r="AF21" t="b">
            <v>0</v>
          </cell>
          <cell r="AG21" t="b">
            <v>0</v>
          </cell>
          <cell r="AH21" t="b">
            <v>0</v>
          </cell>
          <cell r="AI21" t="b">
            <v>0</v>
          </cell>
        </row>
        <row r="22">
          <cell r="J22" t="str">
            <v>McAleer_187</v>
          </cell>
          <cell r="Z22" t="str">
            <v>Skwala</v>
          </cell>
          <cell r="AA22">
            <v>103102</v>
          </cell>
          <cell r="AB22">
            <v>11</v>
          </cell>
          <cell r="AD22" t="str">
            <v>larva</v>
          </cell>
          <cell r="AE22" t="b">
            <v>1</v>
          </cell>
          <cell r="AF22" t="b">
            <v>0</v>
          </cell>
          <cell r="AG22" t="b">
            <v>0</v>
          </cell>
          <cell r="AH22" t="b">
            <v>0</v>
          </cell>
          <cell r="AI22" t="b">
            <v>0</v>
          </cell>
        </row>
        <row r="23">
          <cell r="J23" t="str">
            <v>McAleer_187</v>
          </cell>
          <cell r="Z23" t="str">
            <v>Kogotus</v>
          </cell>
          <cell r="AA23">
            <v>103149</v>
          </cell>
          <cell r="AB23">
            <v>7</v>
          </cell>
          <cell r="AD23" t="str">
            <v>larva</v>
          </cell>
          <cell r="AE23" t="b">
            <v>1</v>
          </cell>
          <cell r="AF23" t="b">
            <v>0</v>
          </cell>
          <cell r="AG23" t="b">
            <v>0</v>
          </cell>
          <cell r="AH23" t="b">
            <v>0</v>
          </cell>
          <cell r="AI23" t="b">
            <v>0</v>
          </cell>
        </row>
        <row r="24">
          <cell r="J24" t="str">
            <v>McAleer_187</v>
          </cell>
          <cell r="Z24" t="str">
            <v>Pteronarcys</v>
          </cell>
          <cell r="AA24">
            <v>102471</v>
          </cell>
          <cell r="AB24">
            <v>1</v>
          </cell>
          <cell r="AD24" t="str">
            <v>larva</v>
          </cell>
          <cell r="AE24" t="b">
            <v>1</v>
          </cell>
          <cell r="AF24" t="b">
            <v>0</v>
          </cell>
          <cell r="AG24" t="b">
            <v>0</v>
          </cell>
          <cell r="AH24" t="b">
            <v>0</v>
          </cell>
          <cell r="AI24" t="b">
            <v>0</v>
          </cell>
        </row>
        <row r="25">
          <cell r="J25" t="str">
            <v>McAleer_187</v>
          </cell>
          <cell r="Z25" t="str">
            <v>Glossosoma</v>
          </cell>
          <cell r="AA25">
            <v>117159</v>
          </cell>
          <cell r="AB25">
            <v>157</v>
          </cell>
          <cell r="AD25" t="str">
            <v>larva</v>
          </cell>
          <cell r="AE25" t="b">
            <v>1</v>
          </cell>
          <cell r="AF25" t="b">
            <v>0</v>
          </cell>
          <cell r="AG25" t="b">
            <v>0</v>
          </cell>
          <cell r="AH25" t="b">
            <v>0</v>
          </cell>
          <cell r="AI25" t="b">
            <v>0</v>
          </cell>
        </row>
        <row r="26">
          <cell r="J26" t="str">
            <v>McAleer_187</v>
          </cell>
          <cell r="Z26" t="str">
            <v>Hydropsyche</v>
          </cell>
          <cell r="AA26">
            <v>115453</v>
          </cell>
          <cell r="AB26">
            <v>126</v>
          </cell>
          <cell r="AD26" t="str">
            <v>larva</v>
          </cell>
          <cell r="AE26" t="b">
            <v>1</v>
          </cell>
          <cell r="AF26" t="b">
            <v>0</v>
          </cell>
          <cell r="AG26" t="b">
            <v>0</v>
          </cell>
          <cell r="AH26" t="b">
            <v>0</v>
          </cell>
          <cell r="AI26" t="b">
            <v>0</v>
          </cell>
        </row>
        <row r="27">
          <cell r="J27" t="str">
            <v>McAleer_187</v>
          </cell>
          <cell r="Z27" t="str">
            <v>Micrasema</v>
          </cell>
          <cell r="AA27">
            <v>116958</v>
          </cell>
          <cell r="AB27">
            <v>1</v>
          </cell>
          <cell r="AD27" t="str">
            <v>larva</v>
          </cell>
          <cell r="AE27" t="b">
            <v>1</v>
          </cell>
          <cell r="AF27" t="b">
            <v>0</v>
          </cell>
          <cell r="AG27" t="b">
            <v>0</v>
          </cell>
          <cell r="AH27" t="b">
            <v>0</v>
          </cell>
          <cell r="AI27" t="b">
            <v>0</v>
          </cell>
        </row>
        <row r="28">
          <cell r="J28" t="str">
            <v>McAleer_187</v>
          </cell>
          <cell r="Z28" t="str">
            <v>Rhyacophila narvae</v>
          </cell>
          <cell r="AA28">
            <v>115155</v>
          </cell>
          <cell r="AB28">
            <v>12</v>
          </cell>
          <cell r="AD28" t="str">
            <v>larva</v>
          </cell>
          <cell r="AE28" t="b">
            <v>1</v>
          </cell>
          <cell r="AF28" t="b">
            <v>0</v>
          </cell>
          <cell r="AG28" t="b">
            <v>0</v>
          </cell>
          <cell r="AH28" t="b">
            <v>0</v>
          </cell>
          <cell r="AI28" t="b">
            <v>0</v>
          </cell>
        </row>
        <row r="29">
          <cell r="J29" t="str">
            <v>McAleer_187</v>
          </cell>
          <cell r="Z29" t="str">
            <v>Rhyacophila (Rhyacophila Brunnea/Vemna Group)</v>
          </cell>
          <cell r="AA29">
            <v>-38</v>
          </cell>
          <cell r="AB29">
            <v>9</v>
          </cell>
          <cell r="AD29" t="str">
            <v>larva</v>
          </cell>
          <cell r="AE29" t="b">
            <v>1</v>
          </cell>
          <cell r="AF29" t="b">
            <v>0</v>
          </cell>
          <cell r="AG29" t="b">
            <v>0</v>
          </cell>
          <cell r="AH29" t="b">
            <v>0</v>
          </cell>
          <cell r="AI29" t="b">
            <v>0</v>
          </cell>
        </row>
        <row r="30">
          <cell r="J30" t="str">
            <v>McAleer_187</v>
          </cell>
          <cell r="Z30" t="str">
            <v>Baetis tricaudatus</v>
          </cell>
          <cell r="AA30">
            <v>100817</v>
          </cell>
          <cell r="AB30">
            <v>32</v>
          </cell>
          <cell r="AD30" t="str">
            <v>larva</v>
          </cell>
          <cell r="AE30" t="b">
            <v>1</v>
          </cell>
          <cell r="AF30" t="b">
            <v>0</v>
          </cell>
          <cell r="AG30" t="b">
            <v>0</v>
          </cell>
          <cell r="AH30" t="b">
            <v>0</v>
          </cell>
          <cell r="AI30" t="b">
            <v>0</v>
          </cell>
        </row>
        <row r="31">
          <cell r="J31" t="str">
            <v>McAleer_187</v>
          </cell>
          <cell r="Z31" t="str">
            <v>Cinygma</v>
          </cell>
          <cell r="AA31">
            <v>100598</v>
          </cell>
          <cell r="AB31">
            <v>2</v>
          </cell>
          <cell r="AD31" t="str">
            <v>larva</v>
          </cell>
          <cell r="AE31" t="b">
            <v>1</v>
          </cell>
          <cell r="AF31" t="b">
            <v>0</v>
          </cell>
          <cell r="AG31" t="b">
            <v>0</v>
          </cell>
          <cell r="AH31" t="b">
            <v>0</v>
          </cell>
          <cell r="AI31" t="b">
            <v>0</v>
          </cell>
        </row>
        <row r="32">
          <cell r="J32" t="str">
            <v>McAleer_187</v>
          </cell>
          <cell r="Z32" t="str">
            <v>Pisidiidae</v>
          </cell>
          <cell r="AA32">
            <v>81388</v>
          </cell>
          <cell r="AB32">
            <v>3</v>
          </cell>
          <cell r="AD32" t="str">
            <v>not specified</v>
          </cell>
          <cell r="AE32" t="b">
            <v>1</v>
          </cell>
          <cell r="AF32" t="b">
            <v>0</v>
          </cell>
          <cell r="AG32" t="b">
            <v>0</v>
          </cell>
          <cell r="AH32" t="b">
            <v>0</v>
          </cell>
          <cell r="AI32" t="b">
            <v>0</v>
          </cell>
        </row>
        <row r="33">
          <cell r="J33" t="str">
            <v>McAleer_187</v>
          </cell>
          <cell r="Z33" t="str">
            <v>Nemata</v>
          </cell>
          <cell r="AA33">
            <v>563956</v>
          </cell>
          <cell r="AB33">
            <v>1</v>
          </cell>
          <cell r="AD33" t="str">
            <v>not specified</v>
          </cell>
          <cell r="AE33" t="b">
            <v>1</v>
          </cell>
          <cell r="AF33" t="b">
            <v>0</v>
          </cell>
          <cell r="AG33" t="b">
            <v>0</v>
          </cell>
          <cell r="AH33" t="b">
            <v>0</v>
          </cell>
          <cell r="AI33" t="b">
            <v>0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1:K23" totalsRowShown="0" headerRowDxfId="1" headerRowBorderDxfId="0">
  <autoFilter ref="A1:K23"/>
  <tableColumns count="11">
    <tableColumn id="1" name="SampleID">
      <calculatedColumnFormula>[2]LFP_SamplesWithTaxaAttributesAn!J12</calculatedColumnFormula>
    </tableColumn>
    <tableColumn id="2" name="TaxonSerialNumber">
      <calculatedColumnFormula>[2]LFP_SamplesWithTaxaAttributesAn!AA12</calculatedColumnFormula>
    </tableColumn>
    <tableColumn id="3" name="TaxonName">
      <calculatedColumnFormula>[2]LFP_SamplesWithTaxaAttributesAn!Z12</calculatedColumnFormula>
    </tableColumn>
    <tableColumn id="4" name="Quantity">
      <calculatedColumnFormula>[2]LFP_SamplesWithTaxaAttributesAn!AB12</calculatedColumnFormula>
    </tableColumn>
    <tableColumn id="5" name="IsUnique">
      <calculatedColumnFormula>[2]LFP_SamplesWithTaxaAttributesAn!AE12</calculatedColumnFormula>
    </tableColumn>
    <tableColumn id="6" name="IsOutsideProtocol">
      <calculatedColumnFormula>[2]LFP_SamplesWithTaxaAttributesAn!AH12</calculatedColumnFormula>
    </tableColumn>
    <tableColumn id="7" name="Is1">
      <calculatedColumnFormula>[2]LFP_SamplesWithTaxaAttributesAn!AF12</calculatedColumnFormula>
    </tableColumn>
    <tableColumn id="8" name="IsImmature">
      <calculatedColumnFormula>[2]LFP_SamplesWithTaxaAttributesAn!AG12</calculatedColumnFormula>
    </tableColumn>
    <tableColumn id="9" name="IsWrongGender">
      <calculatedColumnFormula>[2]LFP_SamplesWithTaxaAttributesAn!AI12</calculatedColumnFormula>
    </tableColumn>
    <tableColumn id="10" name="LifeStage">
      <calculatedColumnFormula>[2]LFP_SamplesWithTaxaAttributesAn!AD12</calculatedColumnFormula>
    </tableColumn>
    <tableColumn id="11" name="Characteristic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getsoundstreambenthos.org/Download/SamplesWithTaxaAttributesAndRanks.ashx?Agency-Project=King-DNRP%3A%20Puget%20Sound%20EPA%20Benthos%20Grant&amp;R=4&amp;k=sample-tag%3A%203sf%2C%20McAleer_187&amp;Adv=1&amp;minO=-1&amp;OO=4&amp;ST=2&amp;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6"/>
  <sheetViews>
    <sheetView tabSelected="1" workbookViewId="0">
      <selection activeCell="B44" sqref="B44"/>
    </sheetView>
  </sheetViews>
  <sheetFormatPr defaultRowHeight="12.75"/>
  <cols>
    <col min="1" max="1" width="6.5703125" bestFit="1" customWidth="1"/>
    <col min="2" max="2" width="20.7109375" bestFit="1" customWidth="1"/>
    <col min="3" max="3" width="15.710937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1301</v>
      </c>
      <c r="B2" t="s">
        <v>29</v>
      </c>
      <c r="C2" t="s">
        <v>30</v>
      </c>
      <c r="D2">
        <v>16</v>
      </c>
      <c r="E2">
        <v>22</v>
      </c>
      <c r="F2">
        <v>500</v>
      </c>
      <c r="G2">
        <v>500</v>
      </c>
      <c r="H2">
        <v>5</v>
      </c>
      <c r="I2">
        <v>12</v>
      </c>
      <c r="J2">
        <v>33</v>
      </c>
      <c r="K2">
        <v>46</v>
      </c>
      <c r="L2">
        <v>0</v>
      </c>
      <c r="M2">
        <v>4</v>
      </c>
      <c r="N2">
        <v>2</v>
      </c>
      <c r="O2">
        <v>3</v>
      </c>
      <c r="P2" t="s">
        <v>31</v>
      </c>
      <c r="Q2" t="s">
        <v>32</v>
      </c>
      <c r="R2">
        <v>7</v>
      </c>
      <c r="S2">
        <v>14</v>
      </c>
      <c r="T2">
        <v>3</v>
      </c>
      <c r="U2">
        <v>3</v>
      </c>
      <c r="V2">
        <v>0</v>
      </c>
      <c r="W2">
        <v>1</v>
      </c>
      <c r="X2">
        <v>0.66400000000000003</v>
      </c>
      <c r="Y2">
        <v>0.622</v>
      </c>
      <c r="Z2">
        <v>9.4E-2</v>
      </c>
      <c r="AA2">
        <v>9.6000000000000002E-2</v>
      </c>
      <c r="AB2">
        <v>0.52127659999999998</v>
      </c>
      <c r="AC2">
        <v>0.60299999999999998</v>
      </c>
    </row>
    <row r="3" spans="1:29">
      <c r="A3">
        <v>1300</v>
      </c>
      <c r="B3" t="s">
        <v>33</v>
      </c>
      <c r="C3" t="s">
        <v>30</v>
      </c>
      <c r="D3">
        <v>30</v>
      </c>
      <c r="E3">
        <v>40</v>
      </c>
      <c r="F3">
        <v>500</v>
      </c>
      <c r="G3">
        <v>500</v>
      </c>
      <c r="H3">
        <v>22</v>
      </c>
      <c r="I3">
        <v>25</v>
      </c>
      <c r="J3">
        <v>40</v>
      </c>
      <c r="K3">
        <v>50</v>
      </c>
      <c r="L3">
        <v>8</v>
      </c>
      <c r="M3">
        <v>8</v>
      </c>
      <c r="N3">
        <v>7</v>
      </c>
      <c r="O3">
        <v>8</v>
      </c>
      <c r="P3" t="s">
        <v>34</v>
      </c>
      <c r="Q3" t="s">
        <v>35</v>
      </c>
      <c r="R3">
        <v>21</v>
      </c>
      <c r="S3">
        <v>25</v>
      </c>
      <c r="T3">
        <v>3</v>
      </c>
      <c r="U3">
        <v>5</v>
      </c>
      <c r="V3">
        <v>2</v>
      </c>
      <c r="W3">
        <v>3</v>
      </c>
      <c r="X3">
        <v>0.52400000000000002</v>
      </c>
      <c r="Y3">
        <v>0.42799999999999999</v>
      </c>
      <c r="Z3">
        <v>6.8000000000000005E-2</v>
      </c>
      <c r="AA3">
        <v>8.7999999999999995E-2</v>
      </c>
      <c r="AB3">
        <v>6.5789479999999997E-2</v>
      </c>
      <c r="AC3">
        <v>8.3000000000000004E-2</v>
      </c>
    </row>
    <row r="4" spans="1:29">
      <c r="A4">
        <v>1382</v>
      </c>
      <c r="B4" t="s">
        <v>36</v>
      </c>
      <c r="C4" t="s">
        <v>37</v>
      </c>
      <c r="D4">
        <v>32</v>
      </c>
      <c r="E4">
        <v>26</v>
      </c>
      <c r="F4">
        <v>500</v>
      </c>
      <c r="G4">
        <v>500</v>
      </c>
      <c r="H4">
        <v>16</v>
      </c>
      <c r="I4">
        <v>16</v>
      </c>
      <c r="J4">
        <v>37</v>
      </c>
      <c r="K4">
        <v>38</v>
      </c>
      <c r="L4">
        <v>4</v>
      </c>
      <c r="M4">
        <v>4</v>
      </c>
      <c r="N4">
        <v>5</v>
      </c>
      <c r="O4">
        <v>5</v>
      </c>
      <c r="P4" t="s">
        <v>34</v>
      </c>
      <c r="Q4" t="s">
        <v>34</v>
      </c>
      <c r="R4">
        <v>14</v>
      </c>
      <c r="S4">
        <v>14</v>
      </c>
      <c r="T4">
        <v>3</v>
      </c>
      <c r="U4">
        <v>2</v>
      </c>
      <c r="V4">
        <v>1</v>
      </c>
      <c r="W4">
        <v>0</v>
      </c>
      <c r="X4">
        <v>0.33200000000000002</v>
      </c>
      <c r="Y4">
        <v>0.49</v>
      </c>
      <c r="Z4">
        <v>0.21</v>
      </c>
      <c r="AA4">
        <v>9.1999999999999998E-2</v>
      </c>
      <c r="AB4">
        <v>0.1597633</v>
      </c>
      <c r="AC4">
        <v>9.0999999999999998E-2</v>
      </c>
    </row>
    <row r="5" spans="1:29">
      <c r="A5">
        <v>1385</v>
      </c>
      <c r="B5" t="s">
        <v>38</v>
      </c>
      <c r="C5" t="s">
        <v>37</v>
      </c>
      <c r="D5">
        <v>32</v>
      </c>
      <c r="E5">
        <v>30</v>
      </c>
      <c r="F5">
        <v>500</v>
      </c>
      <c r="G5">
        <v>500</v>
      </c>
      <c r="H5">
        <v>19</v>
      </c>
      <c r="I5">
        <v>17</v>
      </c>
      <c r="J5">
        <v>42</v>
      </c>
      <c r="K5">
        <v>39</v>
      </c>
      <c r="L5">
        <v>6</v>
      </c>
      <c r="M5">
        <v>5</v>
      </c>
      <c r="N5">
        <v>7</v>
      </c>
      <c r="O5">
        <v>4</v>
      </c>
      <c r="P5" t="s">
        <v>39</v>
      </c>
      <c r="Q5" t="s">
        <v>40</v>
      </c>
      <c r="R5">
        <v>14</v>
      </c>
      <c r="S5">
        <v>18</v>
      </c>
      <c r="T5">
        <v>4</v>
      </c>
      <c r="U5">
        <v>4</v>
      </c>
      <c r="V5">
        <v>2</v>
      </c>
      <c r="W5">
        <v>1</v>
      </c>
      <c r="X5">
        <v>0.54200000000000004</v>
      </c>
      <c r="Y5">
        <v>0.44</v>
      </c>
      <c r="Z5">
        <v>0.14399999999999999</v>
      </c>
      <c r="AA5">
        <v>7.0000000000000007E-2</v>
      </c>
      <c r="AB5">
        <v>5.9405939999999997E-2</v>
      </c>
      <c r="AC5">
        <v>1.9E-2</v>
      </c>
    </row>
    <row r="6" spans="1:29">
      <c r="A6">
        <v>1381</v>
      </c>
      <c r="B6" t="s">
        <v>41</v>
      </c>
      <c r="C6" t="s">
        <v>37</v>
      </c>
      <c r="D6">
        <v>28</v>
      </c>
      <c r="E6">
        <v>34</v>
      </c>
      <c r="F6">
        <v>196</v>
      </c>
      <c r="G6">
        <v>500</v>
      </c>
      <c r="H6">
        <v>17</v>
      </c>
      <c r="I6">
        <v>23</v>
      </c>
      <c r="J6">
        <v>33</v>
      </c>
      <c r="K6">
        <v>48</v>
      </c>
      <c r="L6">
        <v>8</v>
      </c>
      <c r="M6">
        <v>10</v>
      </c>
      <c r="N6">
        <v>7</v>
      </c>
      <c r="O6">
        <v>6</v>
      </c>
      <c r="P6" t="s">
        <v>42</v>
      </c>
      <c r="Q6" t="s">
        <v>34</v>
      </c>
      <c r="R6">
        <v>17</v>
      </c>
      <c r="S6">
        <v>22</v>
      </c>
      <c r="T6">
        <v>2</v>
      </c>
      <c r="U6">
        <v>3</v>
      </c>
      <c r="V6">
        <v>3</v>
      </c>
      <c r="W6">
        <v>1</v>
      </c>
      <c r="X6">
        <v>0.46938770000000002</v>
      </c>
      <c r="Y6">
        <v>0.47</v>
      </c>
      <c r="Z6">
        <v>0.1734694</v>
      </c>
      <c r="AA6">
        <v>9.4E-2</v>
      </c>
      <c r="AB6">
        <v>0.41279070000000001</v>
      </c>
      <c r="AC6">
        <v>0.35499999999999998</v>
      </c>
    </row>
    <row r="7" spans="1:29">
      <c r="A7">
        <v>1386</v>
      </c>
      <c r="B7" t="s">
        <v>43</v>
      </c>
      <c r="C7" t="s">
        <v>37</v>
      </c>
      <c r="D7">
        <v>22</v>
      </c>
      <c r="E7">
        <v>26</v>
      </c>
      <c r="F7">
        <v>500</v>
      </c>
      <c r="G7">
        <v>500</v>
      </c>
      <c r="H7">
        <v>14</v>
      </c>
      <c r="I7">
        <v>17</v>
      </c>
      <c r="J7">
        <v>29</v>
      </c>
      <c r="K7">
        <v>37</v>
      </c>
      <c r="L7">
        <v>8</v>
      </c>
      <c r="M7">
        <v>9</v>
      </c>
      <c r="N7">
        <v>2</v>
      </c>
      <c r="O7">
        <v>6</v>
      </c>
      <c r="P7" t="s">
        <v>44</v>
      </c>
      <c r="Q7" t="s">
        <v>42</v>
      </c>
      <c r="R7">
        <v>13</v>
      </c>
      <c r="S7">
        <v>15</v>
      </c>
      <c r="T7">
        <v>3</v>
      </c>
      <c r="U7">
        <v>3</v>
      </c>
      <c r="V7">
        <v>1</v>
      </c>
      <c r="W7">
        <v>2</v>
      </c>
      <c r="X7">
        <v>0.874</v>
      </c>
      <c r="Y7">
        <v>0.81200000000000006</v>
      </c>
      <c r="Z7">
        <v>3.4000000000000002E-2</v>
      </c>
      <c r="AA7">
        <v>4.5999999999999999E-2</v>
      </c>
      <c r="AB7">
        <v>7.3921970000000004E-2</v>
      </c>
      <c r="AC7">
        <v>0.16500000000000001</v>
      </c>
    </row>
    <row r="8" spans="1:29">
      <c r="A8">
        <v>1387</v>
      </c>
      <c r="B8" t="s">
        <v>45</v>
      </c>
      <c r="C8" t="s">
        <v>37</v>
      </c>
      <c r="D8">
        <v>36</v>
      </c>
      <c r="E8">
        <v>26</v>
      </c>
      <c r="F8">
        <v>500</v>
      </c>
      <c r="G8">
        <v>500</v>
      </c>
      <c r="H8">
        <v>21</v>
      </c>
      <c r="I8">
        <v>17</v>
      </c>
      <c r="J8">
        <v>49</v>
      </c>
      <c r="K8">
        <v>37</v>
      </c>
      <c r="L8">
        <v>10</v>
      </c>
      <c r="M8">
        <v>7</v>
      </c>
      <c r="N8">
        <v>5</v>
      </c>
      <c r="O8">
        <v>7</v>
      </c>
      <c r="P8" t="s">
        <v>39</v>
      </c>
      <c r="Q8" t="s">
        <v>31</v>
      </c>
      <c r="R8">
        <v>21</v>
      </c>
      <c r="S8">
        <v>14</v>
      </c>
      <c r="T8">
        <v>4</v>
      </c>
      <c r="U8">
        <v>3</v>
      </c>
      <c r="V8">
        <v>3</v>
      </c>
      <c r="W8">
        <v>0</v>
      </c>
      <c r="X8">
        <v>0.318</v>
      </c>
      <c r="Y8">
        <v>0.748</v>
      </c>
      <c r="Z8">
        <v>5.3999999999999999E-2</v>
      </c>
      <c r="AA8">
        <v>0.03</v>
      </c>
      <c r="AB8">
        <v>0.1920732</v>
      </c>
      <c r="AC8">
        <v>0.10199999999999999</v>
      </c>
    </row>
    <row r="9" spans="1:29">
      <c r="A9">
        <v>1384</v>
      </c>
      <c r="B9" t="s">
        <v>46</v>
      </c>
      <c r="C9" t="s">
        <v>37</v>
      </c>
      <c r="D9">
        <v>24</v>
      </c>
      <c r="E9">
        <v>30</v>
      </c>
      <c r="F9">
        <v>500</v>
      </c>
      <c r="G9">
        <v>500</v>
      </c>
      <c r="H9">
        <v>15</v>
      </c>
      <c r="I9">
        <v>19</v>
      </c>
      <c r="J9">
        <v>37</v>
      </c>
      <c r="K9">
        <v>44</v>
      </c>
      <c r="L9">
        <v>4</v>
      </c>
      <c r="M9">
        <v>5</v>
      </c>
      <c r="N9">
        <v>6</v>
      </c>
      <c r="O9">
        <v>8</v>
      </c>
      <c r="P9" t="s">
        <v>32</v>
      </c>
      <c r="Q9" t="s">
        <v>39</v>
      </c>
      <c r="R9">
        <v>18</v>
      </c>
      <c r="S9">
        <v>20</v>
      </c>
      <c r="T9">
        <v>4</v>
      </c>
      <c r="U9">
        <v>3</v>
      </c>
      <c r="V9">
        <v>0</v>
      </c>
      <c r="W9">
        <v>2</v>
      </c>
      <c r="X9">
        <v>0.59</v>
      </c>
      <c r="Y9">
        <v>0.504</v>
      </c>
      <c r="Z9">
        <v>5.1999999999999998E-2</v>
      </c>
      <c r="AA9">
        <v>6.8000000000000005E-2</v>
      </c>
      <c r="AB9">
        <v>0.27848099999999998</v>
      </c>
      <c r="AC9">
        <v>0.29599999999999999</v>
      </c>
    </row>
    <row r="10" spans="1:29">
      <c r="A10">
        <v>1383</v>
      </c>
      <c r="B10" t="s">
        <v>47</v>
      </c>
      <c r="C10" t="s">
        <v>37</v>
      </c>
      <c r="D10">
        <v>32</v>
      </c>
      <c r="E10">
        <v>30</v>
      </c>
      <c r="F10">
        <v>500</v>
      </c>
      <c r="G10">
        <v>500</v>
      </c>
      <c r="H10">
        <v>20</v>
      </c>
      <c r="I10">
        <v>21</v>
      </c>
      <c r="J10">
        <v>51</v>
      </c>
      <c r="K10">
        <v>54</v>
      </c>
      <c r="L10">
        <v>10</v>
      </c>
      <c r="M10">
        <v>8</v>
      </c>
      <c r="N10">
        <v>4</v>
      </c>
      <c r="O10">
        <v>5</v>
      </c>
      <c r="P10" t="s">
        <v>39</v>
      </c>
      <c r="Q10" t="s">
        <v>40</v>
      </c>
      <c r="R10">
        <v>18</v>
      </c>
      <c r="S10">
        <v>19</v>
      </c>
      <c r="T10">
        <v>2</v>
      </c>
      <c r="U10">
        <v>1</v>
      </c>
      <c r="V10">
        <v>1</v>
      </c>
      <c r="W10">
        <v>2</v>
      </c>
      <c r="X10">
        <v>0.46400000000000002</v>
      </c>
      <c r="Y10">
        <v>0.32</v>
      </c>
      <c r="Z10">
        <v>0.154</v>
      </c>
      <c r="AA10">
        <v>0.192</v>
      </c>
      <c r="AB10">
        <v>0.35794179999999998</v>
      </c>
      <c r="AC10">
        <v>0.26300000000000001</v>
      </c>
    </row>
    <row r="11" spans="1:29">
      <c r="A11">
        <v>1378</v>
      </c>
      <c r="B11" t="s">
        <v>48</v>
      </c>
      <c r="C11" t="s">
        <v>37</v>
      </c>
      <c r="D11">
        <v>38</v>
      </c>
      <c r="E11">
        <v>38</v>
      </c>
      <c r="F11">
        <v>500</v>
      </c>
      <c r="G11">
        <v>500</v>
      </c>
      <c r="H11">
        <v>26</v>
      </c>
      <c r="I11">
        <v>22</v>
      </c>
      <c r="J11">
        <v>44</v>
      </c>
      <c r="K11">
        <v>41</v>
      </c>
      <c r="L11">
        <v>11</v>
      </c>
      <c r="M11">
        <v>9</v>
      </c>
      <c r="N11">
        <v>9</v>
      </c>
      <c r="O11">
        <v>8</v>
      </c>
      <c r="P11" t="s">
        <v>39</v>
      </c>
      <c r="Q11" t="s">
        <v>32</v>
      </c>
      <c r="R11">
        <v>22</v>
      </c>
      <c r="S11">
        <v>20</v>
      </c>
      <c r="T11">
        <v>3</v>
      </c>
      <c r="U11">
        <v>4</v>
      </c>
      <c r="V11">
        <v>3</v>
      </c>
      <c r="W11">
        <v>3</v>
      </c>
      <c r="X11">
        <v>0.41599999999999998</v>
      </c>
      <c r="Y11">
        <v>0.438</v>
      </c>
      <c r="Z11">
        <v>6.6000000000000003E-2</v>
      </c>
      <c r="AA11">
        <v>0.1</v>
      </c>
      <c r="AB11">
        <v>0.19072159999999999</v>
      </c>
      <c r="AC11">
        <v>0.33600000000000002</v>
      </c>
    </row>
    <row r="12" spans="1:29">
      <c r="A12">
        <v>1343</v>
      </c>
      <c r="B12" t="s">
        <v>49</v>
      </c>
      <c r="C12" t="s">
        <v>50</v>
      </c>
      <c r="D12">
        <v>16</v>
      </c>
      <c r="E12">
        <v>14</v>
      </c>
      <c r="F12">
        <v>500</v>
      </c>
      <c r="G12">
        <v>500</v>
      </c>
      <c r="H12">
        <v>5</v>
      </c>
      <c r="I12">
        <v>4</v>
      </c>
      <c r="J12">
        <v>28</v>
      </c>
      <c r="K12">
        <v>21</v>
      </c>
      <c r="L12">
        <v>1</v>
      </c>
      <c r="M12">
        <v>1</v>
      </c>
      <c r="N12">
        <v>2</v>
      </c>
      <c r="O12">
        <v>2</v>
      </c>
      <c r="P12" t="s">
        <v>42</v>
      </c>
      <c r="Q12" t="s">
        <v>51</v>
      </c>
      <c r="R12">
        <v>5</v>
      </c>
      <c r="S12">
        <v>4</v>
      </c>
      <c r="T12">
        <v>1</v>
      </c>
      <c r="U12">
        <v>2</v>
      </c>
      <c r="V12">
        <v>0</v>
      </c>
      <c r="W12">
        <v>0</v>
      </c>
      <c r="X12">
        <v>0.70799999999999996</v>
      </c>
      <c r="Y12">
        <v>0.75</v>
      </c>
      <c r="Z12">
        <v>1.6E-2</v>
      </c>
      <c r="AA12">
        <v>0.03</v>
      </c>
      <c r="AB12">
        <v>0.33966239999999998</v>
      </c>
      <c r="AC12">
        <v>0.443</v>
      </c>
    </row>
    <row r="13" spans="1:29">
      <c r="A13">
        <v>1305</v>
      </c>
      <c r="B13" t="s">
        <v>52</v>
      </c>
      <c r="C13" t="s">
        <v>50</v>
      </c>
      <c r="D13">
        <v>42</v>
      </c>
      <c r="E13">
        <v>48</v>
      </c>
      <c r="F13">
        <v>500</v>
      </c>
      <c r="G13">
        <v>500</v>
      </c>
      <c r="H13">
        <v>24</v>
      </c>
      <c r="I13">
        <v>26</v>
      </c>
      <c r="J13">
        <v>56</v>
      </c>
      <c r="K13">
        <v>55</v>
      </c>
      <c r="L13">
        <v>6</v>
      </c>
      <c r="M13">
        <v>7</v>
      </c>
      <c r="N13">
        <v>7</v>
      </c>
      <c r="O13">
        <v>8</v>
      </c>
      <c r="P13" t="s">
        <v>53</v>
      </c>
      <c r="Q13" t="s">
        <v>53</v>
      </c>
      <c r="R13">
        <v>24</v>
      </c>
      <c r="S13">
        <v>25</v>
      </c>
      <c r="T13">
        <v>4</v>
      </c>
      <c r="U13">
        <v>5</v>
      </c>
      <c r="V13">
        <v>5</v>
      </c>
      <c r="W13">
        <v>5</v>
      </c>
      <c r="X13">
        <v>0.46200000000000002</v>
      </c>
      <c r="Y13">
        <v>0.41599999999999998</v>
      </c>
      <c r="Z13">
        <v>0.13</v>
      </c>
      <c r="AA13">
        <v>0.20799999999999999</v>
      </c>
      <c r="AB13">
        <v>3.217822E-2</v>
      </c>
      <c r="AC13">
        <v>0.02</v>
      </c>
    </row>
    <row r="14" spans="1:29">
      <c r="A14">
        <v>1352</v>
      </c>
      <c r="B14" t="s">
        <v>54</v>
      </c>
      <c r="C14" t="s">
        <v>50</v>
      </c>
      <c r="D14">
        <v>20</v>
      </c>
      <c r="E14">
        <v>26</v>
      </c>
      <c r="F14">
        <v>500</v>
      </c>
      <c r="G14">
        <v>500</v>
      </c>
      <c r="H14">
        <v>10</v>
      </c>
      <c r="I14">
        <v>11</v>
      </c>
      <c r="J14">
        <v>33</v>
      </c>
      <c r="K14">
        <v>38</v>
      </c>
      <c r="L14">
        <v>2</v>
      </c>
      <c r="M14">
        <v>2</v>
      </c>
      <c r="N14">
        <v>4</v>
      </c>
      <c r="O14">
        <v>4</v>
      </c>
      <c r="P14" t="s">
        <v>44</v>
      </c>
      <c r="Q14" t="s">
        <v>32</v>
      </c>
      <c r="R14">
        <v>14</v>
      </c>
      <c r="S14">
        <v>13</v>
      </c>
      <c r="T14">
        <v>1</v>
      </c>
      <c r="U14">
        <v>1</v>
      </c>
      <c r="V14">
        <v>1</v>
      </c>
      <c r="W14">
        <v>1</v>
      </c>
      <c r="X14">
        <v>0.53200000000000003</v>
      </c>
      <c r="Y14">
        <v>0.45600000000000002</v>
      </c>
      <c r="Z14">
        <v>4.8000000000000001E-2</v>
      </c>
      <c r="AA14">
        <v>0.11</v>
      </c>
      <c r="AB14">
        <v>0.32696900000000001</v>
      </c>
      <c r="AC14">
        <v>0.23200000000000001</v>
      </c>
    </row>
    <row r="15" spans="1:29">
      <c r="A15">
        <v>1303</v>
      </c>
      <c r="B15" s="1" t="s">
        <v>55</v>
      </c>
      <c r="C15" s="1" t="s">
        <v>56</v>
      </c>
      <c r="D15">
        <v>24</v>
      </c>
      <c r="E15">
        <v>24</v>
      </c>
      <c r="F15">
        <v>500</v>
      </c>
      <c r="G15">
        <v>500</v>
      </c>
      <c r="H15">
        <v>11</v>
      </c>
      <c r="I15">
        <v>12</v>
      </c>
      <c r="J15">
        <v>29</v>
      </c>
      <c r="K15">
        <v>35</v>
      </c>
      <c r="L15">
        <v>2</v>
      </c>
      <c r="M15">
        <v>1</v>
      </c>
      <c r="N15">
        <v>4</v>
      </c>
      <c r="O15">
        <v>5</v>
      </c>
      <c r="P15" t="s">
        <v>32</v>
      </c>
      <c r="Q15" t="s">
        <v>39</v>
      </c>
      <c r="R15">
        <v>14</v>
      </c>
      <c r="S15">
        <v>15</v>
      </c>
      <c r="T15">
        <v>1</v>
      </c>
      <c r="U15">
        <v>1</v>
      </c>
      <c r="V15">
        <v>3</v>
      </c>
      <c r="W15">
        <v>2</v>
      </c>
      <c r="X15">
        <v>0.58399999999999996</v>
      </c>
      <c r="Y15">
        <v>0.65600000000000003</v>
      </c>
      <c r="Z15">
        <v>7.0000000000000007E-2</v>
      </c>
      <c r="AA15">
        <v>7.0000000000000007E-2</v>
      </c>
      <c r="AB15">
        <v>0.19285720000000001</v>
      </c>
      <c r="AC15">
        <v>0.13600000000000001</v>
      </c>
    </row>
    <row r="16" spans="1:29">
      <c r="A16">
        <v>1351</v>
      </c>
      <c r="B16" t="s">
        <v>57</v>
      </c>
      <c r="C16" t="s">
        <v>50</v>
      </c>
      <c r="D16">
        <v>14</v>
      </c>
      <c r="E16">
        <v>16</v>
      </c>
      <c r="F16">
        <v>500</v>
      </c>
      <c r="G16">
        <v>500</v>
      </c>
      <c r="H16">
        <v>3</v>
      </c>
      <c r="I16">
        <v>4</v>
      </c>
      <c r="J16">
        <v>22</v>
      </c>
      <c r="K16">
        <v>27</v>
      </c>
      <c r="L16">
        <v>1</v>
      </c>
      <c r="M16">
        <v>1</v>
      </c>
      <c r="N16">
        <v>0</v>
      </c>
      <c r="O16">
        <v>1</v>
      </c>
      <c r="P16" t="s">
        <v>42</v>
      </c>
      <c r="Q16" t="s">
        <v>42</v>
      </c>
      <c r="R16">
        <v>4</v>
      </c>
      <c r="S16">
        <v>5</v>
      </c>
      <c r="T16">
        <v>1</v>
      </c>
      <c r="U16">
        <v>1</v>
      </c>
      <c r="V16">
        <v>0</v>
      </c>
      <c r="W16">
        <v>0</v>
      </c>
      <c r="X16">
        <v>0.77400000000000002</v>
      </c>
      <c r="Y16">
        <v>0.73</v>
      </c>
      <c r="Z16">
        <v>7.5999999999999998E-2</v>
      </c>
      <c r="AA16">
        <v>7.8E-2</v>
      </c>
      <c r="AB16">
        <v>0.42640689999999998</v>
      </c>
      <c r="AC16">
        <v>0.39300000000000002</v>
      </c>
    </row>
    <row r="17" spans="1:29">
      <c r="A17">
        <v>1302</v>
      </c>
      <c r="B17" t="s">
        <v>58</v>
      </c>
      <c r="C17" t="s">
        <v>59</v>
      </c>
      <c r="D17">
        <v>16</v>
      </c>
      <c r="E17">
        <v>16</v>
      </c>
      <c r="F17">
        <v>500</v>
      </c>
      <c r="G17">
        <v>500</v>
      </c>
      <c r="H17">
        <v>4</v>
      </c>
      <c r="I17">
        <v>5</v>
      </c>
      <c r="J17">
        <v>22</v>
      </c>
      <c r="K17">
        <v>21</v>
      </c>
      <c r="L17">
        <v>1</v>
      </c>
      <c r="M17">
        <v>1</v>
      </c>
      <c r="N17">
        <v>0</v>
      </c>
      <c r="O17">
        <v>0</v>
      </c>
      <c r="P17" t="s">
        <v>31</v>
      </c>
      <c r="Q17" t="s">
        <v>44</v>
      </c>
      <c r="R17">
        <v>5</v>
      </c>
      <c r="S17">
        <v>5</v>
      </c>
      <c r="T17">
        <v>1</v>
      </c>
      <c r="U17">
        <v>1</v>
      </c>
      <c r="V17">
        <v>0</v>
      </c>
      <c r="W17">
        <v>0</v>
      </c>
      <c r="X17">
        <v>0.74</v>
      </c>
      <c r="Y17">
        <v>0.77200000000000002</v>
      </c>
      <c r="Z17">
        <v>1.2E-2</v>
      </c>
      <c r="AA17">
        <v>0.01</v>
      </c>
      <c r="AB17">
        <v>0.29450549999999998</v>
      </c>
      <c r="AC17">
        <v>0.17499999999999999</v>
      </c>
    </row>
    <row r="18" spans="1:29">
      <c r="A18">
        <v>1342</v>
      </c>
      <c r="B18" t="s">
        <v>60</v>
      </c>
      <c r="C18" t="s">
        <v>50</v>
      </c>
      <c r="D18">
        <v>46</v>
      </c>
      <c r="E18">
        <v>46</v>
      </c>
      <c r="F18">
        <v>500</v>
      </c>
      <c r="G18">
        <v>500</v>
      </c>
      <c r="H18">
        <v>27</v>
      </c>
      <c r="I18">
        <v>27</v>
      </c>
      <c r="J18">
        <v>58</v>
      </c>
      <c r="K18">
        <v>55</v>
      </c>
      <c r="L18">
        <v>10</v>
      </c>
      <c r="M18">
        <v>7</v>
      </c>
      <c r="N18">
        <v>6</v>
      </c>
      <c r="O18">
        <v>9</v>
      </c>
      <c r="P18" t="s">
        <v>53</v>
      </c>
      <c r="Q18" t="s">
        <v>53</v>
      </c>
      <c r="R18">
        <v>28</v>
      </c>
      <c r="S18">
        <v>24</v>
      </c>
      <c r="T18">
        <v>5</v>
      </c>
      <c r="U18">
        <v>5</v>
      </c>
      <c r="V18">
        <v>5</v>
      </c>
      <c r="W18">
        <v>5</v>
      </c>
      <c r="X18">
        <v>0.47199999999999998</v>
      </c>
      <c r="Y18">
        <v>0.48399999999999999</v>
      </c>
      <c r="Z18">
        <v>0.16400000000000001</v>
      </c>
      <c r="AA18">
        <v>0.14199999999999999</v>
      </c>
      <c r="AB18">
        <v>0.18577979999999999</v>
      </c>
      <c r="AC18">
        <v>0.151</v>
      </c>
    </row>
    <row r="19" spans="1:29">
      <c r="A19">
        <v>1350</v>
      </c>
      <c r="B19" t="s">
        <v>61</v>
      </c>
      <c r="C19" t="s">
        <v>50</v>
      </c>
      <c r="D19">
        <v>18</v>
      </c>
      <c r="E19">
        <v>22</v>
      </c>
      <c r="F19">
        <v>500</v>
      </c>
      <c r="G19">
        <v>500</v>
      </c>
      <c r="H19">
        <v>10</v>
      </c>
      <c r="I19">
        <v>9</v>
      </c>
      <c r="J19">
        <v>35</v>
      </c>
      <c r="K19">
        <v>32</v>
      </c>
      <c r="L19">
        <v>3</v>
      </c>
      <c r="M19">
        <v>2</v>
      </c>
      <c r="N19">
        <v>3</v>
      </c>
      <c r="O19">
        <v>3</v>
      </c>
      <c r="P19" t="s">
        <v>44</v>
      </c>
      <c r="Q19" t="s">
        <v>44</v>
      </c>
      <c r="R19">
        <v>9</v>
      </c>
      <c r="S19">
        <v>11</v>
      </c>
      <c r="T19">
        <v>2</v>
      </c>
      <c r="U19">
        <v>3</v>
      </c>
      <c r="V19">
        <v>1</v>
      </c>
      <c r="W19">
        <v>1</v>
      </c>
      <c r="X19">
        <v>0.46600000000000003</v>
      </c>
      <c r="Y19">
        <v>0.57999999999999996</v>
      </c>
      <c r="Z19">
        <v>1.7999999999999999E-2</v>
      </c>
      <c r="AA19">
        <v>0.04</v>
      </c>
      <c r="AB19">
        <v>0.25377640000000001</v>
      </c>
      <c r="AC19">
        <v>0.188</v>
      </c>
    </row>
    <row r="20" spans="1:29">
      <c r="A20">
        <v>1388</v>
      </c>
      <c r="B20" t="s">
        <v>62</v>
      </c>
      <c r="C20" t="s">
        <v>59</v>
      </c>
      <c r="D20">
        <v>14</v>
      </c>
      <c r="E20">
        <v>16</v>
      </c>
      <c r="F20">
        <v>231</v>
      </c>
      <c r="G20">
        <v>500</v>
      </c>
      <c r="H20">
        <v>5</v>
      </c>
      <c r="I20">
        <v>8</v>
      </c>
      <c r="J20">
        <v>21</v>
      </c>
      <c r="K20">
        <v>33</v>
      </c>
      <c r="L20">
        <v>1</v>
      </c>
      <c r="M20">
        <v>1</v>
      </c>
      <c r="N20">
        <v>2</v>
      </c>
      <c r="O20">
        <v>3</v>
      </c>
      <c r="P20" t="s">
        <v>42</v>
      </c>
      <c r="Q20" t="s">
        <v>44</v>
      </c>
      <c r="R20">
        <v>6</v>
      </c>
      <c r="S20">
        <v>10</v>
      </c>
      <c r="T20">
        <v>0</v>
      </c>
      <c r="U20">
        <v>1</v>
      </c>
      <c r="V20">
        <v>0</v>
      </c>
      <c r="W20">
        <v>1</v>
      </c>
      <c r="X20">
        <v>0.71861470000000005</v>
      </c>
      <c r="Y20">
        <v>0.67400000000000004</v>
      </c>
      <c r="Z20">
        <v>1.298701E-2</v>
      </c>
      <c r="AA20">
        <v>3.7999999999999999E-2</v>
      </c>
      <c r="AB20">
        <v>0.58024690000000001</v>
      </c>
      <c r="AC20">
        <v>0.48099999999999998</v>
      </c>
    </row>
    <row r="21" spans="1:29">
      <c r="A21">
        <v>1364</v>
      </c>
      <c r="B21" t="s">
        <v>63</v>
      </c>
      <c r="C21" t="s">
        <v>64</v>
      </c>
      <c r="D21">
        <v>26</v>
      </c>
      <c r="E21">
        <v>22</v>
      </c>
      <c r="F21">
        <v>500</v>
      </c>
      <c r="G21">
        <v>500</v>
      </c>
      <c r="H21">
        <v>10</v>
      </c>
      <c r="I21">
        <v>7</v>
      </c>
      <c r="J21">
        <v>42</v>
      </c>
      <c r="K21">
        <v>37</v>
      </c>
      <c r="L21">
        <v>5</v>
      </c>
      <c r="M21">
        <v>2</v>
      </c>
      <c r="N21">
        <v>2</v>
      </c>
      <c r="O21">
        <v>2</v>
      </c>
      <c r="P21" t="s">
        <v>31</v>
      </c>
      <c r="Q21" t="s">
        <v>31</v>
      </c>
      <c r="R21">
        <v>14</v>
      </c>
      <c r="S21">
        <v>15</v>
      </c>
      <c r="T21">
        <v>4</v>
      </c>
      <c r="U21">
        <v>4</v>
      </c>
      <c r="V21">
        <v>0</v>
      </c>
      <c r="W21">
        <v>0</v>
      </c>
      <c r="X21">
        <v>0.38400000000000001</v>
      </c>
      <c r="Y21">
        <v>0.49199999999999999</v>
      </c>
      <c r="Z21">
        <v>0.01</v>
      </c>
      <c r="AA21">
        <v>0.01</v>
      </c>
      <c r="AB21">
        <v>0.26966289999999998</v>
      </c>
      <c r="AC21">
        <v>0.34300000000000003</v>
      </c>
    </row>
    <row r="22" spans="1:29">
      <c r="A22">
        <v>1368</v>
      </c>
      <c r="B22" t="s">
        <v>65</v>
      </c>
      <c r="C22" t="s">
        <v>64</v>
      </c>
      <c r="D22">
        <v>40</v>
      </c>
      <c r="E22">
        <v>34</v>
      </c>
      <c r="F22">
        <v>500</v>
      </c>
      <c r="G22">
        <v>500</v>
      </c>
      <c r="H22">
        <v>24</v>
      </c>
      <c r="I22">
        <v>19</v>
      </c>
      <c r="J22">
        <v>57</v>
      </c>
      <c r="K22">
        <v>47</v>
      </c>
      <c r="L22">
        <v>5</v>
      </c>
      <c r="M22">
        <v>5</v>
      </c>
      <c r="N22">
        <v>9</v>
      </c>
      <c r="O22">
        <v>6</v>
      </c>
      <c r="P22" t="s">
        <v>66</v>
      </c>
      <c r="Q22" t="s">
        <v>40</v>
      </c>
      <c r="R22">
        <v>26</v>
      </c>
      <c r="S22">
        <v>25</v>
      </c>
      <c r="T22">
        <v>5</v>
      </c>
      <c r="U22">
        <v>4</v>
      </c>
      <c r="V22">
        <v>2</v>
      </c>
      <c r="W22">
        <v>0</v>
      </c>
      <c r="X22">
        <v>0.52600000000000002</v>
      </c>
      <c r="Y22">
        <v>0.51400000000000001</v>
      </c>
      <c r="Z22">
        <v>0.124</v>
      </c>
      <c r="AA22">
        <v>0.11600000000000001</v>
      </c>
      <c r="AB22">
        <v>7.1910109999999999E-2</v>
      </c>
      <c r="AC22">
        <v>6.8000000000000005E-2</v>
      </c>
    </row>
    <row r="23" spans="1:29">
      <c r="A23">
        <v>1347</v>
      </c>
      <c r="B23" t="s">
        <v>67</v>
      </c>
      <c r="C23" t="s">
        <v>50</v>
      </c>
      <c r="D23">
        <v>34</v>
      </c>
      <c r="E23">
        <v>32</v>
      </c>
      <c r="F23">
        <v>500</v>
      </c>
      <c r="G23">
        <v>500</v>
      </c>
      <c r="H23">
        <v>15</v>
      </c>
      <c r="I23">
        <v>15</v>
      </c>
      <c r="J23">
        <v>41</v>
      </c>
      <c r="K23">
        <v>48</v>
      </c>
      <c r="L23">
        <v>3</v>
      </c>
      <c r="M23">
        <v>2</v>
      </c>
      <c r="N23">
        <v>7</v>
      </c>
      <c r="O23">
        <v>7</v>
      </c>
      <c r="P23" t="s">
        <v>32</v>
      </c>
      <c r="Q23" t="s">
        <v>39</v>
      </c>
      <c r="R23">
        <v>17</v>
      </c>
      <c r="S23">
        <v>18</v>
      </c>
      <c r="T23">
        <v>4</v>
      </c>
      <c r="U23">
        <v>3</v>
      </c>
      <c r="V23">
        <v>2</v>
      </c>
      <c r="W23">
        <v>2</v>
      </c>
      <c r="X23">
        <v>0.41399999999999998</v>
      </c>
      <c r="Y23">
        <v>0.4</v>
      </c>
      <c r="Z23">
        <v>0.214</v>
      </c>
      <c r="AA23">
        <v>0.18</v>
      </c>
      <c r="AB23">
        <v>6.0827249999999999E-2</v>
      </c>
      <c r="AC23">
        <v>0.114</v>
      </c>
    </row>
    <row r="24" spans="1:29">
      <c r="A24">
        <v>1345</v>
      </c>
      <c r="B24" t="s">
        <v>68</v>
      </c>
      <c r="C24" t="s">
        <v>50</v>
      </c>
      <c r="D24">
        <v>40</v>
      </c>
      <c r="E24">
        <v>40</v>
      </c>
      <c r="F24">
        <v>500</v>
      </c>
      <c r="G24">
        <v>500</v>
      </c>
      <c r="H24">
        <v>21</v>
      </c>
      <c r="I24">
        <v>23</v>
      </c>
      <c r="J24">
        <v>43</v>
      </c>
      <c r="K24">
        <v>48</v>
      </c>
      <c r="L24">
        <v>7</v>
      </c>
      <c r="M24">
        <v>6</v>
      </c>
      <c r="N24">
        <v>8</v>
      </c>
      <c r="O24">
        <v>8</v>
      </c>
      <c r="P24" t="s">
        <v>39</v>
      </c>
      <c r="Q24" t="s">
        <v>35</v>
      </c>
      <c r="R24">
        <v>21</v>
      </c>
      <c r="S24">
        <v>23</v>
      </c>
      <c r="T24">
        <v>3</v>
      </c>
      <c r="U24">
        <v>4</v>
      </c>
      <c r="V24">
        <v>5</v>
      </c>
      <c r="W24">
        <v>3</v>
      </c>
      <c r="X24">
        <v>0.63</v>
      </c>
      <c r="Y24">
        <v>0.498</v>
      </c>
      <c r="Z24">
        <v>0.112</v>
      </c>
      <c r="AA24">
        <v>0.1</v>
      </c>
      <c r="AB24">
        <v>0.1261062</v>
      </c>
      <c r="AC24">
        <v>0.124</v>
      </c>
    </row>
    <row r="25" spans="1:29">
      <c r="A25">
        <v>1344</v>
      </c>
      <c r="B25" t="s">
        <v>69</v>
      </c>
      <c r="C25" t="s">
        <v>50</v>
      </c>
      <c r="D25">
        <v>22</v>
      </c>
      <c r="E25">
        <v>28</v>
      </c>
      <c r="F25">
        <v>500</v>
      </c>
      <c r="G25">
        <v>500</v>
      </c>
      <c r="H25">
        <v>13</v>
      </c>
      <c r="I25">
        <v>16</v>
      </c>
      <c r="J25">
        <v>36</v>
      </c>
      <c r="K25">
        <v>50</v>
      </c>
      <c r="L25">
        <v>4</v>
      </c>
      <c r="M25">
        <v>3</v>
      </c>
      <c r="N25">
        <v>5</v>
      </c>
      <c r="O25">
        <v>7</v>
      </c>
      <c r="P25" t="s">
        <v>44</v>
      </c>
      <c r="Q25" t="s">
        <v>39</v>
      </c>
      <c r="R25">
        <v>15</v>
      </c>
      <c r="S25">
        <v>19</v>
      </c>
      <c r="T25">
        <v>4</v>
      </c>
      <c r="U25">
        <v>6</v>
      </c>
      <c r="V25">
        <v>0</v>
      </c>
      <c r="W25">
        <v>0</v>
      </c>
      <c r="X25">
        <v>0.65400000000000003</v>
      </c>
      <c r="Y25">
        <v>0.59199999999999997</v>
      </c>
      <c r="Z25">
        <v>4.8000000000000001E-2</v>
      </c>
      <c r="AA25">
        <v>5.1999999999999998E-2</v>
      </c>
      <c r="AB25">
        <v>0.22758619999999999</v>
      </c>
      <c r="AC25">
        <v>0.22700000000000001</v>
      </c>
    </row>
    <row r="26" spans="1:29">
      <c r="A26">
        <v>1346</v>
      </c>
      <c r="B26" t="s">
        <v>70</v>
      </c>
      <c r="C26" t="s">
        <v>50</v>
      </c>
      <c r="D26">
        <v>42</v>
      </c>
      <c r="E26">
        <v>42</v>
      </c>
      <c r="F26">
        <v>500</v>
      </c>
      <c r="G26">
        <v>500</v>
      </c>
      <c r="H26">
        <v>29</v>
      </c>
      <c r="I26">
        <v>31</v>
      </c>
      <c r="J26">
        <v>48</v>
      </c>
      <c r="K26">
        <v>52</v>
      </c>
      <c r="L26">
        <v>9</v>
      </c>
      <c r="M26">
        <v>10</v>
      </c>
      <c r="N26">
        <v>10</v>
      </c>
      <c r="O26">
        <v>12</v>
      </c>
      <c r="P26" t="s">
        <v>66</v>
      </c>
      <c r="Q26" t="s">
        <v>35</v>
      </c>
      <c r="R26">
        <v>24</v>
      </c>
      <c r="S26">
        <v>25</v>
      </c>
      <c r="T26">
        <v>4</v>
      </c>
      <c r="U26">
        <v>5</v>
      </c>
      <c r="V26">
        <v>3</v>
      </c>
      <c r="W26">
        <v>4</v>
      </c>
      <c r="X26">
        <v>0.32600000000000001</v>
      </c>
      <c r="Y26">
        <v>0.52600000000000002</v>
      </c>
      <c r="Z26">
        <v>0.106</v>
      </c>
      <c r="AA26">
        <v>8.7999999999999995E-2</v>
      </c>
      <c r="AB26">
        <v>0.19154930000000001</v>
      </c>
      <c r="AC26">
        <v>6.8000000000000005E-2</v>
      </c>
    </row>
    <row r="27" spans="1:29">
      <c r="A27">
        <v>1348</v>
      </c>
      <c r="B27" t="s">
        <v>71</v>
      </c>
      <c r="C27" t="s">
        <v>50</v>
      </c>
      <c r="D27">
        <v>26</v>
      </c>
      <c r="E27">
        <v>24</v>
      </c>
      <c r="F27">
        <v>500</v>
      </c>
      <c r="G27">
        <v>500</v>
      </c>
      <c r="H27">
        <v>14</v>
      </c>
      <c r="I27">
        <v>15</v>
      </c>
      <c r="J27">
        <v>33</v>
      </c>
      <c r="K27">
        <v>41</v>
      </c>
      <c r="L27">
        <v>4</v>
      </c>
      <c r="M27">
        <v>4</v>
      </c>
      <c r="N27">
        <v>3</v>
      </c>
      <c r="O27">
        <v>3</v>
      </c>
      <c r="P27" t="s">
        <v>34</v>
      </c>
      <c r="Q27" t="s">
        <v>40</v>
      </c>
      <c r="R27">
        <v>14</v>
      </c>
      <c r="S27">
        <v>17</v>
      </c>
      <c r="T27">
        <v>3</v>
      </c>
      <c r="U27">
        <v>2</v>
      </c>
      <c r="V27">
        <v>0</v>
      </c>
      <c r="W27">
        <v>0</v>
      </c>
      <c r="X27">
        <v>0.45200000000000001</v>
      </c>
      <c r="Y27">
        <v>0.41799999999999998</v>
      </c>
      <c r="Z27">
        <v>0.122</v>
      </c>
      <c r="AA27">
        <v>8.5999999999999993E-2</v>
      </c>
      <c r="AB27">
        <v>0.27644229999999997</v>
      </c>
      <c r="AC27">
        <v>0.23499999999999999</v>
      </c>
    </row>
    <row r="28" spans="1:29">
      <c r="A28">
        <v>1349</v>
      </c>
      <c r="B28" t="s">
        <v>72</v>
      </c>
      <c r="C28" t="s">
        <v>50</v>
      </c>
      <c r="D28">
        <v>40</v>
      </c>
      <c r="E28">
        <v>36</v>
      </c>
      <c r="F28">
        <v>500</v>
      </c>
      <c r="G28">
        <v>500</v>
      </c>
      <c r="H28">
        <v>24</v>
      </c>
      <c r="I28">
        <v>19</v>
      </c>
      <c r="J28">
        <v>51</v>
      </c>
      <c r="K28">
        <v>52</v>
      </c>
      <c r="L28">
        <v>5</v>
      </c>
      <c r="M28">
        <v>4</v>
      </c>
      <c r="N28">
        <v>9</v>
      </c>
      <c r="O28">
        <v>7</v>
      </c>
      <c r="P28" t="s">
        <v>66</v>
      </c>
      <c r="Q28" t="s">
        <v>40</v>
      </c>
      <c r="R28">
        <v>20</v>
      </c>
      <c r="S28">
        <v>16</v>
      </c>
      <c r="T28">
        <v>3</v>
      </c>
      <c r="U28">
        <v>3</v>
      </c>
      <c r="V28">
        <v>6</v>
      </c>
      <c r="W28">
        <v>4</v>
      </c>
      <c r="X28">
        <v>0.372</v>
      </c>
      <c r="Y28">
        <v>0.378</v>
      </c>
      <c r="Z28">
        <v>9.1999999999999998E-2</v>
      </c>
      <c r="AA28">
        <v>0.12</v>
      </c>
      <c r="AB28">
        <v>9.0909089999999998E-2</v>
      </c>
      <c r="AC28">
        <v>0.11600000000000001</v>
      </c>
    </row>
    <row r="29" spans="1:29">
      <c r="A29">
        <v>1353</v>
      </c>
      <c r="B29" t="s">
        <v>73</v>
      </c>
      <c r="C29" t="s">
        <v>50</v>
      </c>
      <c r="D29">
        <v>44</v>
      </c>
      <c r="E29">
        <v>46</v>
      </c>
      <c r="F29">
        <v>500</v>
      </c>
      <c r="G29">
        <v>500</v>
      </c>
      <c r="H29">
        <v>22</v>
      </c>
      <c r="I29">
        <v>25</v>
      </c>
      <c r="J29">
        <v>45</v>
      </c>
      <c r="K29">
        <v>51</v>
      </c>
      <c r="L29">
        <v>5</v>
      </c>
      <c r="M29">
        <v>6</v>
      </c>
      <c r="N29">
        <v>8</v>
      </c>
      <c r="O29">
        <v>10</v>
      </c>
      <c r="P29" t="s">
        <v>35</v>
      </c>
      <c r="Q29" t="s">
        <v>35</v>
      </c>
      <c r="R29">
        <v>22</v>
      </c>
      <c r="S29">
        <v>28</v>
      </c>
      <c r="T29">
        <v>6</v>
      </c>
      <c r="U29">
        <v>5</v>
      </c>
      <c r="V29">
        <v>4</v>
      </c>
      <c r="W29">
        <v>4</v>
      </c>
      <c r="X29">
        <v>0.37</v>
      </c>
      <c r="Y29">
        <v>0.29199999999999998</v>
      </c>
      <c r="Z29">
        <v>0.216</v>
      </c>
      <c r="AA29">
        <v>0.27200000000000002</v>
      </c>
      <c r="AB29">
        <v>0.2017544</v>
      </c>
      <c r="AC29">
        <v>0.16300000000000001</v>
      </c>
    </row>
    <row r="30" spans="1:29">
      <c r="A30">
        <v>1355</v>
      </c>
      <c r="B30" t="s">
        <v>74</v>
      </c>
      <c r="C30" t="s">
        <v>50</v>
      </c>
      <c r="D30">
        <v>16</v>
      </c>
      <c r="E30">
        <v>16</v>
      </c>
      <c r="F30">
        <v>500</v>
      </c>
      <c r="G30">
        <v>500</v>
      </c>
      <c r="H30">
        <v>7</v>
      </c>
      <c r="I30">
        <v>5</v>
      </c>
      <c r="J30">
        <v>22</v>
      </c>
      <c r="K30">
        <v>27</v>
      </c>
      <c r="L30">
        <v>2</v>
      </c>
      <c r="M30">
        <v>1</v>
      </c>
      <c r="N30">
        <v>2</v>
      </c>
      <c r="O30">
        <v>3</v>
      </c>
      <c r="P30" t="s">
        <v>31</v>
      </c>
      <c r="Q30" t="s">
        <v>51</v>
      </c>
      <c r="R30">
        <v>7</v>
      </c>
      <c r="S30">
        <v>3</v>
      </c>
      <c r="T30">
        <v>2</v>
      </c>
      <c r="U30">
        <v>1</v>
      </c>
      <c r="V30">
        <v>0</v>
      </c>
      <c r="W30">
        <v>0</v>
      </c>
      <c r="X30">
        <v>0.80400000000000005</v>
      </c>
      <c r="Y30">
        <v>0.72199999999999998</v>
      </c>
      <c r="Z30">
        <v>2.5999999999999999E-2</v>
      </c>
      <c r="AA30">
        <v>4.5999999999999999E-2</v>
      </c>
      <c r="AB30">
        <v>0.14897959999999999</v>
      </c>
      <c r="AC30">
        <v>0.21199999999999999</v>
      </c>
    </row>
    <row r="31" spans="1:29">
      <c r="A31">
        <v>1356</v>
      </c>
      <c r="B31" t="s">
        <v>75</v>
      </c>
      <c r="C31" t="s">
        <v>50</v>
      </c>
      <c r="D31">
        <v>34</v>
      </c>
      <c r="E31">
        <v>32</v>
      </c>
      <c r="F31">
        <v>499</v>
      </c>
      <c r="G31">
        <v>500</v>
      </c>
      <c r="H31">
        <v>21</v>
      </c>
      <c r="I31">
        <v>18</v>
      </c>
      <c r="J31">
        <v>48</v>
      </c>
      <c r="K31">
        <v>42</v>
      </c>
      <c r="L31">
        <v>6</v>
      </c>
      <c r="M31">
        <v>5</v>
      </c>
      <c r="N31">
        <v>6</v>
      </c>
      <c r="O31">
        <v>7</v>
      </c>
      <c r="P31" t="s">
        <v>35</v>
      </c>
      <c r="Q31" t="s">
        <v>39</v>
      </c>
      <c r="R31">
        <v>18</v>
      </c>
      <c r="S31">
        <v>16</v>
      </c>
      <c r="T31">
        <v>2</v>
      </c>
      <c r="U31">
        <v>4</v>
      </c>
      <c r="V31">
        <v>3</v>
      </c>
      <c r="W31">
        <v>2</v>
      </c>
      <c r="X31">
        <v>0.4809619</v>
      </c>
      <c r="Y31">
        <v>0.43</v>
      </c>
      <c r="Z31">
        <v>0.1082164</v>
      </c>
      <c r="AA31">
        <v>0.1</v>
      </c>
      <c r="AB31">
        <v>5.3527980000000003E-2</v>
      </c>
      <c r="AC31">
        <v>0.30299999999999999</v>
      </c>
    </row>
    <row r="32" spans="1:29">
      <c r="A32">
        <v>1357</v>
      </c>
      <c r="B32" t="s">
        <v>76</v>
      </c>
      <c r="C32" t="s">
        <v>50</v>
      </c>
      <c r="D32">
        <v>32</v>
      </c>
      <c r="E32">
        <v>30</v>
      </c>
      <c r="F32">
        <v>500</v>
      </c>
      <c r="G32">
        <v>500</v>
      </c>
      <c r="H32">
        <v>19</v>
      </c>
      <c r="I32">
        <v>21</v>
      </c>
      <c r="J32">
        <v>41</v>
      </c>
      <c r="K32">
        <v>49</v>
      </c>
      <c r="L32">
        <v>5</v>
      </c>
      <c r="M32">
        <v>5</v>
      </c>
      <c r="N32">
        <v>8</v>
      </c>
      <c r="O32">
        <v>7</v>
      </c>
      <c r="P32" t="s">
        <v>39</v>
      </c>
      <c r="Q32" t="s">
        <v>35</v>
      </c>
      <c r="R32">
        <v>15</v>
      </c>
      <c r="S32">
        <v>17</v>
      </c>
      <c r="T32">
        <v>4</v>
      </c>
      <c r="U32">
        <v>3</v>
      </c>
      <c r="V32">
        <v>1</v>
      </c>
      <c r="W32">
        <v>2</v>
      </c>
      <c r="X32">
        <v>0.55800000000000005</v>
      </c>
      <c r="Y32">
        <v>0.57799999999999996</v>
      </c>
      <c r="Z32">
        <v>0.10199999999999999</v>
      </c>
      <c r="AA32">
        <v>0.13400000000000001</v>
      </c>
      <c r="AB32">
        <v>0.2383178</v>
      </c>
      <c r="AC32">
        <v>0.20300000000000001</v>
      </c>
    </row>
    <row r="33" spans="1:29">
      <c r="A33">
        <v>1359</v>
      </c>
      <c r="B33" t="s">
        <v>77</v>
      </c>
      <c r="C33" t="s">
        <v>50</v>
      </c>
      <c r="D33">
        <v>28</v>
      </c>
      <c r="E33">
        <v>30</v>
      </c>
      <c r="F33">
        <v>500</v>
      </c>
      <c r="G33">
        <v>500</v>
      </c>
      <c r="H33">
        <v>15</v>
      </c>
      <c r="I33">
        <v>17</v>
      </c>
      <c r="J33">
        <v>37</v>
      </c>
      <c r="K33">
        <v>36</v>
      </c>
      <c r="L33">
        <v>3</v>
      </c>
      <c r="M33">
        <v>3</v>
      </c>
      <c r="N33">
        <v>6</v>
      </c>
      <c r="O33">
        <v>7</v>
      </c>
      <c r="P33" t="s">
        <v>39</v>
      </c>
      <c r="Q33" t="s">
        <v>34</v>
      </c>
      <c r="R33">
        <v>13</v>
      </c>
      <c r="S33">
        <v>15</v>
      </c>
      <c r="T33">
        <v>5</v>
      </c>
      <c r="U33">
        <v>4</v>
      </c>
      <c r="V33">
        <v>1</v>
      </c>
      <c r="W33">
        <v>5</v>
      </c>
      <c r="X33">
        <v>0.58799999999999997</v>
      </c>
      <c r="Y33">
        <v>0.72199999999999998</v>
      </c>
      <c r="Z33">
        <v>0.03</v>
      </c>
      <c r="AA33">
        <v>2.1999999999999999E-2</v>
      </c>
      <c r="AB33">
        <v>6.6137570000000007E-2</v>
      </c>
      <c r="AC33">
        <v>4.2999999999999997E-2</v>
      </c>
    </row>
    <row r="34" spans="1:29">
      <c r="A34">
        <v>1358</v>
      </c>
      <c r="B34" t="s">
        <v>78</v>
      </c>
      <c r="C34" t="s">
        <v>50</v>
      </c>
      <c r="D34">
        <v>26</v>
      </c>
      <c r="E34">
        <v>30</v>
      </c>
      <c r="F34">
        <v>500</v>
      </c>
      <c r="G34">
        <v>500</v>
      </c>
      <c r="H34">
        <v>16</v>
      </c>
      <c r="I34">
        <v>19</v>
      </c>
      <c r="J34">
        <v>28</v>
      </c>
      <c r="K34">
        <v>34</v>
      </c>
      <c r="L34">
        <v>6</v>
      </c>
      <c r="M34">
        <v>6</v>
      </c>
      <c r="N34">
        <v>6</v>
      </c>
      <c r="O34">
        <v>7</v>
      </c>
      <c r="P34" t="s">
        <v>44</v>
      </c>
      <c r="Q34" t="s">
        <v>39</v>
      </c>
      <c r="R34">
        <v>16</v>
      </c>
      <c r="S34">
        <v>14</v>
      </c>
      <c r="T34">
        <v>1</v>
      </c>
      <c r="U34">
        <v>3</v>
      </c>
      <c r="V34">
        <v>4</v>
      </c>
      <c r="W34">
        <v>9</v>
      </c>
      <c r="X34">
        <v>0.84399999999999997</v>
      </c>
      <c r="Y34">
        <v>0.82799999999999996</v>
      </c>
      <c r="Z34">
        <v>0.05</v>
      </c>
      <c r="AA34">
        <v>5.6000000000000001E-2</v>
      </c>
      <c r="AB34">
        <v>0.10187110000000001</v>
      </c>
      <c r="AC34">
        <v>5.8000000000000003E-2</v>
      </c>
    </row>
    <row r="35" spans="1:29">
      <c r="A35">
        <v>1360</v>
      </c>
      <c r="B35" t="s">
        <v>79</v>
      </c>
      <c r="C35" t="s">
        <v>50</v>
      </c>
      <c r="D35">
        <v>38</v>
      </c>
      <c r="E35">
        <v>36</v>
      </c>
      <c r="F35">
        <v>500</v>
      </c>
      <c r="G35">
        <v>500</v>
      </c>
      <c r="H35">
        <v>22</v>
      </c>
      <c r="I35">
        <v>21</v>
      </c>
      <c r="J35">
        <v>53</v>
      </c>
      <c r="K35">
        <v>49</v>
      </c>
      <c r="L35">
        <v>8</v>
      </c>
      <c r="M35">
        <v>8</v>
      </c>
      <c r="N35">
        <v>7</v>
      </c>
      <c r="O35">
        <v>7</v>
      </c>
      <c r="P35" t="s">
        <v>34</v>
      </c>
      <c r="Q35" t="s">
        <v>39</v>
      </c>
      <c r="R35">
        <v>21</v>
      </c>
      <c r="S35">
        <v>20</v>
      </c>
      <c r="T35">
        <v>3</v>
      </c>
      <c r="U35">
        <v>3</v>
      </c>
      <c r="V35">
        <v>4</v>
      </c>
      <c r="W35">
        <v>3</v>
      </c>
      <c r="X35">
        <v>0.44400000000000001</v>
      </c>
      <c r="Y35">
        <v>0.46</v>
      </c>
      <c r="Z35">
        <v>0.11799999999999999</v>
      </c>
      <c r="AA35">
        <v>0.104</v>
      </c>
      <c r="AB35">
        <v>0.26898050000000001</v>
      </c>
      <c r="AC35">
        <v>0.16</v>
      </c>
    </row>
    <row r="36" spans="1:29">
      <c r="A36">
        <v>1411</v>
      </c>
      <c r="B36" t="s">
        <v>80</v>
      </c>
      <c r="C36" t="s">
        <v>50</v>
      </c>
      <c r="D36">
        <v>32</v>
      </c>
      <c r="E36">
        <v>30</v>
      </c>
      <c r="F36">
        <v>500</v>
      </c>
      <c r="G36">
        <v>500</v>
      </c>
      <c r="H36">
        <v>17</v>
      </c>
      <c r="I36">
        <v>15</v>
      </c>
      <c r="J36">
        <v>39</v>
      </c>
      <c r="K36">
        <v>35</v>
      </c>
      <c r="L36">
        <v>6</v>
      </c>
      <c r="M36">
        <v>7</v>
      </c>
      <c r="N36">
        <v>5</v>
      </c>
      <c r="O36">
        <v>4</v>
      </c>
      <c r="P36" t="s">
        <v>39</v>
      </c>
      <c r="Q36" t="s">
        <v>44</v>
      </c>
      <c r="R36">
        <v>16</v>
      </c>
      <c r="S36">
        <v>15</v>
      </c>
      <c r="T36">
        <v>3</v>
      </c>
      <c r="U36">
        <v>3</v>
      </c>
      <c r="V36">
        <v>2</v>
      </c>
      <c r="W36">
        <v>1</v>
      </c>
      <c r="X36">
        <v>0.38</v>
      </c>
      <c r="Y36">
        <v>0.36799999999999999</v>
      </c>
      <c r="Z36">
        <v>0.218</v>
      </c>
      <c r="AA36">
        <v>0.20799999999999999</v>
      </c>
      <c r="AB36">
        <v>0.20091319999999999</v>
      </c>
      <c r="AC36">
        <v>0.251</v>
      </c>
    </row>
    <row r="37" spans="1:29">
      <c r="A37">
        <v>1361</v>
      </c>
      <c r="B37" t="s">
        <v>81</v>
      </c>
      <c r="C37" t="s">
        <v>50</v>
      </c>
      <c r="D37">
        <v>28</v>
      </c>
      <c r="E37">
        <v>36</v>
      </c>
      <c r="F37">
        <v>500</v>
      </c>
      <c r="G37">
        <v>500</v>
      </c>
      <c r="H37">
        <v>19</v>
      </c>
      <c r="I37">
        <v>21</v>
      </c>
      <c r="J37">
        <v>36</v>
      </c>
      <c r="K37">
        <v>45</v>
      </c>
      <c r="L37">
        <v>4</v>
      </c>
      <c r="M37">
        <v>7</v>
      </c>
      <c r="N37">
        <v>8</v>
      </c>
      <c r="O37">
        <v>8</v>
      </c>
      <c r="P37" t="s">
        <v>34</v>
      </c>
      <c r="Q37" t="s">
        <v>39</v>
      </c>
      <c r="R37">
        <v>19</v>
      </c>
      <c r="S37">
        <v>21</v>
      </c>
      <c r="T37">
        <v>5</v>
      </c>
      <c r="U37">
        <v>7</v>
      </c>
      <c r="V37">
        <v>2</v>
      </c>
      <c r="W37">
        <v>3</v>
      </c>
      <c r="X37">
        <v>0.75800000000000001</v>
      </c>
      <c r="Y37">
        <v>0.58799999999999997</v>
      </c>
      <c r="Z37">
        <v>5.8000000000000003E-2</v>
      </c>
      <c r="AA37">
        <v>9.1999999999999998E-2</v>
      </c>
      <c r="AB37">
        <v>6.7653279999999996E-2</v>
      </c>
      <c r="AC37">
        <v>0.218</v>
      </c>
    </row>
    <row r="38" spans="1:29">
      <c r="A38">
        <v>1407</v>
      </c>
      <c r="B38" t="s">
        <v>82</v>
      </c>
      <c r="C38" t="s">
        <v>50</v>
      </c>
      <c r="D38">
        <v>30</v>
      </c>
      <c r="E38">
        <v>36</v>
      </c>
      <c r="F38">
        <v>500</v>
      </c>
      <c r="G38">
        <v>500</v>
      </c>
      <c r="H38">
        <v>19</v>
      </c>
      <c r="I38">
        <v>21</v>
      </c>
      <c r="J38">
        <v>39</v>
      </c>
      <c r="K38">
        <v>46</v>
      </c>
      <c r="L38">
        <v>4</v>
      </c>
      <c r="M38">
        <v>6</v>
      </c>
      <c r="N38">
        <v>8</v>
      </c>
      <c r="O38">
        <v>7</v>
      </c>
      <c r="P38" t="s">
        <v>34</v>
      </c>
      <c r="Q38" t="s">
        <v>40</v>
      </c>
      <c r="R38">
        <v>17</v>
      </c>
      <c r="S38">
        <v>22</v>
      </c>
      <c r="T38">
        <v>2</v>
      </c>
      <c r="U38">
        <v>3</v>
      </c>
      <c r="V38">
        <v>2</v>
      </c>
      <c r="W38">
        <v>2</v>
      </c>
      <c r="X38">
        <v>0.50600000000000001</v>
      </c>
      <c r="Y38">
        <v>0.44</v>
      </c>
      <c r="Z38">
        <v>0.22</v>
      </c>
      <c r="AA38">
        <v>0.20599999999999999</v>
      </c>
      <c r="AB38">
        <v>0.1062271</v>
      </c>
      <c r="AC38">
        <v>0.20300000000000001</v>
      </c>
    </row>
    <row r="39" spans="1:29">
      <c r="A39">
        <v>1392</v>
      </c>
      <c r="B39" t="s">
        <v>83</v>
      </c>
      <c r="C39" t="s">
        <v>84</v>
      </c>
      <c r="D39">
        <v>28</v>
      </c>
      <c r="E39">
        <v>22</v>
      </c>
      <c r="F39">
        <v>253</v>
      </c>
      <c r="G39">
        <v>500</v>
      </c>
      <c r="H39">
        <v>17</v>
      </c>
      <c r="I39">
        <v>13</v>
      </c>
      <c r="J39">
        <v>36</v>
      </c>
      <c r="K39">
        <v>40</v>
      </c>
      <c r="L39">
        <v>6</v>
      </c>
      <c r="M39">
        <v>4</v>
      </c>
      <c r="N39">
        <v>5</v>
      </c>
      <c r="O39">
        <v>4</v>
      </c>
      <c r="P39" t="s">
        <v>39</v>
      </c>
      <c r="Q39" t="s">
        <v>32</v>
      </c>
      <c r="R39">
        <v>11</v>
      </c>
      <c r="S39">
        <v>10</v>
      </c>
      <c r="T39">
        <v>0</v>
      </c>
      <c r="U39">
        <v>0</v>
      </c>
      <c r="V39">
        <v>0</v>
      </c>
      <c r="W39">
        <v>0</v>
      </c>
      <c r="X39">
        <v>0.45849800000000002</v>
      </c>
      <c r="Y39">
        <v>0.61399999999999999</v>
      </c>
      <c r="Z39">
        <v>0.14624509999999999</v>
      </c>
      <c r="AA39">
        <v>0.09</v>
      </c>
      <c r="AB39">
        <v>0.3658537</v>
      </c>
      <c r="AC39">
        <v>0.09</v>
      </c>
    </row>
    <row r="40" spans="1:29">
      <c r="A40">
        <v>1390</v>
      </c>
      <c r="B40" t="s">
        <v>85</v>
      </c>
      <c r="C40" t="s">
        <v>86</v>
      </c>
      <c r="D40">
        <v>22</v>
      </c>
      <c r="E40">
        <v>26</v>
      </c>
      <c r="F40">
        <v>500</v>
      </c>
      <c r="G40">
        <v>500</v>
      </c>
      <c r="H40">
        <v>17</v>
      </c>
      <c r="I40">
        <v>19</v>
      </c>
      <c r="J40">
        <v>33</v>
      </c>
      <c r="K40">
        <v>36</v>
      </c>
      <c r="L40">
        <v>8</v>
      </c>
      <c r="M40">
        <v>7</v>
      </c>
      <c r="N40">
        <v>6</v>
      </c>
      <c r="O40">
        <v>9</v>
      </c>
      <c r="P40" t="s">
        <v>31</v>
      </c>
      <c r="Q40" t="s">
        <v>31</v>
      </c>
      <c r="R40">
        <v>14</v>
      </c>
      <c r="S40">
        <v>15</v>
      </c>
      <c r="T40">
        <v>2</v>
      </c>
      <c r="U40">
        <v>1</v>
      </c>
      <c r="V40">
        <v>0</v>
      </c>
      <c r="W40">
        <v>1</v>
      </c>
      <c r="X40">
        <v>0.81599999999999995</v>
      </c>
      <c r="Y40">
        <v>0.70199999999999996</v>
      </c>
      <c r="Z40">
        <v>0.04</v>
      </c>
      <c r="AA40">
        <v>0.08</v>
      </c>
      <c r="AB40">
        <v>6.0669460000000001E-2</v>
      </c>
      <c r="AC40">
        <v>0.10299999999999999</v>
      </c>
    </row>
    <row r="41" spans="1:29">
      <c r="A41">
        <v>1389</v>
      </c>
      <c r="B41" t="s">
        <v>87</v>
      </c>
      <c r="C41" t="s">
        <v>86</v>
      </c>
      <c r="D41">
        <v>28</v>
      </c>
      <c r="E41">
        <v>34</v>
      </c>
      <c r="F41">
        <v>500</v>
      </c>
      <c r="G41">
        <v>500</v>
      </c>
      <c r="H41">
        <v>14</v>
      </c>
      <c r="I41">
        <v>17</v>
      </c>
      <c r="J41">
        <v>36</v>
      </c>
      <c r="K41">
        <v>41</v>
      </c>
      <c r="L41">
        <v>4</v>
      </c>
      <c r="M41">
        <v>5</v>
      </c>
      <c r="N41">
        <v>5</v>
      </c>
      <c r="O41">
        <v>8</v>
      </c>
      <c r="P41" t="s">
        <v>32</v>
      </c>
      <c r="Q41" t="s">
        <v>44</v>
      </c>
      <c r="R41">
        <v>13</v>
      </c>
      <c r="S41">
        <v>18</v>
      </c>
      <c r="T41">
        <v>3</v>
      </c>
      <c r="U41">
        <v>5</v>
      </c>
      <c r="V41">
        <v>0</v>
      </c>
      <c r="W41">
        <v>0</v>
      </c>
      <c r="X41">
        <v>0.41599999999999998</v>
      </c>
      <c r="Y41">
        <v>0.45</v>
      </c>
      <c r="Z41">
        <v>0.04</v>
      </c>
      <c r="AA41">
        <v>5.3999999999999999E-2</v>
      </c>
      <c r="AB41">
        <v>7.1782180000000001E-2</v>
      </c>
      <c r="AC41">
        <v>0.10299999999999999</v>
      </c>
    </row>
    <row r="42" spans="1:29">
      <c r="A42">
        <v>1391</v>
      </c>
      <c r="B42" t="s">
        <v>88</v>
      </c>
      <c r="C42" t="s">
        <v>86</v>
      </c>
      <c r="D42">
        <v>30</v>
      </c>
      <c r="E42">
        <v>32</v>
      </c>
      <c r="F42">
        <v>500</v>
      </c>
      <c r="G42">
        <v>500</v>
      </c>
      <c r="H42">
        <v>16</v>
      </c>
      <c r="I42">
        <v>17</v>
      </c>
      <c r="J42">
        <v>38</v>
      </c>
      <c r="K42">
        <v>39</v>
      </c>
      <c r="L42">
        <v>7</v>
      </c>
      <c r="M42">
        <v>5</v>
      </c>
      <c r="N42">
        <v>4</v>
      </c>
      <c r="O42">
        <v>6</v>
      </c>
      <c r="P42" t="s">
        <v>32</v>
      </c>
      <c r="Q42" t="s">
        <v>39</v>
      </c>
      <c r="R42">
        <v>14</v>
      </c>
      <c r="S42">
        <v>17</v>
      </c>
      <c r="T42">
        <v>3</v>
      </c>
      <c r="U42">
        <v>3</v>
      </c>
      <c r="V42">
        <v>5</v>
      </c>
      <c r="W42">
        <v>4</v>
      </c>
      <c r="X42">
        <v>0.626</v>
      </c>
      <c r="Y42">
        <v>0.64800000000000002</v>
      </c>
      <c r="Z42">
        <v>8.2000000000000003E-2</v>
      </c>
      <c r="AA42">
        <v>9.4E-2</v>
      </c>
      <c r="AB42">
        <v>0.1902017</v>
      </c>
      <c r="AC42">
        <v>8.4000000000000005E-2</v>
      </c>
    </row>
    <row r="43" spans="1:29">
      <c r="A43">
        <v>1397</v>
      </c>
      <c r="B43" t="s">
        <v>89</v>
      </c>
      <c r="C43" t="s">
        <v>86</v>
      </c>
      <c r="D43">
        <v>28</v>
      </c>
      <c r="E43">
        <v>32</v>
      </c>
      <c r="F43">
        <v>500</v>
      </c>
      <c r="G43">
        <v>500</v>
      </c>
      <c r="H43">
        <v>18</v>
      </c>
      <c r="I43">
        <v>18</v>
      </c>
      <c r="J43">
        <v>39</v>
      </c>
      <c r="K43">
        <v>43</v>
      </c>
      <c r="L43">
        <v>7</v>
      </c>
      <c r="M43">
        <v>7</v>
      </c>
      <c r="N43">
        <v>5</v>
      </c>
      <c r="O43">
        <v>6</v>
      </c>
      <c r="P43" t="s">
        <v>39</v>
      </c>
      <c r="Q43" t="s">
        <v>32</v>
      </c>
      <c r="R43">
        <v>19</v>
      </c>
      <c r="S43">
        <v>20</v>
      </c>
      <c r="T43">
        <v>2</v>
      </c>
      <c r="U43">
        <v>3</v>
      </c>
      <c r="V43">
        <v>4</v>
      </c>
      <c r="W43">
        <v>3</v>
      </c>
      <c r="X43">
        <v>0.58399999999999996</v>
      </c>
      <c r="Y43">
        <v>0.54400000000000004</v>
      </c>
      <c r="Z43">
        <v>7.3999999999999996E-2</v>
      </c>
      <c r="AA43">
        <v>0.13200000000000001</v>
      </c>
      <c r="AB43">
        <v>0.36036040000000003</v>
      </c>
      <c r="AC43">
        <v>0.33100000000000002</v>
      </c>
    </row>
    <row r="44" spans="1:29">
      <c r="A44">
        <v>1399</v>
      </c>
      <c r="B44" t="s">
        <v>90</v>
      </c>
      <c r="C44" t="s">
        <v>86</v>
      </c>
      <c r="D44">
        <v>24</v>
      </c>
      <c r="E44">
        <v>28</v>
      </c>
      <c r="F44">
        <v>500</v>
      </c>
      <c r="G44">
        <v>500</v>
      </c>
      <c r="H44">
        <v>15</v>
      </c>
      <c r="I44">
        <v>17</v>
      </c>
      <c r="J44">
        <v>32</v>
      </c>
      <c r="K44">
        <v>34</v>
      </c>
      <c r="L44">
        <v>5</v>
      </c>
      <c r="M44">
        <v>3</v>
      </c>
      <c r="N44">
        <v>6</v>
      </c>
      <c r="O44">
        <v>8</v>
      </c>
      <c r="P44" t="s">
        <v>44</v>
      </c>
      <c r="Q44" t="s">
        <v>39</v>
      </c>
      <c r="R44">
        <v>14</v>
      </c>
      <c r="S44">
        <v>15</v>
      </c>
      <c r="T44">
        <v>3</v>
      </c>
      <c r="U44">
        <v>3</v>
      </c>
      <c r="V44">
        <v>0</v>
      </c>
      <c r="W44">
        <v>1</v>
      </c>
      <c r="X44">
        <v>0.52400000000000002</v>
      </c>
      <c r="Y44">
        <v>0.56399999999999995</v>
      </c>
      <c r="Z44">
        <v>9.6000000000000002E-2</v>
      </c>
      <c r="AA44">
        <v>0.12</v>
      </c>
      <c r="AB44">
        <v>0.32572610000000002</v>
      </c>
      <c r="AC44">
        <v>0.27100000000000002</v>
      </c>
    </row>
    <row r="45" spans="1:29">
      <c r="A45">
        <v>1393</v>
      </c>
      <c r="B45" t="s">
        <v>91</v>
      </c>
      <c r="C45" t="s">
        <v>84</v>
      </c>
      <c r="D45">
        <v>30</v>
      </c>
      <c r="E45">
        <v>34</v>
      </c>
      <c r="F45">
        <v>500</v>
      </c>
      <c r="G45">
        <v>500</v>
      </c>
      <c r="H45">
        <v>17</v>
      </c>
      <c r="I45">
        <v>19</v>
      </c>
      <c r="J45">
        <v>37</v>
      </c>
      <c r="K45">
        <v>41</v>
      </c>
      <c r="L45">
        <v>5</v>
      </c>
      <c r="M45">
        <v>6</v>
      </c>
      <c r="N45">
        <v>7</v>
      </c>
      <c r="O45">
        <v>9</v>
      </c>
      <c r="P45" t="s">
        <v>32</v>
      </c>
      <c r="Q45" t="s">
        <v>44</v>
      </c>
      <c r="R45">
        <v>15</v>
      </c>
      <c r="S45">
        <v>18</v>
      </c>
      <c r="T45">
        <v>3</v>
      </c>
      <c r="U45">
        <v>2</v>
      </c>
      <c r="V45">
        <v>1</v>
      </c>
      <c r="W45">
        <v>1</v>
      </c>
      <c r="X45">
        <v>0.53800000000000003</v>
      </c>
      <c r="Y45">
        <v>0.48</v>
      </c>
      <c r="Z45">
        <v>0.10199999999999999</v>
      </c>
      <c r="AA45">
        <v>0.216</v>
      </c>
      <c r="AB45">
        <v>7.8521939999999998E-2</v>
      </c>
      <c r="AC45">
        <v>8.7999999999999995E-2</v>
      </c>
    </row>
    <row r="46" spans="1:29">
      <c r="A46">
        <v>1395</v>
      </c>
      <c r="B46" t="s">
        <v>92</v>
      </c>
      <c r="C46" t="s">
        <v>86</v>
      </c>
      <c r="D46">
        <v>30</v>
      </c>
      <c r="E46">
        <v>30</v>
      </c>
      <c r="F46">
        <v>500</v>
      </c>
      <c r="G46">
        <v>500</v>
      </c>
      <c r="H46">
        <v>16</v>
      </c>
      <c r="I46">
        <v>17</v>
      </c>
      <c r="J46">
        <v>42</v>
      </c>
      <c r="K46">
        <v>39</v>
      </c>
      <c r="L46">
        <v>6</v>
      </c>
      <c r="M46">
        <v>5</v>
      </c>
      <c r="N46">
        <v>7</v>
      </c>
      <c r="O46">
        <v>9</v>
      </c>
      <c r="P46" t="s">
        <v>31</v>
      </c>
      <c r="Q46" t="s">
        <v>31</v>
      </c>
      <c r="R46">
        <v>18</v>
      </c>
      <c r="S46">
        <v>16</v>
      </c>
      <c r="T46">
        <v>4</v>
      </c>
      <c r="U46">
        <v>4</v>
      </c>
      <c r="V46">
        <v>0</v>
      </c>
      <c r="W46">
        <v>0</v>
      </c>
      <c r="X46">
        <v>0.45600000000000002</v>
      </c>
      <c r="Y46">
        <v>0.38400000000000001</v>
      </c>
      <c r="Z46">
        <v>0.19800000000000001</v>
      </c>
      <c r="AA46">
        <v>0.13</v>
      </c>
      <c r="AB46">
        <v>0.38914029999999999</v>
      </c>
      <c r="AC46">
        <v>0.29699999999999999</v>
      </c>
    </row>
    <row r="47" spans="1:29">
      <c r="A47">
        <v>1394</v>
      </c>
      <c r="B47" t="s">
        <v>93</v>
      </c>
      <c r="C47" t="s">
        <v>84</v>
      </c>
      <c r="D47">
        <v>26</v>
      </c>
      <c r="E47">
        <v>26</v>
      </c>
      <c r="F47">
        <v>500</v>
      </c>
      <c r="G47">
        <v>500</v>
      </c>
      <c r="H47">
        <v>11</v>
      </c>
      <c r="I47">
        <v>11</v>
      </c>
      <c r="J47">
        <v>35</v>
      </c>
      <c r="K47">
        <v>34</v>
      </c>
      <c r="L47">
        <v>3</v>
      </c>
      <c r="M47">
        <v>3</v>
      </c>
      <c r="N47">
        <v>4</v>
      </c>
      <c r="O47">
        <v>4</v>
      </c>
      <c r="P47" t="s">
        <v>44</v>
      </c>
      <c r="Q47" t="s">
        <v>44</v>
      </c>
      <c r="R47">
        <v>12</v>
      </c>
      <c r="S47">
        <v>13</v>
      </c>
      <c r="T47">
        <v>1</v>
      </c>
      <c r="U47">
        <v>1</v>
      </c>
      <c r="V47">
        <v>2</v>
      </c>
      <c r="W47">
        <v>2</v>
      </c>
      <c r="X47">
        <v>0.69199999999999995</v>
      </c>
      <c r="Y47">
        <v>0.66400000000000003</v>
      </c>
      <c r="Z47">
        <v>0.63600000000000001</v>
      </c>
      <c r="AA47">
        <v>0.60599999999999998</v>
      </c>
      <c r="AB47">
        <v>3.3860040000000001E-2</v>
      </c>
      <c r="AC47">
        <v>2.7E-2</v>
      </c>
    </row>
    <row r="48" spans="1:29">
      <c r="A48">
        <v>1398</v>
      </c>
      <c r="B48" t="s">
        <v>94</v>
      </c>
      <c r="C48" t="s">
        <v>86</v>
      </c>
      <c r="D48">
        <v>30</v>
      </c>
      <c r="E48">
        <v>28</v>
      </c>
      <c r="F48">
        <v>500</v>
      </c>
      <c r="G48">
        <v>500</v>
      </c>
      <c r="H48">
        <v>17</v>
      </c>
      <c r="I48">
        <v>16</v>
      </c>
      <c r="J48">
        <v>43</v>
      </c>
      <c r="K48">
        <v>44</v>
      </c>
      <c r="L48">
        <v>5</v>
      </c>
      <c r="M48">
        <v>4</v>
      </c>
      <c r="N48">
        <v>6</v>
      </c>
      <c r="O48">
        <v>7</v>
      </c>
      <c r="P48" t="s">
        <v>39</v>
      </c>
      <c r="Q48" t="s">
        <v>32</v>
      </c>
      <c r="R48">
        <v>14</v>
      </c>
      <c r="S48">
        <v>11</v>
      </c>
      <c r="T48">
        <v>0</v>
      </c>
      <c r="U48">
        <v>1</v>
      </c>
      <c r="V48">
        <v>3</v>
      </c>
      <c r="W48">
        <v>3</v>
      </c>
      <c r="X48">
        <v>0.52400000000000002</v>
      </c>
      <c r="Y48">
        <v>0.57199999999999995</v>
      </c>
      <c r="Z48">
        <v>6.2E-2</v>
      </c>
      <c r="AA48">
        <v>4.8000000000000001E-2</v>
      </c>
      <c r="AB48">
        <v>0.1168478</v>
      </c>
      <c r="AC48">
        <v>0.112</v>
      </c>
    </row>
    <row r="49" spans="1:29">
      <c r="A49">
        <v>1396</v>
      </c>
      <c r="B49" t="s">
        <v>95</v>
      </c>
      <c r="C49" t="s">
        <v>86</v>
      </c>
      <c r="D49">
        <v>24</v>
      </c>
      <c r="E49">
        <v>34</v>
      </c>
      <c r="F49">
        <v>500</v>
      </c>
      <c r="G49">
        <v>500</v>
      </c>
      <c r="H49">
        <v>15</v>
      </c>
      <c r="I49">
        <v>19</v>
      </c>
      <c r="J49">
        <v>36</v>
      </c>
      <c r="K49">
        <v>41</v>
      </c>
      <c r="L49">
        <v>4</v>
      </c>
      <c r="M49">
        <v>5</v>
      </c>
      <c r="N49">
        <v>4</v>
      </c>
      <c r="O49">
        <v>7</v>
      </c>
      <c r="P49" t="s">
        <v>34</v>
      </c>
      <c r="Q49" t="s">
        <v>34</v>
      </c>
      <c r="R49">
        <v>17</v>
      </c>
      <c r="S49">
        <v>20</v>
      </c>
      <c r="T49">
        <v>2</v>
      </c>
      <c r="U49">
        <v>5</v>
      </c>
      <c r="V49">
        <v>1</v>
      </c>
      <c r="W49">
        <v>0</v>
      </c>
      <c r="X49">
        <v>0.55600000000000005</v>
      </c>
      <c r="Y49">
        <v>0.60599999999999998</v>
      </c>
      <c r="Z49">
        <v>8.7999999999999995E-2</v>
      </c>
      <c r="AA49">
        <v>0.104</v>
      </c>
      <c r="AB49">
        <v>5.5437100000000003E-2</v>
      </c>
      <c r="AC49">
        <v>5.5E-2</v>
      </c>
    </row>
    <row r="50" spans="1:29">
      <c r="A50">
        <v>1400</v>
      </c>
      <c r="B50" t="s">
        <v>96</v>
      </c>
      <c r="C50" t="s">
        <v>86</v>
      </c>
      <c r="D50">
        <v>32</v>
      </c>
      <c r="E50">
        <v>36</v>
      </c>
      <c r="F50">
        <v>500</v>
      </c>
      <c r="G50">
        <v>500</v>
      </c>
      <c r="H50">
        <v>14</v>
      </c>
      <c r="I50">
        <v>20</v>
      </c>
      <c r="J50">
        <v>36</v>
      </c>
      <c r="K50">
        <v>46</v>
      </c>
      <c r="L50">
        <v>5</v>
      </c>
      <c r="M50">
        <v>6</v>
      </c>
      <c r="N50">
        <v>5</v>
      </c>
      <c r="O50">
        <v>7</v>
      </c>
      <c r="P50" t="s">
        <v>44</v>
      </c>
      <c r="Q50" t="s">
        <v>34</v>
      </c>
      <c r="R50">
        <v>15</v>
      </c>
      <c r="S50">
        <v>21</v>
      </c>
      <c r="T50">
        <v>1</v>
      </c>
      <c r="U50">
        <v>1</v>
      </c>
      <c r="V50">
        <v>4</v>
      </c>
      <c r="W50">
        <v>3</v>
      </c>
      <c r="X50">
        <v>0.36399999999999999</v>
      </c>
      <c r="Y50">
        <v>0.436</v>
      </c>
      <c r="Z50">
        <v>0.14399999999999999</v>
      </c>
      <c r="AA50">
        <v>0.17799999999999999</v>
      </c>
      <c r="AB50">
        <v>0.1588089</v>
      </c>
      <c r="AC50">
        <v>0.14599999999999999</v>
      </c>
    </row>
    <row r="51" spans="1:29">
      <c r="A51">
        <v>1401</v>
      </c>
      <c r="B51" t="s">
        <v>97</v>
      </c>
      <c r="C51" t="s">
        <v>98</v>
      </c>
      <c r="D51">
        <v>36</v>
      </c>
      <c r="E51">
        <v>36</v>
      </c>
      <c r="F51">
        <v>500</v>
      </c>
      <c r="G51">
        <v>500</v>
      </c>
      <c r="H51">
        <v>21</v>
      </c>
      <c r="I51">
        <v>21</v>
      </c>
      <c r="J51">
        <v>43</v>
      </c>
      <c r="K51">
        <v>37</v>
      </c>
      <c r="L51">
        <v>9</v>
      </c>
      <c r="M51">
        <v>9</v>
      </c>
      <c r="N51">
        <v>7</v>
      </c>
      <c r="O51">
        <v>6</v>
      </c>
      <c r="P51" t="s">
        <v>32</v>
      </c>
      <c r="Q51" t="s">
        <v>39</v>
      </c>
      <c r="R51">
        <v>18</v>
      </c>
      <c r="S51">
        <v>19</v>
      </c>
      <c r="T51">
        <v>2</v>
      </c>
      <c r="U51">
        <v>3</v>
      </c>
      <c r="V51">
        <v>3</v>
      </c>
      <c r="W51">
        <v>3</v>
      </c>
      <c r="X51">
        <v>0.52200000000000002</v>
      </c>
      <c r="Y51">
        <v>0.36399999999999999</v>
      </c>
      <c r="Z51">
        <v>0.222</v>
      </c>
      <c r="AA51">
        <v>0.158</v>
      </c>
      <c r="AB51">
        <v>0.1060606</v>
      </c>
      <c r="AC51">
        <v>0.161</v>
      </c>
    </row>
    <row r="52" spans="1:29">
      <c r="A52">
        <v>1404</v>
      </c>
      <c r="B52" t="s">
        <v>99</v>
      </c>
      <c r="C52" t="s">
        <v>98</v>
      </c>
      <c r="D52">
        <v>30</v>
      </c>
      <c r="E52">
        <v>34</v>
      </c>
      <c r="F52">
        <v>500</v>
      </c>
      <c r="G52">
        <v>500</v>
      </c>
      <c r="H52">
        <v>21</v>
      </c>
      <c r="I52">
        <v>25</v>
      </c>
      <c r="J52">
        <v>48</v>
      </c>
      <c r="K52">
        <v>46</v>
      </c>
      <c r="L52">
        <v>9</v>
      </c>
      <c r="M52">
        <v>11</v>
      </c>
      <c r="N52">
        <v>5</v>
      </c>
      <c r="O52">
        <v>6</v>
      </c>
      <c r="P52" t="s">
        <v>34</v>
      </c>
      <c r="Q52" t="s">
        <v>40</v>
      </c>
      <c r="R52">
        <v>19</v>
      </c>
      <c r="S52">
        <v>23</v>
      </c>
      <c r="T52">
        <v>2</v>
      </c>
      <c r="U52">
        <v>2</v>
      </c>
      <c r="V52">
        <v>1</v>
      </c>
      <c r="W52">
        <v>2</v>
      </c>
      <c r="X52">
        <v>0.54200000000000004</v>
      </c>
      <c r="Y52">
        <v>0.48399999999999999</v>
      </c>
      <c r="Z52">
        <v>0.05</v>
      </c>
      <c r="AA52">
        <v>0.06</v>
      </c>
      <c r="AB52">
        <v>2.459016E-2</v>
      </c>
      <c r="AC52">
        <v>2.4E-2</v>
      </c>
    </row>
    <row r="53" spans="1:29">
      <c r="A53">
        <v>1402</v>
      </c>
      <c r="B53" t="s">
        <v>100</v>
      </c>
      <c r="C53" t="s">
        <v>98</v>
      </c>
      <c r="D53">
        <v>28</v>
      </c>
      <c r="E53">
        <v>26</v>
      </c>
      <c r="F53">
        <v>500</v>
      </c>
      <c r="G53">
        <v>500</v>
      </c>
      <c r="H53">
        <v>14</v>
      </c>
      <c r="I53">
        <v>15</v>
      </c>
      <c r="J53">
        <v>38</v>
      </c>
      <c r="K53">
        <v>45</v>
      </c>
      <c r="L53">
        <v>5</v>
      </c>
      <c r="M53">
        <v>5</v>
      </c>
      <c r="N53">
        <v>6</v>
      </c>
      <c r="O53">
        <v>6</v>
      </c>
      <c r="P53" t="s">
        <v>31</v>
      </c>
      <c r="Q53" t="s">
        <v>44</v>
      </c>
      <c r="R53">
        <v>13</v>
      </c>
      <c r="S53">
        <v>17</v>
      </c>
      <c r="T53">
        <v>2</v>
      </c>
      <c r="U53">
        <v>2</v>
      </c>
      <c r="V53">
        <v>1</v>
      </c>
      <c r="W53">
        <v>2</v>
      </c>
      <c r="X53">
        <v>0.4</v>
      </c>
      <c r="Y53">
        <v>0.42</v>
      </c>
      <c r="Z53">
        <v>0.104</v>
      </c>
      <c r="AA53">
        <v>5.1999999999999998E-2</v>
      </c>
      <c r="AB53">
        <v>0.1704261</v>
      </c>
      <c r="AC53">
        <v>0.192</v>
      </c>
    </row>
    <row r="54" spans="1:29">
      <c r="A54">
        <v>1406</v>
      </c>
      <c r="B54" t="s">
        <v>101</v>
      </c>
      <c r="C54" t="s">
        <v>98</v>
      </c>
      <c r="D54">
        <v>28</v>
      </c>
      <c r="E54">
        <v>30</v>
      </c>
      <c r="F54">
        <v>500</v>
      </c>
      <c r="G54">
        <v>500</v>
      </c>
      <c r="H54">
        <v>18</v>
      </c>
      <c r="I54">
        <v>18</v>
      </c>
      <c r="J54">
        <v>38</v>
      </c>
      <c r="K54">
        <v>32</v>
      </c>
      <c r="L54">
        <v>5</v>
      </c>
      <c r="M54">
        <v>6</v>
      </c>
      <c r="N54">
        <v>6</v>
      </c>
      <c r="O54">
        <v>7</v>
      </c>
      <c r="P54" t="s">
        <v>34</v>
      </c>
      <c r="Q54" t="s">
        <v>32</v>
      </c>
      <c r="R54">
        <v>17</v>
      </c>
      <c r="S54">
        <v>17</v>
      </c>
      <c r="T54">
        <v>1</v>
      </c>
      <c r="U54">
        <v>1</v>
      </c>
      <c r="V54">
        <v>3</v>
      </c>
      <c r="W54">
        <v>4</v>
      </c>
      <c r="X54">
        <v>0.63400000000000001</v>
      </c>
      <c r="Y54">
        <v>0.69199999999999995</v>
      </c>
      <c r="Z54">
        <v>9.8000000000000004E-2</v>
      </c>
      <c r="AA54">
        <v>6.4000000000000001E-2</v>
      </c>
      <c r="AB54">
        <v>0.15053759999999999</v>
      </c>
      <c r="AC54">
        <v>8.2000000000000003E-2</v>
      </c>
    </row>
    <row r="55" spans="1:29">
      <c r="A55">
        <v>1405</v>
      </c>
      <c r="B55" t="s">
        <v>102</v>
      </c>
      <c r="C55" t="s">
        <v>98</v>
      </c>
      <c r="D55">
        <v>28</v>
      </c>
      <c r="E55">
        <v>28</v>
      </c>
      <c r="F55">
        <v>500</v>
      </c>
      <c r="G55">
        <v>500</v>
      </c>
      <c r="H55">
        <v>17</v>
      </c>
      <c r="I55">
        <v>16</v>
      </c>
      <c r="J55">
        <v>34</v>
      </c>
      <c r="K55">
        <v>33</v>
      </c>
      <c r="L55">
        <v>6</v>
      </c>
      <c r="M55">
        <v>5</v>
      </c>
      <c r="N55">
        <v>6</v>
      </c>
      <c r="O55">
        <v>6</v>
      </c>
      <c r="P55" t="s">
        <v>32</v>
      </c>
      <c r="Q55" t="s">
        <v>32</v>
      </c>
      <c r="R55">
        <v>16</v>
      </c>
      <c r="S55">
        <v>17</v>
      </c>
      <c r="T55">
        <v>3</v>
      </c>
      <c r="U55">
        <v>3</v>
      </c>
      <c r="V55">
        <v>2</v>
      </c>
      <c r="W55">
        <v>1</v>
      </c>
      <c r="X55">
        <v>0.54200000000000004</v>
      </c>
      <c r="Y55">
        <v>0.502</v>
      </c>
      <c r="Z55">
        <v>7.0000000000000007E-2</v>
      </c>
      <c r="AA55">
        <v>8.4000000000000005E-2</v>
      </c>
      <c r="AB55">
        <v>0.14945649999999999</v>
      </c>
      <c r="AC55">
        <v>7.4999999999999997E-2</v>
      </c>
    </row>
    <row r="56" spans="1:29">
      <c r="A56">
        <v>1403</v>
      </c>
      <c r="B56" t="s">
        <v>103</v>
      </c>
      <c r="C56" t="s">
        <v>98</v>
      </c>
      <c r="D56">
        <v>30</v>
      </c>
      <c r="E56">
        <v>30</v>
      </c>
      <c r="F56">
        <v>500</v>
      </c>
      <c r="G56">
        <v>500</v>
      </c>
      <c r="H56">
        <v>19</v>
      </c>
      <c r="I56">
        <v>19</v>
      </c>
      <c r="J56">
        <v>40</v>
      </c>
      <c r="K56">
        <v>39</v>
      </c>
      <c r="L56">
        <v>8</v>
      </c>
      <c r="M56">
        <v>7</v>
      </c>
      <c r="N56">
        <v>9</v>
      </c>
      <c r="O56">
        <v>9</v>
      </c>
      <c r="P56" t="s">
        <v>42</v>
      </c>
      <c r="Q56" t="s">
        <v>31</v>
      </c>
      <c r="R56">
        <v>15</v>
      </c>
      <c r="S56">
        <v>16</v>
      </c>
      <c r="T56">
        <v>3</v>
      </c>
      <c r="U56">
        <v>4</v>
      </c>
      <c r="V56">
        <v>1</v>
      </c>
      <c r="W56">
        <v>2</v>
      </c>
      <c r="X56">
        <v>0.39</v>
      </c>
      <c r="Y56">
        <v>0.39</v>
      </c>
      <c r="Z56">
        <v>6.2E-2</v>
      </c>
      <c r="AA56">
        <v>0.05</v>
      </c>
      <c r="AB56">
        <v>0.17727270000000001</v>
      </c>
      <c r="AC56">
        <v>0.17599999999999999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41" sqref="C41"/>
    </sheetView>
  </sheetViews>
  <sheetFormatPr defaultRowHeight="12.75"/>
  <cols>
    <col min="1" max="1" width="12.5703125" bestFit="1" customWidth="1"/>
    <col min="2" max="2" width="13.140625" bestFit="1" customWidth="1"/>
    <col min="3" max="3" width="45.42578125" bestFit="1" customWidth="1"/>
    <col min="4" max="4" width="13.28515625" bestFit="1" customWidth="1"/>
    <col min="5" max="5" width="13.140625" bestFit="1" customWidth="1"/>
    <col min="6" max="6" width="12.85546875" bestFit="1" customWidth="1"/>
    <col min="7" max="7" width="8.140625" bestFit="1" customWidth="1"/>
    <col min="8" max="8" width="12.85546875" bestFit="1" customWidth="1"/>
    <col min="9" max="9" width="13.140625" bestFit="1" customWidth="1"/>
    <col min="10" max="10" width="12.85546875" bestFit="1" customWidth="1"/>
    <col min="11" max="11" width="12.5703125" bestFit="1" customWidth="1"/>
  </cols>
  <sheetData>
    <row r="1" spans="1:11" ht="38.25">
      <c r="A1" s="6" t="s">
        <v>319</v>
      </c>
      <c r="B1" s="6" t="s">
        <v>320</v>
      </c>
      <c r="C1" s="6" t="s">
        <v>321</v>
      </c>
      <c r="D1" s="6" t="s">
        <v>129</v>
      </c>
      <c r="E1" s="6" t="s">
        <v>322</v>
      </c>
      <c r="F1" s="6" t="s">
        <v>323</v>
      </c>
      <c r="G1" s="6" t="s">
        <v>324</v>
      </c>
      <c r="H1" s="6" t="s">
        <v>325</v>
      </c>
      <c r="I1" s="6" t="s">
        <v>326</v>
      </c>
      <c r="J1" s="6" t="s">
        <v>327</v>
      </c>
      <c r="K1" s="6" t="s">
        <v>328</v>
      </c>
    </row>
    <row r="2" spans="1:11">
      <c r="A2" t="str">
        <f>[2]LFP_SamplesWithTaxaAttributesAn!J2</f>
        <v>McAleer_187</v>
      </c>
      <c r="B2">
        <f>[2]LFP_SamplesWithTaxaAttributesAn!AA2</f>
        <v>68422</v>
      </c>
      <c r="C2" t="str">
        <f>[2]LFP_SamplesWithTaxaAttributesAn!Z2</f>
        <v>Oligochaeta</v>
      </c>
      <c r="D2">
        <f>[2]LFP_SamplesWithTaxaAttributesAn!AB2</f>
        <v>3</v>
      </c>
      <c r="E2" t="b">
        <f>[2]LFP_SamplesWithTaxaAttributesAn!AE2</f>
        <v>1</v>
      </c>
      <c r="F2" t="b">
        <f>[2]LFP_SamplesWithTaxaAttributesAn!AH2</f>
        <v>0</v>
      </c>
      <c r="G2" t="b">
        <f>[2]LFP_SamplesWithTaxaAttributesAn!AF2</f>
        <v>0</v>
      </c>
      <c r="H2" t="b">
        <f>[2]LFP_SamplesWithTaxaAttributesAn!AG2</f>
        <v>0</v>
      </c>
      <c r="I2" t="b">
        <f>[2]LFP_SamplesWithTaxaAttributesAn!AI2</f>
        <v>0</v>
      </c>
      <c r="J2" t="str">
        <f>[2]LFP_SamplesWithTaxaAttributesAn!AD2</f>
        <v>not specified</v>
      </c>
    </row>
    <row r="3" spans="1:11">
      <c r="A3" t="str">
        <f>[2]LFP_SamplesWithTaxaAttributesAn!J3</f>
        <v>McAleer_187</v>
      </c>
      <c r="B3">
        <f>[2]LFP_SamplesWithTaxaAttributesAn!AA3</f>
        <v>733321</v>
      </c>
      <c r="C3" t="str">
        <f>[2]LFP_SamplesWithTaxaAttributesAn!Z3</f>
        <v>Acari</v>
      </c>
      <c r="D3">
        <v>8</v>
      </c>
      <c r="E3" t="b">
        <f>[2]LFP_SamplesWithTaxaAttributesAn!AE3</f>
        <v>1</v>
      </c>
      <c r="F3" t="b">
        <f>[2]LFP_SamplesWithTaxaAttributesAn!AH3</f>
        <v>0</v>
      </c>
      <c r="G3" t="b">
        <f>[2]LFP_SamplesWithTaxaAttributesAn!AF3</f>
        <v>0</v>
      </c>
      <c r="H3" t="b">
        <f>[2]LFP_SamplesWithTaxaAttributesAn!AG3</f>
        <v>0</v>
      </c>
      <c r="I3" t="b">
        <f>[2]LFP_SamplesWithTaxaAttributesAn!AI3</f>
        <v>0</v>
      </c>
      <c r="J3" t="str">
        <f>[2]LFP_SamplesWithTaxaAttributesAn!AD3</f>
        <v>adult</v>
      </c>
    </row>
    <row r="4" spans="1:11">
      <c r="A4" t="str">
        <f>[2]LFP_SamplesWithTaxaAttributesAn!J5</f>
        <v>McAleer_187</v>
      </c>
      <c r="B4">
        <f>[2]LFP_SamplesWithTaxaAttributesAn!AA5</f>
        <v>95081</v>
      </c>
      <c r="C4" t="str">
        <f>[2]LFP_SamplesWithTaxaAttributesAn!Z5</f>
        <v>Crangonyx</v>
      </c>
      <c r="D4">
        <f>[2]LFP_SamplesWithTaxaAttributesAn!AB5</f>
        <v>61</v>
      </c>
      <c r="E4" t="b">
        <f>[2]LFP_SamplesWithTaxaAttributesAn!AE5</f>
        <v>1</v>
      </c>
      <c r="F4" t="b">
        <f>[2]LFP_SamplesWithTaxaAttributesAn!AH5</f>
        <v>0</v>
      </c>
      <c r="G4" t="b">
        <f>[2]LFP_SamplesWithTaxaAttributesAn!AF5</f>
        <v>0</v>
      </c>
      <c r="H4" t="b">
        <f>[2]LFP_SamplesWithTaxaAttributesAn!AG5</f>
        <v>0</v>
      </c>
      <c r="I4" t="b">
        <f>[2]LFP_SamplesWithTaxaAttributesAn!AI5</f>
        <v>0</v>
      </c>
      <c r="J4" t="str">
        <f>[2]LFP_SamplesWithTaxaAttributesAn!AD5</f>
        <v>not specified</v>
      </c>
    </row>
    <row r="5" spans="1:11">
      <c r="A5" t="str">
        <f>[2]LFP_SamplesWithTaxaAttributesAn!J6</f>
        <v>McAleer_187</v>
      </c>
      <c r="B5">
        <f>[2]LFP_SamplesWithTaxaAttributesAn!AA6</f>
        <v>114137</v>
      </c>
      <c r="C5" t="str">
        <f>[2]LFP_SamplesWithTaxaAttributesAn!Z6</f>
        <v>Lara</v>
      </c>
      <c r="D5">
        <f>[2]LFP_SamplesWithTaxaAttributesAn!AB6</f>
        <v>1</v>
      </c>
      <c r="E5" t="b">
        <f>[2]LFP_SamplesWithTaxaAttributesAn!AE6</f>
        <v>1</v>
      </c>
      <c r="F5" t="b">
        <f>[2]LFP_SamplesWithTaxaAttributesAn!AH6</f>
        <v>0</v>
      </c>
      <c r="G5" t="b">
        <f>[2]LFP_SamplesWithTaxaAttributesAn!AF6</f>
        <v>0</v>
      </c>
      <c r="H5" t="b">
        <f>[2]LFP_SamplesWithTaxaAttributesAn!AG6</f>
        <v>0</v>
      </c>
      <c r="I5" t="b">
        <f>[2]LFP_SamplesWithTaxaAttributesAn!AI6</f>
        <v>0</v>
      </c>
      <c r="J5" t="str">
        <f>[2]LFP_SamplesWithTaxaAttributesAn!AD6</f>
        <v>larva</v>
      </c>
    </row>
    <row r="6" spans="1:11">
      <c r="A6" t="str">
        <f>[2]LFP_SamplesWithTaxaAttributesAn!J7</f>
        <v>McAleer_187</v>
      </c>
      <c r="B6">
        <f>[2]LFP_SamplesWithTaxaAttributesAn!AA7</f>
        <v>114144</v>
      </c>
      <c r="C6" t="str">
        <f>[2]LFP_SamplesWithTaxaAttributesAn!Z7</f>
        <v>Narpus concolor</v>
      </c>
      <c r="D6">
        <f>[2]LFP_SamplesWithTaxaAttributesAn!AB7</f>
        <v>26</v>
      </c>
      <c r="E6" t="b">
        <f>[2]LFP_SamplesWithTaxaAttributesAn!AE7</f>
        <v>1</v>
      </c>
      <c r="F6" t="b">
        <f>[2]LFP_SamplesWithTaxaAttributesAn!AH7</f>
        <v>0</v>
      </c>
      <c r="G6" t="b">
        <f>[2]LFP_SamplesWithTaxaAttributesAn!AF7</f>
        <v>0</v>
      </c>
      <c r="H6" t="b">
        <f>[2]LFP_SamplesWithTaxaAttributesAn!AG7</f>
        <v>0</v>
      </c>
      <c r="I6" t="b">
        <f>[2]LFP_SamplesWithTaxaAttributesAn!AI7</f>
        <v>0</v>
      </c>
      <c r="J6" t="str">
        <f>[2]LFP_SamplesWithTaxaAttributesAn!AD7</f>
        <v>larva</v>
      </c>
    </row>
    <row r="7" spans="1:11">
      <c r="A7" t="str">
        <f>[2]LFP_SamplesWithTaxaAttributesAn!J8</f>
        <v>McAleer_187</v>
      </c>
      <c r="B7">
        <f>[2]LFP_SamplesWithTaxaAttributesAn!AA8</f>
        <v>136352</v>
      </c>
      <c r="C7" t="str">
        <f>[2]LFP_SamplesWithTaxaAttributesAn!Z8</f>
        <v>Neoplasta</v>
      </c>
      <c r="D7">
        <f>[2]LFP_SamplesWithTaxaAttributesAn!AB8</f>
        <v>9</v>
      </c>
      <c r="E7" t="b">
        <f>[2]LFP_SamplesWithTaxaAttributesAn!AE8</f>
        <v>1</v>
      </c>
      <c r="F7" t="b">
        <f>[2]LFP_SamplesWithTaxaAttributesAn!AH8</f>
        <v>0</v>
      </c>
      <c r="G7" t="b">
        <f>[2]LFP_SamplesWithTaxaAttributesAn!AF8</f>
        <v>0</v>
      </c>
      <c r="H7" t="b">
        <f>[2]LFP_SamplesWithTaxaAttributesAn!AG8</f>
        <v>0</v>
      </c>
      <c r="I7" t="b">
        <f>[2]LFP_SamplesWithTaxaAttributesAn!AI8</f>
        <v>0</v>
      </c>
      <c r="J7" t="str">
        <f>[2]LFP_SamplesWithTaxaAttributesAn!AD8</f>
        <v>larva</v>
      </c>
    </row>
    <row r="8" spans="1:11">
      <c r="A8" t="str">
        <f>[2]LFP_SamplesWithTaxaAttributesAn!J9</f>
        <v>McAleer_187</v>
      </c>
      <c r="B8">
        <f>[2]LFP_SamplesWithTaxaAttributesAn!AA9</f>
        <v>127917</v>
      </c>
      <c r="C8" t="str">
        <f>[2]LFP_SamplesWithTaxaAttributesAn!Z9</f>
        <v>Chironomidae</v>
      </c>
      <c r="D8">
        <v>94</v>
      </c>
      <c r="E8" t="b">
        <f>[2]LFP_SamplesWithTaxaAttributesAn!AE9</f>
        <v>1</v>
      </c>
      <c r="F8" t="b">
        <f>[2]LFP_SamplesWithTaxaAttributesAn!AH9</f>
        <v>0</v>
      </c>
      <c r="G8" t="b">
        <f>[2]LFP_SamplesWithTaxaAttributesAn!AF9</f>
        <v>0</v>
      </c>
      <c r="H8" t="b">
        <f>[2]LFP_SamplesWithTaxaAttributesAn!AG9</f>
        <v>0</v>
      </c>
      <c r="I8" t="b">
        <f>[2]LFP_SamplesWithTaxaAttributesAn!AI9</f>
        <v>0</v>
      </c>
      <c r="J8" t="str">
        <f>[2]LFP_SamplesWithTaxaAttributesAn!AD9</f>
        <v>larva</v>
      </c>
    </row>
    <row r="9" spans="1:11">
      <c r="A9" t="str">
        <f>[2]LFP_SamplesWithTaxaAttributesAn!J19</f>
        <v>McAleer_187</v>
      </c>
      <c r="B9">
        <f>[2]LFP_SamplesWithTaxaAttributesAn!AA19</f>
        <v>126774</v>
      </c>
      <c r="C9" t="str">
        <f>[2]LFP_SamplesWithTaxaAttributesAn!Z19</f>
        <v>Simulium</v>
      </c>
      <c r="D9">
        <f>[2]LFP_SamplesWithTaxaAttributesAn!AB19</f>
        <v>8</v>
      </c>
      <c r="E9" t="b">
        <f>[2]LFP_SamplesWithTaxaAttributesAn!AE19</f>
        <v>1</v>
      </c>
      <c r="F9" t="b">
        <f>[2]LFP_SamplesWithTaxaAttributesAn!AH19</f>
        <v>0</v>
      </c>
      <c r="G9" t="b">
        <f>[2]LFP_SamplesWithTaxaAttributesAn!AF19</f>
        <v>0</v>
      </c>
      <c r="H9" t="b">
        <f>[2]LFP_SamplesWithTaxaAttributesAn!AG19</f>
        <v>0</v>
      </c>
      <c r="I9" t="b">
        <f>[2]LFP_SamplesWithTaxaAttributesAn!AI19</f>
        <v>0</v>
      </c>
      <c r="J9" t="str">
        <f>[2]LFP_SamplesWithTaxaAttributesAn!AD19</f>
        <v>larva</v>
      </c>
    </row>
    <row r="10" spans="1:11">
      <c r="A10" t="str">
        <f>[2]LFP_SamplesWithTaxaAttributesAn!J20</f>
        <v>McAleer_187</v>
      </c>
      <c r="B10">
        <f>[2]LFP_SamplesWithTaxaAttributesAn!AA20</f>
        <v>121027</v>
      </c>
      <c r="C10" t="str">
        <f>[2]LFP_SamplesWithTaxaAttributesAn!Z20</f>
        <v>Dicranota</v>
      </c>
      <c r="D10">
        <f>[2]LFP_SamplesWithTaxaAttributesAn!AB20</f>
        <v>1</v>
      </c>
      <c r="E10" t="b">
        <f>[2]LFP_SamplesWithTaxaAttributesAn!AE20</f>
        <v>1</v>
      </c>
      <c r="F10" t="b">
        <f>[2]LFP_SamplesWithTaxaAttributesAn!AH20</f>
        <v>0</v>
      </c>
      <c r="G10" t="b">
        <f>[2]LFP_SamplesWithTaxaAttributesAn!AF20</f>
        <v>0</v>
      </c>
      <c r="H10" t="b">
        <f>[2]LFP_SamplesWithTaxaAttributesAn!AG20</f>
        <v>0</v>
      </c>
      <c r="I10" t="b">
        <f>[2]LFP_SamplesWithTaxaAttributesAn!AI20</f>
        <v>0</v>
      </c>
      <c r="J10" t="str">
        <f>[2]LFP_SamplesWithTaxaAttributesAn!AD20</f>
        <v>larva</v>
      </c>
    </row>
    <row r="11" spans="1:11">
      <c r="A11" t="str">
        <f>[2]LFP_SamplesWithTaxaAttributesAn!J21</f>
        <v>McAleer_187</v>
      </c>
      <c r="B11">
        <f>[2]LFP_SamplesWithTaxaAttributesAn!AA21</f>
        <v>102594</v>
      </c>
      <c r="C11" t="str">
        <f>[2]LFP_SamplesWithTaxaAttributesAn!Z21</f>
        <v>Zapada cinctipes</v>
      </c>
      <c r="D11">
        <f>[2]LFP_SamplesWithTaxaAttributesAn!AB21</f>
        <v>19</v>
      </c>
      <c r="E11" t="b">
        <f>[2]LFP_SamplesWithTaxaAttributesAn!AE21</f>
        <v>1</v>
      </c>
      <c r="F11" t="b">
        <f>[2]LFP_SamplesWithTaxaAttributesAn!AH21</f>
        <v>0</v>
      </c>
      <c r="G11" t="b">
        <f>[2]LFP_SamplesWithTaxaAttributesAn!AF21</f>
        <v>0</v>
      </c>
      <c r="H11" t="b">
        <f>[2]LFP_SamplesWithTaxaAttributesAn!AG21</f>
        <v>0</v>
      </c>
      <c r="I11" t="b">
        <f>[2]LFP_SamplesWithTaxaAttributesAn!AI21</f>
        <v>0</v>
      </c>
      <c r="J11" t="str">
        <f>[2]LFP_SamplesWithTaxaAttributesAn!AD21</f>
        <v>larva</v>
      </c>
    </row>
    <row r="12" spans="1:11">
      <c r="A12" t="str">
        <f>[2]LFP_SamplesWithTaxaAttributesAn!J22</f>
        <v>McAleer_187</v>
      </c>
      <c r="B12">
        <f>[2]LFP_SamplesWithTaxaAttributesAn!AA22</f>
        <v>103102</v>
      </c>
      <c r="C12" t="str">
        <f>[2]LFP_SamplesWithTaxaAttributesAn!Z22</f>
        <v>Skwala</v>
      </c>
      <c r="D12">
        <f>[2]LFP_SamplesWithTaxaAttributesAn!AB22</f>
        <v>11</v>
      </c>
      <c r="E12" t="b">
        <f>[2]LFP_SamplesWithTaxaAttributesAn!AE22</f>
        <v>1</v>
      </c>
      <c r="F12" t="b">
        <f>[2]LFP_SamplesWithTaxaAttributesAn!AH22</f>
        <v>0</v>
      </c>
      <c r="G12" t="b">
        <f>[2]LFP_SamplesWithTaxaAttributesAn!AF22</f>
        <v>0</v>
      </c>
      <c r="H12" t="b">
        <f>[2]LFP_SamplesWithTaxaAttributesAn!AG22</f>
        <v>0</v>
      </c>
      <c r="I12" t="b">
        <f>[2]LFP_SamplesWithTaxaAttributesAn!AI22</f>
        <v>0</v>
      </c>
      <c r="J12" t="str">
        <f>[2]LFP_SamplesWithTaxaAttributesAn!AD22</f>
        <v>larva</v>
      </c>
    </row>
    <row r="13" spans="1:11">
      <c r="A13" t="str">
        <f>[2]LFP_SamplesWithTaxaAttributesAn!J23</f>
        <v>McAleer_187</v>
      </c>
      <c r="B13">
        <f>[2]LFP_SamplesWithTaxaAttributesAn!AA23</f>
        <v>103149</v>
      </c>
      <c r="C13" t="str">
        <f>[2]LFP_SamplesWithTaxaAttributesAn!Z23</f>
        <v>Kogotus</v>
      </c>
      <c r="D13">
        <f>[2]LFP_SamplesWithTaxaAttributesAn!AB23</f>
        <v>7</v>
      </c>
      <c r="E13" t="b">
        <f>[2]LFP_SamplesWithTaxaAttributesAn!AE23</f>
        <v>1</v>
      </c>
      <c r="F13" t="b">
        <f>[2]LFP_SamplesWithTaxaAttributesAn!AH23</f>
        <v>0</v>
      </c>
      <c r="G13" t="b">
        <f>[2]LFP_SamplesWithTaxaAttributesAn!AF23</f>
        <v>0</v>
      </c>
      <c r="H13" t="b">
        <f>[2]LFP_SamplesWithTaxaAttributesAn!AG23</f>
        <v>0</v>
      </c>
      <c r="I13" t="b">
        <f>[2]LFP_SamplesWithTaxaAttributesAn!AI23</f>
        <v>0</v>
      </c>
      <c r="J13" t="str">
        <f>[2]LFP_SamplesWithTaxaAttributesAn!AD23</f>
        <v>larva</v>
      </c>
    </row>
    <row r="14" spans="1:11">
      <c r="A14" t="str">
        <f>[2]LFP_SamplesWithTaxaAttributesAn!J24</f>
        <v>McAleer_187</v>
      </c>
      <c r="B14">
        <f>[2]LFP_SamplesWithTaxaAttributesAn!AA24</f>
        <v>102471</v>
      </c>
      <c r="C14" t="str">
        <f>[2]LFP_SamplesWithTaxaAttributesAn!Z24</f>
        <v>Pteronarcys</v>
      </c>
      <c r="D14">
        <f>[2]LFP_SamplesWithTaxaAttributesAn!AB24</f>
        <v>1</v>
      </c>
      <c r="E14" t="b">
        <f>[2]LFP_SamplesWithTaxaAttributesAn!AE24</f>
        <v>1</v>
      </c>
      <c r="F14" t="b">
        <f>[2]LFP_SamplesWithTaxaAttributesAn!AH24</f>
        <v>0</v>
      </c>
      <c r="G14" t="b">
        <f>[2]LFP_SamplesWithTaxaAttributesAn!AF24</f>
        <v>0</v>
      </c>
      <c r="H14" t="b">
        <f>[2]LFP_SamplesWithTaxaAttributesAn!AG24</f>
        <v>0</v>
      </c>
      <c r="I14" t="b">
        <f>[2]LFP_SamplesWithTaxaAttributesAn!AI24</f>
        <v>0</v>
      </c>
      <c r="J14" t="str">
        <f>[2]LFP_SamplesWithTaxaAttributesAn!AD24</f>
        <v>larva</v>
      </c>
    </row>
    <row r="15" spans="1:11">
      <c r="A15" t="str">
        <f>[2]LFP_SamplesWithTaxaAttributesAn!J25</f>
        <v>McAleer_187</v>
      </c>
      <c r="B15">
        <f>[2]LFP_SamplesWithTaxaAttributesAn!AA25</f>
        <v>117159</v>
      </c>
      <c r="C15" t="str">
        <f>[2]LFP_SamplesWithTaxaAttributesAn!Z25</f>
        <v>Glossosoma</v>
      </c>
      <c r="D15">
        <f>[2]LFP_SamplesWithTaxaAttributesAn!AB25</f>
        <v>157</v>
      </c>
      <c r="E15" t="b">
        <f>[2]LFP_SamplesWithTaxaAttributesAn!AE25</f>
        <v>1</v>
      </c>
      <c r="F15" t="b">
        <f>[2]LFP_SamplesWithTaxaAttributesAn!AH25</f>
        <v>0</v>
      </c>
      <c r="G15" t="b">
        <f>[2]LFP_SamplesWithTaxaAttributesAn!AF25</f>
        <v>0</v>
      </c>
      <c r="H15" t="b">
        <f>[2]LFP_SamplesWithTaxaAttributesAn!AG25</f>
        <v>0</v>
      </c>
      <c r="I15" t="b">
        <f>[2]LFP_SamplesWithTaxaAttributesAn!AI25</f>
        <v>0</v>
      </c>
      <c r="J15" t="str">
        <f>[2]LFP_SamplesWithTaxaAttributesAn!AD25</f>
        <v>larva</v>
      </c>
    </row>
    <row r="16" spans="1:11">
      <c r="A16" t="str">
        <f>[2]LFP_SamplesWithTaxaAttributesAn!J26</f>
        <v>McAleer_187</v>
      </c>
      <c r="B16">
        <f>[2]LFP_SamplesWithTaxaAttributesAn!AA26</f>
        <v>115453</v>
      </c>
      <c r="C16" t="str">
        <f>[2]LFP_SamplesWithTaxaAttributesAn!Z26</f>
        <v>Hydropsyche</v>
      </c>
      <c r="D16">
        <f>[2]LFP_SamplesWithTaxaAttributesAn!AB26</f>
        <v>126</v>
      </c>
      <c r="E16" t="b">
        <f>[2]LFP_SamplesWithTaxaAttributesAn!AE26</f>
        <v>1</v>
      </c>
      <c r="F16" t="b">
        <f>[2]LFP_SamplesWithTaxaAttributesAn!AH26</f>
        <v>0</v>
      </c>
      <c r="G16" t="b">
        <f>[2]LFP_SamplesWithTaxaAttributesAn!AF26</f>
        <v>0</v>
      </c>
      <c r="H16" t="b">
        <f>[2]LFP_SamplesWithTaxaAttributesAn!AG26</f>
        <v>0</v>
      </c>
      <c r="I16" t="b">
        <f>[2]LFP_SamplesWithTaxaAttributesAn!AI26</f>
        <v>0</v>
      </c>
      <c r="J16" t="str">
        <f>[2]LFP_SamplesWithTaxaAttributesAn!AD26</f>
        <v>larva</v>
      </c>
    </row>
    <row r="17" spans="1:10">
      <c r="A17" t="str">
        <f>[2]LFP_SamplesWithTaxaAttributesAn!J27</f>
        <v>McAleer_187</v>
      </c>
      <c r="B17">
        <f>[2]LFP_SamplesWithTaxaAttributesAn!AA27</f>
        <v>116958</v>
      </c>
      <c r="C17" t="str">
        <f>[2]LFP_SamplesWithTaxaAttributesAn!Z27</f>
        <v>Micrasema</v>
      </c>
      <c r="D17">
        <f>[2]LFP_SamplesWithTaxaAttributesAn!AB27</f>
        <v>1</v>
      </c>
      <c r="E17" t="b">
        <f>[2]LFP_SamplesWithTaxaAttributesAn!AE27</f>
        <v>1</v>
      </c>
      <c r="F17" t="b">
        <f>[2]LFP_SamplesWithTaxaAttributesAn!AH27</f>
        <v>0</v>
      </c>
      <c r="G17" t="b">
        <f>[2]LFP_SamplesWithTaxaAttributesAn!AF27</f>
        <v>0</v>
      </c>
      <c r="H17" t="b">
        <f>[2]LFP_SamplesWithTaxaAttributesAn!AG27</f>
        <v>0</v>
      </c>
      <c r="I17" t="b">
        <f>[2]LFP_SamplesWithTaxaAttributesAn!AI27</f>
        <v>0</v>
      </c>
      <c r="J17" t="str">
        <f>[2]LFP_SamplesWithTaxaAttributesAn!AD27</f>
        <v>larva</v>
      </c>
    </row>
    <row r="18" spans="1:10">
      <c r="A18" t="str">
        <f>[2]LFP_SamplesWithTaxaAttributesAn!J28</f>
        <v>McAleer_187</v>
      </c>
      <c r="B18">
        <f>[2]LFP_SamplesWithTaxaAttributesAn!AA28</f>
        <v>115155</v>
      </c>
      <c r="C18" t="str">
        <f>[2]LFP_SamplesWithTaxaAttributesAn!Z28</f>
        <v>Rhyacophila narvae</v>
      </c>
      <c r="D18">
        <f>[2]LFP_SamplesWithTaxaAttributesAn!AB28</f>
        <v>12</v>
      </c>
      <c r="E18" t="b">
        <f>[2]LFP_SamplesWithTaxaAttributesAn!AE28</f>
        <v>1</v>
      </c>
      <c r="F18" t="b">
        <f>[2]LFP_SamplesWithTaxaAttributesAn!AH28</f>
        <v>0</v>
      </c>
      <c r="G18" t="b">
        <f>[2]LFP_SamplesWithTaxaAttributesAn!AF28</f>
        <v>0</v>
      </c>
      <c r="H18" t="b">
        <f>[2]LFP_SamplesWithTaxaAttributesAn!AG28</f>
        <v>0</v>
      </c>
      <c r="I18" t="b">
        <f>[2]LFP_SamplesWithTaxaAttributesAn!AI28</f>
        <v>0</v>
      </c>
      <c r="J18" t="str">
        <f>[2]LFP_SamplesWithTaxaAttributesAn!AD28</f>
        <v>larva</v>
      </c>
    </row>
    <row r="19" spans="1:10">
      <c r="A19" t="str">
        <f>[2]LFP_SamplesWithTaxaAttributesAn!J29</f>
        <v>McAleer_187</v>
      </c>
      <c r="B19">
        <f>[2]LFP_SamplesWithTaxaAttributesAn!AA29</f>
        <v>-38</v>
      </c>
      <c r="C19" t="str">
        <f>[2]LFP_SamplesWithTaxaAttributesAn!Z29</f>
        <v>Rhyacophila (Rhyacophila Brunnea/Vemna Group)</v>
      </c>
      <c r="D19">
        <f>[2]LFP_SamplesWithTaxaAttributesAn!AB29</f>
        <v>9</v>
      </c>
      <c r="E19" t="b">
        <f>[2]LFP_SamplesWithTaxaAttributesAn!AE29</f>
        <v>1</v>
      </c>
      <c r="F19" t="b">
        <f>[2]LFP_SamplesWithTaxaAttributesAn!AH29</f>
        <v>0</v>
      </c>
      <c r="G19" t="b">
        <f>[2]LFP_SamplesWithTaxaAttributesAn!AF29</f>
        <v>0</v>
      </c>
      <c r="H19" t="b">
        <f>[2]LFP_SamplesWithTaxaAttributesAn!AG29</f>
        <v>0</v>
      </c>
      <c r="I19" t="b">
        <f>[2]LFP_SamplesWithTaxaAttributesAn!AI29</f>
        <v>0</v>
      </c>
      <c r="J19" t="str">
        <f>[2]LFP_SamplesWithTaxaAttributesAn!AD29</f>
        <v>larva</v>
      </c>
    </row>
    <row r="20" spans="1:10">
      <c r="A20" t="str">
        <f>[2]LFP_SamplesWithTaxaAttributesAn!J30</f>
        <v>McAleer_187</v>
      </c>
      <c r="B20">
        <f>[2]LFP_SamplesWithTaxaAttributesAn!AA30</f>
        <v>100817</v>
      </c>
      <c r="C20" t="str">
        <f>[2]LFP_SamplesWithTaxaAttributesAn!Z30</f>
        <v>Baetis tricaudatus</v>
      </c>
      <c r="D20">
        <f>[2]LFP_SamplesWithTaxaAttributesAn!AB30</f>
        <v>32</v>
      </c>
      <c r="E20" t="b">
        <f>[2]LFP_SamplesWithTaxaAttributesAn!AE30</f>
        <v>1</v>
      </c>
      <c r="F20" t="b">
        <f>[2]LFP_SamplesWithTaxaAttributesAn!AH30</f>
        <v>0</v>
      </c>
      <c r="G20" t="b">
        <f>[2]LFP_SamplesWithTaxaAttributesAn!AF30</f>
        <v>0</v>
      </c>
      <c r="H20" t="b">
        <f>[2]LFP_SamplesWithTaxaAttributesAn!AG30</f>
        <v>0</v>
      </c>
      <c r="I20" t="b">
        <f>[2]LFP_SamplesWithTaxaAttributesAn!AI30</f>
        <v>0</v>
      </c>
      <c r="J20" t="str">
        <f>[2]LFP_SamplesWithTaxaAttributesAn!AD30</f>
        <v>larva</v>
      </c>
    </row>
    <row r="21" spans="1:10">
      <c r="A21" t="str">
        <f>[2]LFP_SamplesWithTaxaAttributesAn!J31</f>
        <v>McAleer_187</v>
      </c>
      <c r="B21">
        <f>[2]LFP_SamplesWithTaxaAttributesAn!AA31</f>
        <v>100598</v>
      </c>
      <c r="C21" t="str">
        <f>[2]LFP_SamplesWithTaxaAttributesAn!Z31</f>
        <v>Cinygma</v>
      </c>
      <c r="D21">
        <f>[2]LFP_SamplesWithTaxaAttributesAn!AB31</f>
        <v>2</v>
      </c>
      <c r="E21" t="b">
        <f>[2]LFP_SamplesWithTaxaAttributesAn!AE31</f>
        <v>1</v>
      </c>
      <c r="F21" t="b">
        <f>[2]LFP_SamplesWithTaxaAttributesAn!AH31</f>
        <v>0</v>
      </c>
      <c r="G21" t="b">
        <f>[2]LFP_SamplesWithTaxaAttributesAn!AF31</f>
        <v>0</v>
      </c>
      <c r="H21" t="b">
        <f>[2]LFP_SamplesWithTaxaAttributesAn!AG31</f>
        <v>0</v>
      </c>
      <c r="I21" t="b">
        <f>[2]LFP_SamplesWithTaxaAttributesAn!AI31</f>
        <v>0</v>
      </c>
      <c r="J21" t="str">
        <f>[2]LFP_SamplesWithTaxaAttributesAn!AD31</f>
        <v>larva</v>
      </c>
    </row>
    <row r="22" spans="1:10">
      <c r="A22" t="str">
        <f>[2]LFP_SamplesWithTaxaAttributesAn!J32</f>
        <v>McAleer_187</v>
      </c>
      <c r="B22">
        <f>[2]LFP_SamplesWithTaxaAttributesAn!AA32</f>
        <v>81388</v>
      </c>
      <c r="C22" t="str">
        <f>[2]LFP_SamplesWithTaxaAttributesAn!Z32</f>
        <v>Pisidiidae</v>
      </c>
      <c r="D22">
        <f>[2]LFP_SamplesWithTaxaAttributesAn!AB32</f>
        <v>3</v>
      </c>
      <c r="E22" t="b">
        <f>[2]LFP_SamplesWithTaxaAttributesAn!AE32</f>
        <v>1</v>
      </c>
      <c r="F22" t="b">
        <f>[2]LFP_SamplesWithTaxaAttributesAn!AH32</f>
        <v>0</v>
      </c>
      <c r="G22" t="b">
        <f>[2]LFP_SamplesWithTaxaAttributesAn!AF32</f>
        <v>0</v>
      </c>
      <c r="H22" t="b">
        <f>[2]LFP_SamplesWithTaxaAttributesAn!AG32</f>
        <v>0</v>
      </c>
      <c r="I22" t="b">
        <f>[2]LFP_SamplesWithTaxaAttributesAn!AI32</f>
        <v>0</v>
      </c>
      <c r="J22" t="str">
        <f>[2]LFP_SamplesWithTaxaAttributesAn!AD32</f>
        <v>not specified</v>
      </c>
    </row>
    <row r="23" spans="1:10">
      <c r="A23" t="str">
        <f>[2]LFP_SamplesWithTaxaAttributesAn!J33</f>
        <v>McAleer_187</v>
      </c>
      <c r="B23">
        <f>[2]LFP_SamplesWithTaxaAttributesAn!AA33</f>
        <v>563956</v>
      </c>
      <c r="C23" t="str">
        <f>[2]LFP_SamplesWithTaxaAttributesAn!Z33</f>
        <v>Nemata</v>
      </c>
      <c r="D23">
        <f>[2]LFP_SamplesWithTaxaAttributesAn!AB33</f>
        <v>1</v>
      </c>
      <c r="E23" t="b">
        <f>[2]LFP_SamplesWithTaxaAttributesAn!AE33</f>
        <v>1</v>
      </c>
      <c r="F23" t="b">
        <f>[2]LFP_SamplesWithTaxaAttributesAn!AH33</f>
        <v>0</v>
      </c>
      <c r="G23" t="b">
        <f>[2]LFP_SamplesWithTaxaAttributesAn!AF33</f>
        <v>0</v>
      </c>
      <c r="H23" t="b">
        <f>[2]LFP_SamplesWithTaxaAttributesAn!AG33</f>
        <v>0</v>
      </c>
      <c r="I23" t="b">
        <f>[2]LFP_SamplesWithTaxaAttributesAn!AI33</f>
        <v>0</v>
      </c>
      <c r="J23" t="str">
        <f>[2]LFP_SamplesWithTaxaAttributesAn!AD33</f>
        <v>not specified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J33"/>
  <sheetViews>
    <sheetView topLeftCell="U1" workbookViewId="0">
      <selection activeCell="Y15" sqref="Y15"/>
    </sheetView>
  </sheetViews>
  <sheetFormatPr defaultRowHeight="15"/>
  <cols>
    <col min="1" max="10" width="9.140625" style="2"/>
    <col min="11" max="11" width="17.140625" style="2" customWidth="1"/>
    <col min="12" max="24" width="9.140625" style="2"/>
    <col min="25" max="25" width="46.42578125" style="2" bestFit="1" customWidth="1"/>
    <col min="26" max="26" width="45.7109375" style="2" customWidth="1"/>
    <col min="27" max="27" width="11.85546875" style="2" customWidth="1"/>
    <col min="28" max="28" width="8.5703125" style="2" customWidth="1"/>
    <col min="29" max="29" width="9.140625" style="2" customWidth="1"/>
    <col min="30" max="48" width="6.85546875" style="2" customWidth="1"/>
    <col min="49" max="16384" width="9.140625" style="2"/>
  </cols>
  <sheetData>
    <row r="1" spans="1:62">
      <c r="A1" s="2" t="s">
        <v>0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  <c r="Q1" s="2" t="s">
        <v>118</v>
      </c>
      <c r="R1" s="2" t="s">
        <v>119</v>
      </c>
      <c r="S1" s="2" t="s">
        <v>120</v>
      </c>
      <c r="T1" s="2" t="s">
        <v>121</v>
      </c>
      <c r="U1" s="2" t="s">
        <v>122</v>
      </c>
      <c r="V1" s="2" t="s">
        <v>123</v>
      </c>
      <c r="W1" s="2" t="s">
        <v>124</v>
      </c>
      <c r="X1" s="2" t="s">
        <v>125</v>
      </c>
      <c r="Y1" s="2" t="s">
        <v>126</v>
      </c>
      <c r="Z1" s="2" t="s">
        <v>127</v>
      </c>
      <c r="AA1" s="2" t="s">
        <v>128</v>
      </c>
      <c r="AB1" s="2" t="s">
        <v>129</v>
      </c>
      <c r="AC1" s="2" t="s">
        <v>130</v>
      </c>
      <c r="AD1" s="2" t="s">
        <v>131</v>
      </c>
      <c r="AE1" s="2" t="s">
        <v>132</v>
      </c>
      <c r="AF1" s="2" t="s">
        <v>133</v>
      </c>
      <c r="AG1" s="2" t="s">
        <v>134</v>
      </c>
      <c r="AH1" s="2" t="s">
        <v>135</v>
      </c>
      <c r="AI1" s="2" t="s">
        <v>136</v>
      </c>
      <c r="AJ1" s="2" t="s">
        <v>137</v>
      </c>
      <c r="AK1" s="2" t="s">
        <v>138</v>
      </c>
      <c r="AL1" s="2" t="s">
        <v>139</v>
      </c>
      <c r="AM1" s="2" t="s">
        <v>140</v>
      </c>
      <c r="AN1" s="2" t="s">
        <v>141</v>
      </c>
      <c r="AO1" s="2" t="s">
        <v>142</v>
      </c>
      <c r="AP1" s="2" t="s">
        <v>143</v>
      </c>
      <c r="AQ1" s="2" t="s">
        <v>144</v>
      </c>
      <c r="AR1" s="2" t="s">
        <v>145</v>
      </c>
      <c r="AS1" s="2" t="s">
        <v>146</v>
      </c>
      <c r="AT1" s="2" t="s">
        <v>147</v>
      </c>
      <c r="AU1" s="2" t="s">
        <v>148</v>
      </c>
      <c r="AV1" s="2" t="s">
        <v>149</v>
      </c>
      <c r="AW1" s="2" t="s">
        <v>150</v>
      </c>
      <c r="AX1" s="2" t="s">
        <v>151</v>
      </c>
      <c r="AY1" s="2" t="s">
        <v>152</v>
      </c>
      <c r="AZ1" s="2" t="s">
        <v>153</v>
      </c>
      <c r="BA1" s="2" t="s">
        <v>154</v>
      </c>
      <c r="BB1" s="2" t="s">
        <v>155</v>
      </c>
      <c r="BC1" s="2" t="s">
        <v>156</v>
      </c>
      <c r="BD1" s="2" t="s">
        <v>157</v>
      </c>
      <c r="BE1" s="2" t="s">
        <v>158</v>
      </c>
      <c r="BF1" s="2" t="s">
        <v>159</v>
      </c>
      <c r="BG1" s="2" t="s">
        <v>160</v>
      </c>
      <c r="BH1" s="2" t="s">
        <v>161</v>
      </c>
      <c r="BI1" s="2" t="s">
        <v>162</v>
      </c>
      <c r="BJ1" s="2" t="s">
        <v>163</v>
      </c>
    </row>
    <row r="2" spans="1:62">
      <c r="A2" s="2">
        <v>1303</v>
      </c>
      <c r="B2" s="2">
        <v>4033</v>
      </c>
      <c r="C2" s="2">
        <v>6181</v>
      </c>
      <c r="D2" s="2" t="s">
        <v>164</v>
      </c>
      <c r="E2" s="2" t="s">
        <v>165</v>
      </c>
      <c r="F2" s="2" t="s">
        <v>166</v>
      </c>
      <c r="G2" s="2" t="s">
        <v>167</v>
      </c>
      <c r="H2" s="2" t="s">
        <v>168</v>
      </c>
      <c r="I2" s="2" t="s">
        <v>169</v>
      </c>
      <c r="J2" s="2" t="s">
        <v>55</v>
      </c>
      <c r="K2" s="3">
        <v>40803</v>
      </c>
      <c r="L2" s="2">
        <v>47.764127999999999</v>
      </c>
      <c r="M2" s="2">
        <v>-122.303422</v>
      </c>
      <c r="N2" s="2" t="s">
        <v>170</v>
      </c>
      <c r="P2" s="2">
        <v>3</v>
      </c>
      <c r="Q2" s="2" t="s">
        <v>171</v>
      </c>
      <c r="R2" s="2">
        <v>3</v>
      </c>
      <c r="S2" s="2" t="s">
        <v>172</v>
      </c>
      <c r="U2" s="2" t="s">
        <v>173</v>
      </c>
      <c r="V2" s="2">
        <v>26</v>
      </c>
      <c r="W2" s="2">
        <v>30</v>
      </c>
      <c r="X2" s="2">
        <v>68441</v>
      </c>
      <c r="Y2" s="2" t="s">
        <v>174</v>
      </c>
      <c r="Z2" s="4" t="s">
        <v>175</v>
      </c>
      <c r="AA2" s="4">
        <v>68422</v>
      </c>
      <c r="AB2" s="2">
        <v>3</v>
      </c>
      <c r="AD2" s="2" t="s">
        <v>176</v>
      </c>
      <c r="AE2" s="2" t="b">
        <v>1</v>
      </c>
      <c r="AF2" s="2" t="b">
        <v>0</v>
      </c>
      <c r="AG2" s="2" t="b">
        <v>0</v>
      </c>
      <c r="AH2" s="2" t="b">
        <v>0</v>
      </c>
      <c r="AI2" s="2" t="b">
        <v>0</v>
      </c>
      <c r="AJ2" s="2" t="b">
        <v>0</v>
      </c>
      <c r="AK2" s="2" t="b">
        <v>0</v>
      </c>
      <c r="AL2" s="2" t="b">
        <v>0</v>
      </c>
      <c r="AM2" s="2" t="b">
        <v>0</v>
      </c>
      <c r="AN2" s="2" t="b">
        <v>0</v>
      </c>
      <c r="AO2" s="2" t="s">
        <v>177</v>
      </c>
      <c r="AR2" s="2" t="s">
        <v>178</v>
      </c>
      <c r="AS2" s="2" t="s">
        <v>175</v>
      </c>
      <c r="AV2" s="2" t="s">
        <v>179</v>
      </c>
      <c r="AZ2" s="2" t="s">
        <v>180</v>
      </c>
      <c r="BF2" s="2" t="s">
        <v>174</v>
      </c>
    </row>
    <row r="3" spans="1:62">
      <c r="A3" s="2">
        <v>1303</v>
      </c>
      <c r="B3" s="2">
        <v>4033</v>
      </c>
      <c r="C3" s="2">
        <v>6181</v>
      </c>
      <c r="D3" s="2" t="s">
        <v>164</v>
      </c>
      <c r="E3" s="2" t="s">
        <v>165</v>
      </c>
      <c r="F3" s="2" t="s">
        <v>166</v>
      </c>
      <c r="G3" s="2" t="s">
        <v>167</v>
      </c>
      <c r="H3" s="2" t="s">
        <v>168</v>
      </c>
      <c r="I3" s="2" t="s">
        <v>169</v>
      </c>
      <c r="J3" s="2" t="s">
        <v>55</v>
      </c>
      <c r="K3" s="3">
        <v>40803</v>
      </c>
      <c r="L3" s="2">
        <v>47.764127999999999</v>
      </c>
      <c r="M3" s="2">
        <v>-122.303422</v>
      </c>
      <c r="N3" s="2" t="s">
        <v>170</v>
      </c>
      <c r="P3" s="2">
        <v>3</v>
      </c>
      <c r="Q3" s="2" t="s">
        <v>171</v>
      </c>
      <c r="R3" s="2">
        <v>3</v>
      </c>
      <c r="S3" s="2" t="s">
        <v>172</v>
      </c>
      <c r="U3" s="2" t="s">
        <v>173</v>
      </c>
      <c r="V3" s="2">
        <v>26</v>
      </c>
      <c r="W3" s="2">
        <v>30</v>
      </c>
      <c r="X3" s="2">
        <v>733326</v>
      </c>
      <c r="Y3" s="2" t="s">
        <v>181</v>
      </c>
      <c r="Z3" s="4" t="s">
        <v>182</v>
      </c>
      <c r="AA3" s="4">
        <v>733321</v>
      </c>
      <c r="AB3" s="2">
        <v>1</v>
      </c>
      <c r="AD3" s="2" t="s">
        <v>183</v>
      </c>
      <c r="AE3" s="2" t="b">
        <v>1</v>
      </c>
      <c r="AF3" s="2" t="b">
        <v>0</v>
      </c>
      <c r="AG3" s="2" t="b">
        <v>0</v>
      </c>
      <c r="AH3" s="2" t="b">
        <v>0</v>
      </c>
      <c r="AI3" s="2" t="b">
        <v>0</v>
      </c>
      <c r="AJ3" s="2" t="b">
        <v>0</v>
      </c>
      <c r="AK3" s="2" t="b">
        <v>0</v>
      </c>
      <c r="AL3" s="2" t="b">
        <v>0</v>
      </c>
      <c r="AM3" s="2" t="b">
        <v>0</v>
      </c>
      <c r="AN3" s="2" t="b">
        <v>0</v>
      </c>
      <c r="AO3" s="2" t="s">
        <v>184</v>
      </c>
      <c r="AP3" s="2" t="s">
        <v>185</v>
      </c>
      <c r="AR3" s="2" t="s">
        <v>186</v>
      </c>
      <c r="AS3" s="2" t="s">
        <v>182</v>
      </c>
      <c r="AU3" s="2" t="s">
        <v>187</v>
      </c>
      <c r="AV3" s="2" t="s">
        <v>188</v>
      </c>
      <c r="AW3" s="2" t="s">
        <v>181</v>
      </c>
    </row>
    <row r="4" spans="1:62">
      <c r="A4" s="2">
        <v>1303</v>
      </c>
      <c r="B4" s="2">
        <v>4033</v>
      </c>
      <c r="C4" s="2">
        <v>6181</v>
      </c>
      <c r="D4" s="2" t="s">
        <v>164</v>
      </c>
      <c r="E4" s="2" t="s">
        <v>165</v>
      </c>
      <c r="F4" s="2" t="s">
        <v>166</v>
      </c>
      <c r="G4" s="2" t="s">
        <v>167</v>
      </c>
      <c r="H4" s="2" t="s">
        <v>168</v>
      </c>
      <c r="I4" s="2" t="s">
        <v>169</v>
      </c>
      <c r="J4" s="2" t="s">
        <v>55</v>
      </c>
      <c r="K4" s="3">
        <v>40803</v>
      </c>
      <c r="L4" s="2">
        <v>47.764127999999999</v>
      </c>
      <c r="M4" s="2">
        <v>-122.303422</v>
      </c>
      <c r="N4" s="2" t="s">
        <v>170</v>
      </c>
      <c r="P4" s="2">
        <v>3</v>
      </c>
      <c r="Q4" s="2" t="s">
        <v>171</v>
      </c>
      <c r="R4" s="2">
        <v>3</v>
      </c>
      <c r="S4" s="2" t="s">
        <v>172</v>
      </c>
      <c r="U4" s="2" t="s">
        <v>173</v>
      </c>
      <c r="V4" s="2">
        <v>26</v>
      </c>
      <c r="W4" s="2">
        <v>30</v>
      </c>
      <c r="X4" s="2">
        <v>83034</v>
      </c>
      <c r="Y4" s="2" t="s">
        <v>189</v>
      </c>
      <c r="Z4" s="4" t="s">
        <v>182</v>
      </c>
      <c r="AA4" s="4">
        <v>733321</v>
      </c>
      <c r="AB4" s="2">
        <v>7</v>
      </c>
      <c r="AD4" s="2" t="s">
        <v>183</v>
      </c>
      <c r="AE4" s="2" t="b">
        <v>1</v>
      </c>
      <c r="AF4" s="2" t="b">
        <v>0</v>
      </c>
      <c r="AG4" s="2" t="b">
        <v>0</v>
      </c>
      <c r="AH4" s="2" t="b">
        <v>0</v>
      </c>
      <c r="AI4" s="2" t="b">
        <v>0</v>
      </c>
      <c r="AJ4" s="2" t="b">
        <v>0</v>
      </c>
      <c r="AK4" s="2" t="b">
        <v>0</v>
      </c>
      <c r="AL4" s="2" t="b">
        <v>0</v>
      </c>
      <c r="AM4" s="2" t="b">
        <v>0</v>
      </c>
      <c r="AN4" s="2" t="b">
        <v>0</v>
      </c>
      <c r="AO4" s="2" t="s">
        <v>184</v>
      </c>
      <c r="AP4" s="2" t="s">
        <v>185</v>
      </c>
      <c r="AR4" s="2" t="s">
        <v>186</v>
      </c>
      <c r="AS4" s="2" t="s">
        <v>182</v>
      </c>
      <c r="AU4" s="2" t="s">
        <v>187</v>
      </c>
      <c r="AV4" s="2" t="s">
        <v>190</v>
      </c>
      <c r="AW4" s="2" t="s">
        <v>191</v>
      </c>
      <c r="AZ4" s="2" t="s">
        <v>192</v>
      </c>
      <c r="BF4" s="2" t="s">
        <v>189</v>
      </c>
    </row>
    <row r="5" spans="1:62">
      <c r="A5" s="2">
        <v>1303</v>
      </c>
      <c r="B5" s="2">
        <v>4033</v>
      </c>
      <c r="C5" s="2">
        <v>6181</v>
      </c>
      <c r="D5" s="2" t="s">
        <v>164</v>
      </c>
      <c r="E5" s="2" t="s">
        <v>165</v>
      </c>
      <c r="F5" s="2" t="s">
        <v>166</v>
      </c>
      <c r="G5" s="2" t="s">
        <v>167</v>
      </c>
      <c r="H5" s="2" t="s">
        <v>168</v>
      </c>
      <c r="I5" s="2" t="s">
        <v>169</v>
      </c>
      <c r="J5" s="2" t="s">
        <v>55</v>
      </c>
      <c r="K5" s="3">
        <v>40803</v>
      </c>
      <c r="L5" s="2">
        <v>47.764127999999999</v>
      </c>
      <c r="M5" s="2">
        <v>-122.303422</v>
      </c>
      <c r="N5" s="2" t="s">
        <v>170</v>
      </c>
      <c r="P5" s="2">
        <v>3</v>
      </c>
      <c r="Q5" s="2" t="s">
        <v>171</v>
      </c>
      <c r="R5" s="2">
        <v>3</v>
      </c>
      <c r="S5" s="2" t="s">
        <v>172</v>
      </c>
      <c r="U5" s="2" t="s">
        <v>173</v>
      </c>
      <c r="V5" s="2">
        <v>26</v>
      </c>
      <c r="W5" s="2">
        <v>30</v>
      </c>
      <c r="X5" s="2">
        <v>95081</v>
      </c>
      <c r="Y5" s="2" t="s">
        <v>193</v>
      </c>
      <c r="Z5" s="2" t="s">
        <v>193</v>
      </c>
      <c r="AA5" s="2">
        <f>X5</f>
        <v>95081</v>
      </c>
      <c r="AB5" s="2">
        <v>61</v>
      </c>
      <c r="AD5" s="2" t="s">
        <v>176</v>
      </c>
      <c r="AE5" s="2" t="b">
        <v>1</v>
      </c>
      <c r="AF5" s="2" t="b">
        <v>0</v>
      </c>
      <c r="AG5" s="2" t="b">
        <v>0</v>
      </c>
      <c r="AH5" s="2" t="b">
        <v>0</v>
      </c>
      <c r="AI5" s="2" t="b">
        <v>0</v>
      </c>
      <c r="AJ5" s="2" t="b">
        <v>0</v>
      </c>
      <c r="AK5" s="2" t="b">
        <v>0</v>
      </c>
      <c r="AL5" s="2" t="b">
        <v>1</v>
      </c>
      <c r="AM5" s="2" t="b">
        <v>0</v>
      </c>
      <c r="AN5" s="2" t="b">
        <v>0</v>
      </c>
      <c r="AO5" s="2" t="s">
        <v>184</v>
      </c>
      <c r="AP5" s="2" t="s">
        <v>194</v>
      </c>
      <c r="AR5" s="2" t="s">
        <v>195</v>
      </c>
      <c r="AS5" s="2" t="s">
        <v>196</v>
      </c>
      <c r="AU5" s="2" t="s">
        <v>197</v>
      </c>
      <c r="AV5" s="2" t="s">
        <v>198</v>
      </c>
      <c r="AW5" s="2" t="s">
        <v>199</v>
      </c>
      <c r="AZ5" s="2" t="s">
        <v>200</v>
      </c>
      <c r="BF5" s="2" t="s">
        <v>193</v>
      </c>
    </row>
    <row r="6" spans="1:62">
      <c r="A6" s="2">
        <v>1303</v>
      </c>
      <c r="B6" s="2">
        <v>4033</v>
      </c>
      <c r="C6" s="2">
        <v>6181</v>
      </c>
      <c r="D6" s="2" t="s">
        <v>164</v>
      </c>
      <c r="E6" s="2" t="s">
        <v>165</v>
      </c>
      <c r="F6" s="2" t="s">
        <v>166</v>
      </c>
      <c r="G6" s="2" t="s">
        <v>167</v>
      </c>
      <c r="H6" s="2" t="s">
        <v>168</v>
      </c>
      <c r="I6" s="2" t="s">
        <v>169</v>
      </c>
      <c r="J6" s="2" t="s">
        <v>55</v>
      </c>
      <c r="K6" s="3">
        <v>40803</v>
      </c>
      <c r="L6" s="2">
        <v>47.764127999999999</v>
      </c>
      <c r="M6" s="2">
        <v>-122.303422</v>
      </c>
      <c r="N6" s="2" t="s">
        <v>170</v>
      </c>
      <c r="P6" s="2">
        <v>3</v>
      </c>
      <c r="Q6" s="2" t="s">
        <v>171</v>
      </c>
      <c r="R6" s="2">
        <v>3</v>
      </c>
      <c r="S6" s="2" t="s">
        <v>172</v>
      </c>
      <c r="U6" s="2" t="s">
        <v>173</v>
      </c>
      <c r="V6" s="2">
        <v>26</v>
      </c>
      <c r="W6" s="2">
        <v>30</v>
      </c>
      <c r="X6" s="2">
        <v>114137</v>
      </c>
      <c r="Y6" s="2" t="s">
        <v>201</v>
      </c>
      <c r="Z6" s="2" t="s">
        <v>201</v>
      </c>
      <c r="AA6" s="2">
        <f t="shared" ref="AA6:AA8" si="0">X6</f>
        <v>114137</v>
      </c>
      <c r="AB6" s="2">
        <v>1</v>
      </c>
      <c r="AD6" s="2" t="s">
        <v>202</v>
      </c>
      <c r="AE6" s="2" t="b">
        <v>1</v>
      </c>
      <c r="AF6" s="2" t="b">
        <v>0</v>
      </c>
      <c r="AG6" s="2" t="b">
        <v>0</v>
      </c>
      <c r="AH6" s="2" t="b">
        <v>0</v>
      </c>
      <c r="AI6" s="2" t="b">
        <v>0</v>
      </c>
      <c r="AJ6" s="2" t="b">
        <v>0</v>
      </c>
      <c r="AK6" s="2" t="b">
        <v>0</v>
      </c>
      <c r="AL6" s="2" t="b">
        <v>0</v>
      </c>
      <c r="AM6" s="2" t="b">
        <v>0</v>
      </c>
      <c r="AN6" s="2" t="b">
        <v>1</v>
      </c>
      <c r="AO6" s="2" t="s">
        <v>184</v>
      </c>
      <c r="AP6" s="2" t="s">
        <v>203</v>
      </c>
      <c r="AR6" s="2" t="s">
        <v>204</v>
      </c>
      <c r="AS6" s="2" t="s">
        <v>205</v>
      </c>
      <c r="AT6" s="2" t="s">
        <v>206</v>
      </c>
      <c r="AV6" s="2" t="s">
        <v>207</v>
      </c>
      <c r="AW6" s="2" t="s">
        <v>208</v>
      </c>
      <c r="AX6" s="2" t="s">
        <v>209</v>
      </c>
      <c r="AY6" s="2" t="s">
        <v>210</v>
      </c>
      <c r="AZ6" s="2" t="s">
        <v>211</v>
      </c>
      <c r="BF6" s="2" t="s">
        <v>201</v>
      </c>
    </row>
    <row r="7" spans="1:62">
      <c r="A7" s="2">
        <v>1303</v>
      </c>
      <c r="B7" s="2">
        <v>4033</v>
      </c>
      <c r="C7" s="2">
        <v>6181</v>
      </c>
      <c r="D7" s="2" t="s">
        <v>164</v>
      </c>
      <c r="E7" s="2" t="s">
        <v>165</v>
      </c>
      <c r="F7" s="2" t="s">
        <v>166</v>
      </c>
      <c r="G7" s="2" t="s">
        <v>167</v>
      </c>
      <c r="H7" s="2" t="s">
        <v>168</v>
      </c>
      <c r="I7" s="2" t="s">
        <v>169</v>
      </c>
      <c r="J7" s="2" t="s">
        <v>55</v>
      </c>
      <c r="K7" s="3">
        <v>40803</v>
      </c>
      <c r="L7" s="2">
        <v>47.764127999999999</v>
      </c>
      <c r="M7" s="2">
        <v>-122.303422</v>
      </c>
      <c r="N7" s="2" t="s">
        <v>170</v>
      </c>
      <c r="P7" s="2">
        <v>3</v>
      </c>
      <c r="Q7" s="2" t="s">
        <v>171</v>
      </c>
      <c r="R7" s="2">
        <v>3</v>
      </c>
      <c r="S7" s="2" t="s">
        <v>172</v>
      </c>
      <c r="U7" s="2" t="s">
        <v>173</v>
      </c>
      <c r="V7" s="2">
        <v>26</v>
      </c>
      <c r="W7" s="2">
        <v>30</v>
      </c>
      <c r="X7" s="2">
        <v>114144</v>
      </c>
      <c r="Y7" s="2" t="s">
        <v>212</v>
      </c>
      <c r="Z7" s="2" t="s">
        <v>212</v>
      </c>
      <c r="AA7" s="2">
        <f t="shared" si="0"/>
        <v>114144</v>
      </c>
      <c r="AB7" s="2">
        <v>26</v>
      </c>
      <c r="AD7" s="2" t="s">
        <v>202</v>
      </c>
      <c r="AE7" s="2" t="b">
        <v>1</v>
      </c>
      <c r="AF7" s="2" t="b">
        <v>0</v>
      </c>
      <c r="AG7" s="2" t="b">
        <v>0</v>
      </c>
      <c r="AH7" s="2" t="b">
        <v>0</v>
      </c>
      <c r="AI7" s="2" t="b">
        <v>0</v>
      </c>
      <c r="AJ7" s="2" t="b">
        <v>0</v>
      </c>
      <c r="AK7" s="2" t="b">
        <v>0</v>
      </c>
      <c r="AL7" s="2" t="b">
        <v>0</v>
      </c>
      <c r="AM7" s="2" t="b">
        <v>0</v>
      </c>
      <c r="AN7" s="2" t="b">
        <v>1</v>
      </c>
      <c r="AO7" s="2" t="s">
        <v>184</v>
      </c>
      <c r="AP7" s="2" t="s">
        <v>203</v>
      </c>
      <c r="AR7" s="2" t="s">
        <v>204</v>
      </c>
      <c r="AS7" s="2" t="s">
        <v>205</v>
      </c>
      <c r="AT7" s="2" t="s">
        <v>206</v>
      </c>
      <c r="AV7" s="2" t="s">
        <v>207</v>
      </c>
      <c r="AW7" s="2" t="s">
        <v>208</v>
      </c>
      <c r="AX7" s="2" t="s">
        <v>209</v>
      </c>
      <c r="AY7" s="2" t="s">
        <v>210</v>
      </c>
      <c r="AZ7" s="2" t="s">
        <v>211</v>
      </c>
      <c r="BF7" s="2" t="s">
        <v>213</v>
      </c>
      <c r="BI7" s="2" t="s">
        <v>214</v>
      </c>
    </row>
    <row r="8" spans="1:62">
      <c r="A8" s="2">
        <v>1303</v>
      </c>
      <c r="B8" s="2">
        <v>4033</v>
      </c>
      <c r="C8" s="2">
        <v>6181</v>
      </c>
      <c r="D8" s="2" t="s">
        <v>164</v>
      </c>
      <c r="E8" s="2" t="s">
        <v>165</v>
      </c>
      <c r="F8" s="2" t="s">
        <v>166</v>
      </c>
      <c r="G8" s="2" t="s">
        <v>167</v>
      </c>
      <c r="H8" s="2" t="s">
        <v>168</v>
      </c>
      <c r="I8" s="2" t="s">
        <v>169</v>
      </c>
      <c r="J8" s="2" t="s">
        <v>55</v>
      </c>
      <c r="K8" s="3">
        <v>40803</v>
      </c>
      <c r="L8" s="2">
        <v>47.764127999999999</v>
      </c>
      <c r="M8" s="2">
        <v>-122.303422</v>
      </c>
      <c r="N8" s="2" t="s">
        <v>170</v>
      </c>
      <c r="P8" s="2">
        <v>3</v>
      </c>
      <c r="Q8" s="2" t="s">
        <v>171</v>
      </c>
      <c r="R8" s="2">
        <v>3</v>
      </c>
      <c r="S8" s="2" t="s">
        <v>172</v>
      </c>
      <c r="U8" s="2" t="s">
        <v>173</v>
      </c>
      <c r="V8" s="2">
        <v>26</v>
      </c>
      <c r="W8" s="2">
        <v>30</v>
      </c>
      <c r="X8" s="2">
        <v>136352</v>
      </c>
      <c r="Y8" s="2" t="s">
        <v>215</v>
      </c>
      <c r="Z8" s="2" t="s">
        <v>215</v>
      </c>
      <c r="AA8" s="2">
        <f t="shared" si="0"/>
        <v>136352</v>
      </c>
      <c r="AB8" s="2">
        <v>9</v>
      </c>
      <c r="AD8" s="2" t="s">
        <v>202</v>
      </c>
      <c r="AE8" s="2" t="b">
        <v>1</v>
      </c>
      <c r="AF8" s="2" t="b">
        <v>0</v>
      </c>
      <c r="AG8" s="2" t="b">
        <v>0</v>
      </c>
      <c r="AH8" s="2" t="b">
        <v>0</v>
      </c>
      <c r="AI8" s="2" t="b">
        <v>0</v>
      </c>
      <c r="AJ8" s="2" t="b">
        <v>1</v>
      </c>
      <c r="AK8" s="2" t="b">
        <v>0</v>
      </c>
      <c r="AL8" s="2" t="b">
        <v>0</v>
      </c>
      <c r="AM8" s="2" t="b">
        <v>0</v>
      </c>
      <c r="AN8" s="2" t="b">
        <v>0</v>
      </c>
      <c r="AO8" s="2" t="s">
        <v>184</v>
      </c>
      <c r="AP8" s="2" t="s">
        <v>203</v>
      </c>
      <c r="AR8" s="2" t="s">
        <v>204</v>
      </c>
      <c r="AS8" s="2" t="s">
        <v>205</v>
      </c>
      <c r="AT8" s="2" t="s">
        <v>206</v>
      </c>
      <c r="AV8" s="2" t="s">
        <v>216</v>
      </c>
      <c r="AW8" s="2" t="s">
        <v>217</v>
      </c>
      <c r="AX8" s="2" t="s">
        <v>218</v>
      </c>
      <c r="AZ8" s="2" t="s">
        <v>219</v>
      </c>
      <c r="BA8" s="2" t="s">
        <v>220</v>
      </c>
      <c r="BC8" s="2" t="s">
        <v>221</v>
      </c>
      <c r="BF8" s="2" t="s">
        <v>215</v>
      </c>
    </row>
    <row r="9" spans="1:62">
      <c r="A9" s="2">
        <v>1303</v>
      </c>
      <c r="B9" s="2">
        <v>4033</v>
      </c>
      <c r="C9" s="2">
        <v>6181</v>
      </c>
      <c r="D9" s="2" t="s">
        <v>164</v>
      </c>
      <c r="E9" s="2" t="s">
        <v>165</v>
      </c>
      <c r="F9" s="2" t="s">
        <v>166</v>
      </c>
      <c r="G9" s="2" t="s">
        <v>167</v>
      </c>
      <c r="H9" s="2" t="s">
        <v>168</v>
      </c>
      <c r="I9" s="2" t="s">
        <v>169</v>
      </c>
      <c r="J9" s="2" t="s">
        <v>55</v>
      </c>
      <c r="K9" s="3">
        <v>40803</v>
      </c>
      <c r="L9" s="2">
        <v>47.764127999999999</v>
      </c>
      <c r="M9" s="2">
        <v>-122.303422</v>
      </c>
      <c r="N9" s="2" t="s">
        <v>170</v>
      </c>
      <c r="P9" s="2">
        <v>3</v>
      </c>
      <c r="Q9" s="2" t="s">
        <v>171</v>
      </c>
      <c r="R9" s="2">
        <v>3</v>
      </c>
      <c r="S9" s="2" t="s">
        <v>172</v>
      </c>
      <c r="U9" s="2" t="s">
        <v>173</v>
      </c>
      <c r="V9" s="2">
        <v>26</v>
      </c>
      <c r="W9" s="2">
        <v>30</v>
      </c>
      <c r="X9" s="2">
        <v>129535</v>
      </c>
      <c r="Y9" s="2" t="s">
        <v>222</v>
      </c>
      <c r="Z9" s="4" t="s">
        <v>223</v>
      </c>
      <c r="AA9" s="4">
        <v>127917</v>
      </c>
      <c r="AB9" s="2">
        <v>1</v>
      </c>
      <c r="AD9" s="2" t="s">
        <v>202</v>
      </c>
      <c r="AE9" s="2" t="b">
        <v>1</v>
      </c>
      <c r="AF9" s="2" t="b">
        <v>0</v>
      </c>
      <c r="AG9" s="2" t="b">
        <v>0</v>
      </c>
      <c r="AH9" s="2" t="b">
        <v>0</v>
      </c>
      <c r="AI9" s="2" t="b">
        <v>0</v>
      </c>
      <c r="AJ9" s="2" t="b">
        <v>0</v>
      </c>
      <c r="AK9" s="2" t="b">
        <v>0</v>
      </c>
      <c r="AL9" s="2" t="b">
        <v>0</v>
      </c>
      <c r="AM9" s="2" t="b">
        <v>0</v>
      </c>
      <c r="AN9" s="2" t="b">
        <v>0</v>
      </c>
      <c r="AO9" s="2" t="s">
        <v>184</v>
      </c>
      <c r="AP9" s="2" t="s">
        <v>203</v>
      </c>
      <c r="AR9" s="2" t="s">
        <v>204</v>
      </c>
      <c r="AS9" s="2" t="s">
        <v>205</v>
      </c>
      <c r="AT9" s="2" t="s">
        <v>206</v>
      </c>
      <c r="AV9" s="2" t="s">
        <v>216</v>
      </c>
      <c r="AW9" s="2" t="s">
        <v>224</v>
      </c>
      <c r="AX9" s="2" t="s">
        <v>225</v>
      </c>
      <c r="AZ9" s="2" t="s">
        <v>223</v>
      </c>
      <c r="BA9" s="2" t="s">
        <v>226</v>
      </c>
      <c r="BC9" s="2" t="s">
        <v>227</v>
      </c>
      <c r="BF9" s="2" t="s">
        <v>222</v>
      </c>
    </row>
    <row r="10" spans="1:62">
      <c r="A10" s="2">
        <v>1303</v>
      </c>
      <c r="B10" s="2">
        <v>4033</v>
      </c>
      <c r="C10" s="2">
        <v>6181</v>
      </c>
      <c r="D10" s="2" t="s">
        <v>164</v>
      </c>
      <c r="E10" s="2" t="s">
        <v>165</v>
      </c>
      <c r="F10" s="2" t="s">
        <v>166</v>
      </c>
      <c r="G10" s="2" t="s">
        <v>167</v>
      </c>
      <c r="H10" s="2" t="s">
        <v>168</v>
      </c>
      <c r="I10" s="2" t="s">
        <v>169</v>
      </c>
      <c r="J10" s="2" t="s">
        <v>55</v>
      </c>
      <c r="K10" s="3">
        <v>40803</v>
      </c>
      <c r="L10" s="2">
        <v>47.764127999999999</v>
      </c>
      <c r="M10" s="2">
        <v>-122.303422</v>
      </c>
      <c r="N10" s="2" t="s">
        <v>170</v>
      </c>
      <c r="P10" s="2">
        <v>3</v>
      </c>
      <c r="Q10" s="2" t="s">
        <v>171</v>
      </c>
      <c r="R10" s="2">
        <v>3</v>
      </c>
      <c r="S10" s="2" t="s">
        <v>172</v>
      </c>
      <c r="U10" s="2" t="s">
        <v>173</v>
      </c>
      <c r="V10" s="2">
        <v>26</v>
      </c>
      <c r="W10" s="2">
        <v>30</v>
      </c>
      <c r="X10" s="2">
        <v>129657</v>
      </c>
      <c r="Y10" s="2" t="s">
        <v>228</v>
      </c>
      <c r="Z10" s="4" t="s">
        <v>223</v>
      </c>
      <c r="AA10" s="4">
        <v>127917</v>
      </c>
      <c r="AB10" s="2">
        <v>1</v>
      </c>
      <c r="AD10" s="2" t="s">
        <v>202</v>
      </c>
      <c r="AE10" s="2" t="b">
        <v>1</v>
      </c>
      <c r="AF10" s="2" t="b">
        <v>0</v>
      </c>
      <c r="AG10" s="2" t="b">
        <v>0</v>
      </c>
      <c r="AH10" s="2" t="b">
        <v>0</v>
      </c>
      <c r="AI10" s="2" t="b">
        <v>0</v>
      </c>
      <c r="AJ10" s="2" t="b">
        <v>0</v>
      </c>
      <c r="AK10" s="2" t="b">
        <v>0</v>
      </c>
      <c r="AL10" s="2" t="b">
        <v>0</v>
      </c>
      <c r="AM10" s="2" t="b">
        <v>0</v>
      </c>
      <c r="AN10" s="2" t="b">
        <v>0</v>
      </c>
      <c r="AO10" s="2" t="s">
        <v>184</v>
      </c>
      <c r="AP10" s="2" t="s">
        <v>203</v>
      </c>
      <c r="AR10" s="2" t="s">
        <v>204</v>
      </c>
      <c r="AS10" s="2" t="s">
        <v>205</v>
      </c>
      <c r="AT10" s="2" t="s">
        <v>206</v>
      </c>
      <c r="AV10" s="2" t="s">
        <v>216</v>
      </c>
      <c r="AW10" s="2" t="s">
        <v>224</v>
      </c>
      <c r="AX10" s="2" t="s">
        <v>225</v>
      </c>
      <c r="AZ10" s="2" t="s">
        <v>223</v>
      </c>
      <c r="BA10" s="2" t="s">
        <v>226</v>
      </c>
      <c r="BC10" s="2" t="s">
        <v>227</v>
      </c>
      <c r="BF10" s="2" t="s">
        <v>228</v>
      </c>
    </row>
    <row r="11" spans="1:62">
      <c r="A11" s="2">
        <v>1303</v>
      </c>
      <c r="B11" s="2">
        <v>4033</v>
      </c>
      <c r="C11" s="2">
        <v>6181</v>
      </c>
      <c r="D11" s="2" t="s">
        <v>164</v>
      </c>
      <c r="E11" s="2" t="s">
        <v>165</v>
      </c>
      <c r="F11" s="2" t="s">
        <v>166</v>
      </c>
      <c r="G11" s="2" t="s">
        <v>167</v>
      </c>
      <c r="H11" s="2" t="s">
        <v>168</v>
      </c>
      <c r="I11" s="2" t="s">
        <v>169</v>
      </c>
      <c r="J11" s="2" t="s">
        <v>55</v>
      </c>
      <c r="K11" s="3">
        <v>40803</v>
      </c>
      <c r="L11" s="2">
        <v>47.764127999999999</v>
      </c>
      <c r="M11" s="2">
        <v>-122.303422</v>
      </c>
      <c r="N11" s="2" t="s">
        <v>170</v>
      </c>
      <c r="P11" s="2">
        <v>3</v>
      </c>
      <c r="Q11" s="2" t="s">
        <v>171</v>
      </c>
      <c r="R11" s="2">
        <v>3</v>
      </c>
      <c r="S11" s="2" t="s">
        <v>172</v>
      </c>
      <c r="U11" s="2" t="s">
        <v>173</v>
      </c>
      <c r="V11" s="2">
        <v>26</v>
      </c>
      <c r="W11" s="2">
        <v>30</v>
      </c>
      <c r="X11" s="2">
        <v>129890</v>
      </c>
      <c r="Y11" s="2" t="s">
        <v>229</v>
      </c>
      <c r="Z11" s="4" t="s">
        <v>223</v>
      </c>
      <c r="AA11" s="4">
        <v>127917</v>
      </c>
      <c r="AB11" s="2">
        <v>25</v>
      </c>
      <c r="AD11" s="2" t="s">
        <v>202</v>
      </c>
      <c r="AE11" s="2" t="b">
        <v>1</v>
      </c>
      <c r="AF11" s="2" t="b">
        <v>0</v>
      </c>
      <c r="AG11" s="2" t="b">
        <v>0</v>
      </c>
      <c r="AH11" s="2" t="b">
        <v>0</v>
      </c>
      <c r="AI11" s="2" t="b">
        <v>0</v>
      </c>
      <c r="AJ11" s="2" t="b">
        <v>0</v>
      </c>
      <c r="AK11" s="2" t="b">
        <v>0</v>
      </c>
      <c r="AL11" s="2" t="b">
        <v>0</v>
      </c>
      <c r="AM11" s="2" t="b">
        <v>0</v>
      </c>
      <c r="AN11" s="2" t="b">
        <v>0</v>
      </c>
      <c r="AO11" s="2" t="s">
        <v>184</v>
      </c>
      <c r="AP11" s="2" t="s">
        <v>203</v>
      </c>
      <c r="AR11" s="2" t="s">
        <v>204</v>
      </c>
      <c r="AS11" s="2" t="s">
        <v>205</v>
      </c>
      <c r="AT11" s="2" t="s">
        <v>206</v>
      </c>
      <c r="AV11" s="2" t="s">
        <v>216</v>
      </c>
      <c r="AW11" s="2" t="s">
        <v>224</v>
      </c>
      <c r="AX11" s="2" t="s">
        <v>225</v>
      </c>
      <c r="AZ11" s="2" t="s">
        <v>223</v>
      </c>
      <c r="BA11" s="2" t="s">
        <v>226</v>
      </c>
      <c r="BC11" s="2" t="s">
        <v>230</v>
      </c>
      <c r="BF11" s="2" t="s">
        <v>229</v>
      </c>
    </row>
    <row r="12" spans="1:62">
      <c r="A12" s="2">
        <v>1303</v>
      </c>
      <c r="B12" s="2">
        <v>4033</v>
      </c>
      <c r="C12" s="2">
        <v>6181</v>
      </c>
      <c r="D12" s="2" t="s">
        <v>164</v>
      </c>
      <c r="E12" s="2" t="s">
        <v>165</v>
      </c>
      <c r="F12" s="2" t="s">
        <v>166</v>
      </c>
      <c r="G12" s="2" t="s">
        <v>167</v>
      </c>
      <c r="H12" s="2" t="s">
        <v>168</v>
      </c>
      <c r="I12" s="2" t="s">
        <v>169</v>
      </c>
      <c r="J12" s="2" t="s">
        <v>55</v>
      </c>
      <c r="K12" s="3">
        <v>40803</v>
      </c>
      <c r="L12" s="2">
        <v>47.764127999999999</v>
      </c>
      <c r="M12" s="2">
        <v>-122.303422</v>
      </c>
      <c r="N12" s="2" t="s">
        <v>170</v>
      </c>
      <c r="P12" s="2">
        <v>3</v>
      </c>
      <c r="Q12" s="2" t="s">
        <v>171</v>
      </c>
      <c r="R12" s="2">
        <v>3</v>
      </c>
      <c r="S12" s="2" t="s">
        <v>172</v>
      </c>
      <c r="U12" s="2" t="s">
        <v>173</v>
      </c>
      <c r="V12" s="2">
        <v>26</v>
      </c>
      <c r="W12" s="2">
        <v>30</v>
      </c>
      <c r="X12" s="2">
        <v>129952</v>
      </c>
      <c r="Y12" s="2" t="s">
        <v>231</v>
      </c>
      <c r="Z12" s="4" t="s">
        <v>223</v>
      </c>
      <c r="AA12" s="4">
        <v>127917</v>
      </c>
      <c r="AB12" s="2">
        <v>29</v>
      </c>
      <c r="AD12" s="2" t="s">
        <v>202</v>
      </c>
      <c r="AE12" s="2" t="b">
        <v>1</v>
      </c>
      <c r="AF12" s="2" t="b">
        <v>0</v>
      </c>
      <c r="AG12" s="2" t="b">
        <v>0</v>
      </c>
      <c r="AH12" s="2" t="b">
        <v>0</v>
      </c>
      <c r="AI12" s="2" t="b">
        <v>0</v>
      </c>
      <c r="AJ12" s="2" t="b">
        <v>0</v>
      </c>
      <c r="AK12" s="2" t="b">
        <v>0</v>
      </c>
      <c r="AL12" s="2" t="b">
        <v>0</v>
      </c>
      <c r="AM12" s="2" t="b">
        <v>0</v>
      </c>
      <c r="AN12" s="2" t="b">
        <v>0</v>
      </c>
      <c r="AO12" s="2" t="s">
        <v>184</v>
      </c>
      <c r="AP12" s="2" t="s">
        <v>203</v>
      </c>
      <c r="AR12" s="2" t="s">
        <v>204</v>
      </c>
      <c r="AS12" s="2" t="s">
        <v>205</v>
      </c>
      <c r="AT12" s="2" t="s">
        <v>206</v>
      </c>
      <c r="AV12" s="2" t="s">
        <v>216</v>
      </c>
      <c r="AW12" s="2" t="s">
        <v>224</v>
      </c>
      <c r="AX12" s="2" t="s">
        <v>225</v>
      </c>
      <c r="AZ12" s="2" t="s">
        <v>223</v>
      </c>
      <c r="BA12" s="2" t="s">
        <v>226</v>
      </c>
      <c r="BC12" s="2" t="s">
        <v>230</v>
      </c>
      <c r="BF12" s="2" t="s">
        <v>231</v>
      </c>
    </row>
    <row r="13" spans="1:62">
      <c r="A13" s="2">
        <v>1303</v>
      </c>
      <c r="B13" s="2">
        <v>4033</v>
      </c>
      <c r="C13" s="2">
        <v>6181</v>
      </c>
      <c r="D13" s="2" t="s">
        <v>164</v>
      </c>
      <c r="E13" s="2" t="s">
        <v>165</v>
      </c>
      <c r="F13" s="2" t="s">
        <v>166</v>
      </c>
      <c r="G13" s="2" t="s">
        <v>167</v>
      </c>
      <c r="H13" s="2" t="s">
        <v>168</v>
      </c>
      <c r="I13" s="2" t="s">
        <v>169</v>
      </c>
      <c r="J13" s="2" t="s">
        <v>55</v>
      </c>
      <c r="K13" s="3">
        <v>40803</v>
      </c>
      <c r="L13" s="2">
        <v>47.764127999999999</v>
      </c>
      <c r="M13" s="2">
        <v>-122.303422</v>
      </c>
      <c r="N13" s="2" t="s">
        <v>170</v>
      </c>
      <c r="P13" s="2">
        <v>3</v>
      </c>
      <c r="Q13" s="2" t="s">
        <v>171</v>
      </c>
      <c r="R13" s="2">
        <v>3</v>
      </c>
      <c r="S13" s="2" t="s">
        <v>172</v>
      </c>
      <c r="U13" s="2" t="s">
        <v>173</v>
      </c>
      <c r="V13" s="2">
        <v>26</v>
      </c>
      <c r="W13" s="2">
        <v>30</v>
      </c>
      <c r="X13" s="2">
        <v>128477</v>
      </c>
      <c r="Y13" s="2" t="s">
        <v>232</v>
      </c>
      <c r="Z13" s="4" t="s">
        <v>223</v>
      </c>
      <c r="AA13" s="4">
        <v>127917</v>
      </c>
      <c r="AB13" s="2">
        <v>6</v>
      </c>
      <c r="AD13" s="2" t="s">
        <v>202</v>
      </c>
      <c r="AE13" s="2" t="b">
        <v>1</v>
      </c>
      <c r="AF13" s="2" t="b">
        <v>0</v>
      </c>
      <c r="AG13" s="2" t="b">
        <v>0</v>
      </c>
      <c r="AH13" s="2" t="b">
        <v>0</v>
      </c>
      <c r="AI13" s="2" t="b">
        <v>0</v>
      </c>
      <c r="AJ13" s="2" t="b">
        <v>0</v>
      </c>
      <c r="AK13" s="2" t="b">
        <v>0</v>
      </c>
      <c r="AL13" s="2" t="b">
        <v>0</v>
      </c>
      <c r="AM13" s="2" t="b">
        <v>0</v>
      </c>
      <c r="AN13" s="2" t="b">
        <v>0</v>
      </c>
      <c r="AO13" s="2" t="s">
        <v>184</v>
      </c>
      <c r="AP13" s="2" t="s">
        <v>203</v>
      </c>
      <c r="AR13" s="2" t="s">
        <v>204</v>
      </c>
      <c r="AS13" s="2" t="s">
        <v>205</v>
      </c>
      <c r="AT13" s="2" t="s">
        <v>206</v>
      </c>
      <c r="AV13" s="2" t="s">
        <v>216</v>
      </c>
      <c r="AW13" s="2" t="s">
        <v>224</v>
      </c>
      <c r="AX13" s="2" t="s">
        <v>225</v>
      </c>
      <c r="AZ13" s="2" t="s">
        <v>223</v>
      </c>
      <c r="BA13" s="2" t="s">
        <v>233</v>
      </c>
      <c r="BF13" s="2" t="s">
        <v>232</v>
      </c>
    </row>
    <row r="14" spans="1:62">
      <c r="A14" s="2">
        <v>1303</v>
      </c>
      <c r="B14" s="2">
        <v>4033</v>
      </c>
      <c r="C14" s="2">
        <v>6181</v>
      </c>
      <c r="D14" s="2" t="s">
        <v>164</v>
      </c>
      <c r="E14" s="2" t="s">
        <v>165</v>
      </c>
      <c r="F14" s="2" t="s">
        <v>166</v>
      </c>
      <c r="G14" s="2" t="s">
        <v>167</v>
      </c>
      <c r="H14" s="2" t="s">
        <v>168</v>
      </c>
      <c r="I14" s="2" t="s">
        <v>169</v>
      </c>
      <c r="J14" s="2" t="s">
        <v>55</v>
      </c>
      <c r="K14" s="3">
        <v>40803</v>
      </c>
      <c r="L14" s="2">
        <v>47.764127999999999</v>
      </c>
      <c r="M14" s="2">
        <v>-122.303422</v>
      </c>
      <c r="N14" s="2" t="s">
        <v>170</v>
      </c>
      <c r="P14" s="2">
        <v>3</v>
      </c>
      <c r="Q14" s="2" t="s">
        <v>171</v>
      </c>
      <c r="R14" s="2">
        <v>3</v>
      </c>
      <c r="S14" s="2" t="s">
        <v>172</v>
      </c>
      <c r="U14" s="2" t="s">
        <v>173</v>
      </c>
      <c r="V14" s="2">
        <v>26</v>
      </c>
      <c r="W14" s="2">
        <v>30</v>
      </c>
      <c r="X14" s="2">
        <v>128563</v>
      </c>
      <c r="Y14" s="2" t="s">
        <v>234</v>
      </c>
      <c r="Z14" s="4" t="s">
        <v>223</v>
      </c>
      <c r="AA14" s="4">
        <v>127917</v>
      </c>
      <c r="AB14" s="2">
        <v>2</v>
      </c>
      <c r="AD14" s="2" t="s">
        <v>202</v>
      </c>
      <c r="AE14" s="2" t="b">
        <v>1</v>
      </c>
      <c r="AF14" s="2" t="b">
        <v>0</v>
      </c>
      <c r="AG14" s="2" t="b">
        <v>0</v>
      </c>
      <c r="AH14" s="2" t="b">
        <v>0</v>
      </c>
      <c r="AI14" s="2" t="b">
        <v>0</v>
      </c>
      <c r="AJ14" s="2" t="b">
        <v>0</v>
      </c>
      <c r="AK14" s="2" t="b">
        <v>0</v>
      </c>
      <c r="AL14" s="2" t="b">
        <v>0</v>
      </c>
      <c r="AM14" s="2" t="b">
        <v>0</v>
      </c>
      <c r="AN14" s="2" t="b">
        <v>0</v>
      </c>
      <c r="AO14" s="2" t="s">
        <v>184</v>
      </c>
      <c r="AP14" s="2" t="s">
        <v>203</v>
      </c>
      <c r="AR14" s="2" t="s">
        <v>204</v>
      </c>
      <c r="AS14" s="2" t="s">
        <v>205</v>
      </c>
      <c r="AT14" s="2" t="s">
        <v>206</v>
      </c>
      <c r="AV14" s="2" t="s">
        <v>216</v>
      </c>
      <c r="AW14" s="2" t="s">
        <v>224</v>
      </c>
      <c r="AX14" s="2" t="s">
        <v>225</v>
      </c>
      <c r="AZ14" s="2" t="s">
        <v>223</v>
      </c>
      <c r="BA14" s="2" t="s">
        <v>233</v>
      </c>
      <c r="BF14" s="2" t="s">
        <v>234</v>
      </c>
    </row>
    <row r="15" spans="1:62">
      <c r="A15" s="2">
        <v>1303</v>
      </c>
      <c r="B15" s="2">
        <v>4033</v>
      </c>
      <c r="C15" s="2">
        <v>6181</v>
      </c>
      <c r="D15" s="2" t="s">
        <v>164</v>
      </c>
      <c r="E15" s="2" t="s">
        <v>165</v>
      </c>
      <c r="F15" s="2" t="s">
        <v>166</v>
      </c>
      <c r="G15" s="2" t="s">
        <v>167</v>
      </c>
      <c r="H15" s="2" t="s">
        <v>168</v>
      </c>
      <c r="I15" s="2" t="s">
        <v>169</v>
      </c>
      <c r="J15" s="2" t="s">
        <v>55</v>
      </c>
      <c r="K15" s="3">
        <v>40803</v>
      </c>
      <c r="L15" s="2">
        <v>47.764127999999999</v>
      </c>
      <c r="M15" s="2">
        <v>-122.303422</v>
      </c>
      <c r="N15" s="2" t="s">
        <v>170</v>
      </c>
      <c r="P15" s="2">
        <v>3</v>
      </c>
      <c r="Q15" s="2" t="s">
        <v>171</v>
      </c>
      <c r="R15" s="2">
        <v>3</v>
      </c>
      <c r="S15" s="2" t="s">
        <v>172</v>
      </c>
      <c r="U15" s="2" t="s">
        <v>173</v>
      </c>
      <c r="V15" s="2">
        <v>26</v>
      </c>
      <c r="W15" s="2">
        <v>30</v>
      </c>
      <c r="X15" s="2">
        <v>128563</v>
      </c>
      <c r="Y15" s="2" t="s">
        <v>234</v>
      </c>
      <c r="Z15" s="4" t="s">
        <v>223</v>
      </c>
      <c r="AA15" s="4">
        <v>127917</v>
      </c>
      <c r="AB15" s="2">
        <v>2</v>
      </c>
      <c r="AD15" s="2" t="s">
        <v>235</v>
      </c>
      <c r="AE15" s="2" t="b">
        <v>0</v>
      </c>
      <c r="AF15" s="2" t="b">
        <v>0</v>
      </c>
      <c r="AG15" s="2" t="b">
        <v>0</v>
      </c>
      <c r="AH15" s="2" t="b">
        <v>0</v>
      </c>
      <c r="AI15" s="2" t="b">
        <v>0</v>
      </c>
      <c r="AJ15" s="2" t="b">
        <v>0</v>
      </c>
      <c r="AK15" s="2" t="b">
        <v>0</v>
      </c>
      <c r="AL15" s="2" t="b">
        <v>0</v>
      </c>
      <c r="AM15" s="2" t="b">
        <v>0</v>
      </c>
      <c r="AN15" s="2" t="b">
        <v>0</v>
      </c>
      <c r="AO15" s="2" t="s">
        <v>184</v>
      </c>
      <c r="AP15" s="2" t="s">
        <v>203</v>
      </c>
      <c r="AR15" s="2" t="s">
        <v>204</v>
      </c>
      <c r="AS15" s="2" t="s">
        <v>205</v>
      </c>
      <c r="AT15" s="2" t="s">
        <v>206</v>
      </c>
      <c r="AV15" s="2" t="s">
        <v>216</v>
      </c>
      <c r="AW15" s="2" t="s">
        <v>224</v>
      </c>
      <c r="AX15" s="2" t="s">
        <v>225</v>
      </c>
      <c r="AZ15" s="2" t="s">
        <v>223</v>
      </c>
      <c r="BA15" s="2" t="s">
        <v>233</v>
      </c>
      <c r="BF15" s="2" t="s">
        <v>234</v>
      </c>
    </row>
    <row r="16" spans="1:62">
      <c r="A16" s="2">
        <v>1303</v>
      </c>
      <c r="B16" s="2">
        <v>4033</v>
      </c>
      <c r="C16" s="2">
        <v>6181</v>
      </c>
      <c r="D16" s="2" t="s">
        <v>164</v>
      </c>
      <c r="E16" s="2" t="s">
        <v>165</v>
      </c>
      <c r="F16" s="2" t="s">
        <v>166</v>
      </c>
      <c r="G16" s="2" t="s">
        <v>167</v>
      </c>
      <c r="H16" s="2" t="s">
        <v>168</v>
      </c>
      <c r="I16" s="2" t="s">
        <v>169</v>
      </c>
      <c r="J16" s="2" t="s">
        <v>55</v>
      </c>
      <c r="K16" s="3">
        <v>40803</v>
      </c>
      <c r="L16" s="2">
        <v>47.764127999999999</v>
      </c>
      <c r="M16" s="2">
        <v>-122.303422</v>
      </c>
      <c r="N16" s="2" t="s">
        <v>170</v>
      </c>
      <c r="P16" s="2">
        <v>3</v>
      </c>
      <c r="Q16" s="2" t="s">
        <v>171</v>
      </c>
      <c r="R16" s="2">
        <v>3</v>
      </c>
      <c r="S16" s="2" t="s">
        <v>172</v>
      </c>
      <c r="U16" s="2" t="s">
        <v>173</v>
      </c>
      <c r="V16" s="2">
        <v>26</v>
      </c>
      <c r="W16" s="2">
        <v>30</v>
      </c>
      <c r="X16" s="2">
        <v>-15</v>
      </c>
      <c r="Y16" s="2" t="s">
        <v>236</v>
      </c>
      <c r="Z16" s="4" t="s">
        <v>223</v>
      </c>
      <c r="AA16" s="4">
        <v>127917</v>
      </c>
      <c r="AB16" s="2">
        <v>1</v>
      </c>
      <c r="AD16" s="2" t="s">
        <v>202</v>
      </c>
      <c r="AE16" s="2" t="b">
        <v>1</v>
      </c>
      <c r="AF16" s="2" t="b">
        <v>0</v>
      </c>
      <c r="AG16" s="2" t="b">
        <v>0</v>
      </c>
      <c r="AH16" s="2" t="b">
        <v>0</v>
      </c>
      <c r="AI16" s="2" t="b">
        <v>0</v>
      </c>
      <c r="AJ16" s="2" t="b">
        <v>0</v>
      </c>
      <c r="AK16" s="2" t="b">
        <v>0</v>
      </c>
      <c r="AL16" s="2" t="b">
        <v>0</v>
      </c>
      <c r="AM16" s="2" t="b">
        <v>0</v>
      </c>
      <c r="AN16" s="2" t="b">
        <v>0</v>
      </c>
      <c r="AO16" s="2" t="s">
        <v>184</v>
      </c>
      <c r="AP16" s="2" t="s">
        <v>203</v>
      </c>
      <c r="AR16" s="2" t="s">
        <v>204</v>
      </c>
      <c r="AS16" s="2" t="s">
        <v>205</v>
      </c>
      <c r="AT16" s="2" t="s">
        <v>206</v>
      </c>
      <c r="AV16" s="2" t="s">
        <v>216</v>
      </c>
      <c r="AW16" s="2" t="s">
        <v>224</v>
      </c>
      <c r="AX16" s="2" t="s">
        <v>225</v>
      </c>
      <c r="AZ16" s="2" t="s">
        <v>223</v>
      </c>
      <c r="BA16" s="2" t="s">
        <v>233</v>
      </c>
      <c r="BF16" s="2" t="s">
        <v>237</v>
      </c>
      <c r="BG16" s="2" t="s">
        <v>238</v>
      </c>
    </row>
    <row r="17" spans="1:61">
      <c r="A17" s="2">
        <v>1303</v>
      </c>
      <c r="B17" s="2">
        <v>4033</v>
      </c>
      <c r="C17" s="2">
        <v>6181</v>
      </c>
      <c r="D17" s="2" t="s">
        <v>164</v>
      </c>
      <c r="E17" s="2" t="s">
        <v>165</v>
      </c>
      <c r="F17" s="2" t="s">
        <v>166</v>
      </c>
      <c r="G17" s="2" t="s">
        <v>167</v>
      </c>
      <c r="H17" s="2" t="s">
        <v>168</v>
      </c>
      <c r="I17" s="2" t="s">
        <v>169</v>
      </c>
      <c r="J17" s="2" t="s">
        <v>55</v>
      </c>
      <c r="K17" s="3">
        <v>40803</v>
      </c>
      <c r="L17" s="2">
        <v>47.764127999999999</v>
      </c>
      <c r="M17" s="2">
        <v>-122.303422</v>
      </c>
      <c r="N17" s="2" t="s">
        <v>170</v>
      </c>
      <c r="P17" s="2">
        <v>3</v>
      </c>
      <c r="Q17" s="2" t="s">
        <v>171</v>
      </c>
      <c r="R17" s="2">
        <v>3</v>
      </c>
      <c r="S17" s="2" t="s">
        <v>172</v>
      </c>
      <c r="U17" s="2" t="s">
        <v>173</v>
      </c>
      <c r="V17" s="2">
        <v>26</v>
      </c>
      <c r="W17" s="2">
        <v>30</v>
      </c>
      <c r="X17" s="2">
        <v>129197</v>
      </c>
      <c r="Y17" s="2" t="s">
        <v>239</v>
      </c>
      <c r="Z17" s="4" t="s">
        <v>223</v>
      </c>
      <c r="AA17" s="4">
        <v>127917</v>
      </c>
      <c r="AB17" s="2">
        <v>1</v>
      </c>
      <c r="AD17" s="2" t="s">
        <v>235</v>
      </c>
      <c r="AE17" s="2" t="b">
        <v>0</v>
      </c>
      <c r="AF17" s="2" t="b">
        <v>0</v>
      </c>
      <c r="AG17" s="2" t="b">
        <v>0</v>
      </c>
      <c r="AH17" s="2" t="b">
        <v>0</v>
      </c>
      <c r="AI17" s="2" t="b">
        <v>0</v>
      </c>
      <c r="AJ17" s="2" t="b">
        <v>0</v>
      </c>
      <c r="AK17" s="2" t="b">
        <v>0</v>
      </c>
      <c r="AL17" s="2" t="b">
        <v>0</v>
      </c>
      <c r="AM17" s="2" t="b">
        <v>0</v>
      </c>
      <c r="AN17" s="2" t="b">
        <v>0</v>
      </c>
      <c r="AO17" s="2" t="s">
        <v>184</v>
      </c>
      <c r="AP17" s="2" t="s">
        <v>203</v>
      </c>
      <c r="AR17" s="2" t="s">
        <v>204</v>
      </c>
      <c r="AS17" s="2" t="s">
        <v>205</v>
      </c>
      <c r="AT17" s="2" t="s">
        <v>206</v>
      </c>
      <c r="AV17" s="2" t="s">
        <v>216</v>
      </c>
      <c r="AW17" s="2" t="s">
        <v>224</v>
      </c>
      <c r="AX17" s="2" t="s">
        <v>225</v>
      </c>
      <c r="AZ17" s="2" t="s">
        <v>223</v>
      </c>
      <c r="BA17" s="2" t="s">
        <v>233</v>
      </c>
      <c r="BF17" s="2" t="s">
        <v>239</v>
      </c>
    </row>
    <row r="18" spans="1:61">
      <c r="A18" s="2">
        <v>1303</v>
      </c>
      <c r="B18" s="2">
        <v>4033</v>
      </c>
      <c r="C18" s="2">
        <v>6181</v>
      </c>
      <c r="D18" s="2" t="s">
        <v>164</v>
      </c>
      <c r="E18" s="2" t="s">
        <v>165</v>
      </c>
      <c r="F18" s="2" t="s">
        <v>166</v>
      </c>
      <c r="G18" s="2" t="s">
        <v>167</v>
      </c>
      <c r="H18" s="2" t="s">
        <v>168</v>
      </c>
      <c r="I18" s="2" t="s">
        <v>169</v>
      </c>
      <c r="J18" s="2" t="s">
        <v>55</v>
      </c>
      <c r="K18" s="3">
        <v>40803</v>
      </c>
      <c r="L18" s="2">
        <v>47.764127999999999</v>
      </c>
      <c r="M18" s="2">
        <v>-122.303422</v>
      </c>
      <c r="N18" s="2" t="s">
        <v>170</v>
      </c>
      <c r="P18" s="2">
        <v>3</v>
      </c>
      <c r="Q18" s="2" t="s">
        <v>171</v>
      </c>
      <c r="R18" s="2">
        <v>3</v>
      </c>
      <c r="S18" s="2" t="s">
        <v>172</v>
      </c>
      <c r="U18" s="2" t="s">
        <v>173</v>
      </c>
      <c r="V18" s="2">
        <v>26</v>
      </c>
      <c r="W18" s="2">
        <v>30</v>
      </c>
      <c r="X18" s="2">
        <v>-55</v>
      </c>
      <c r="Y18" s="2" t="s">
        <v>240</v>
      </c>
      <c r="Z18" s="4" t="s">
        <v>223</v>
      </c>
      <c r="AA18" s="4">
        <v>127917</v>
      </c>
      <c r="AB18" s="2">
        <v>26</v>
      </c>
      <c r="AD18" s="2" t="s">
        <v>202</v>
      </c>
      <c r="AE18" s="2" t="b">
        <v>1</v>
      </c>
      <c r="AF18" s="2" t="b">
        <v>0</v>
      </c>
      <c r="AG18" s="2" t="b">
        <v>0</v>
      </c>
      <c r="AH18" s="2" t="b">
        <v>0</v>
      </c>
      <c r="AI18" s="2" t="b">
        <v>0</v>
      </c>
      <c r="AJ18" s="2" t="b">
        <v>0</v>
      </c>
      <c r="AK18" s="2" t="b">
        <v>0</v>
      </c>
      <c r="AL18" s="2" t="b">
        <v>0</v>
      </c>
      <c r="AM18" s="2" t="b">
        <v>0</v>
      </c>
      <c r="AN18" s="2" t="b">
        <v>0</v>
      </c>
      <c r="AO18" s="2" t="s">
        <v>184</v>
      </c>
      <c r="AP18" s="2" t="s">
        <v>203</v>
      </c>
      <c r="AR18" s="2" t="s">
        <v>204</v>
      </c>
      <c r="AS18" s="2" t="s">
        <v>205</v>
      </c>
      <c r="AT18" s="2" t="s">
        <v>206</v>
      </c>
      <c r="AV18" s="2" t="s">
        <v>216</v>
      </c>
      <c r="AW18" s="2" t="s">
        <v>224</v>
      </c>
      <c r="AX18" s="2" t="s">
        <v>225</v>
      </c>
      <c r="AZ18" s="2" t="s">
        <v>223</v>
      </c>
      <c r="BA18" s="2" t="s">
        <v>233</v>
      </c>
      <c r="BF18" s="2" t="s">
        <v>239</v>
      </c>
      <c r="BG18" s="2" t="s">
        <v>241</v>
      </c>
    </row>
    <row r="19" spans="1:61">
      <c r="A19" s="2">
        <v>1303</v>
      </c>
      <c r="B19" s="2">
        <v>4033</v>
      </c>
      <c r="C19" s="2">
        <v>6181</v>
      </c>
      <c r="D19" s="2" t="s">
        <v>164</v>
      </c>
      <c r="E19" s="2" t="s">
        <v>165</v>
      </c>
      <c r="F19" s="2" t="s">
        <v>166</v>
      </c>
      <c r="G19" s="2" t="s">
        <v>167</v>
      </c>
      <c r="H19" s="2" t="s">
        <v>168</v>
      </c>
      <c r="I19" s="2" t="s">
        <v>169</v>
      </c>
      <c r="J19" s="2" t="s">
        <v>55</v>
      </c>
      <c r="K19" s="3">
        <v>40803</v>
      </c>
      <c r="L19" s="2">
        <v>47.764127999999999</v>
      </c>
      <c r="M19" s="2">
        <v>-122.303422</v>
      </c>
      <c r="N19" s="2" t="s">
        <v>170</v>
      </c>
      <c r="P19" s="2">
        <v>3</v>
      </c>
      <c r="Q19" s="2" t="s">
        <v>171</v>
      </c>
      <c r="R19" s="2">
        <v>3</v>
      </c>
      <c r="S19" s="2" t="s">
        <v>172</v>
      </c>
      <c r="U19" s="2" t="s">
        <v>173</v>
      </c>
      <c r="V19" s="2">
        <v>26</v>
      </c>
      <c r="W19" s="2">
        <v>30</v>
      </c>
      <c r="X19" s="2">
        <v>126774</v>
      </c>
      <c r="Y19" s="2" t="s">
        <v>242</v>
      </c>
      <c r="Z19" s="2" t="s">
        <v>242</v>
      </c>
      <c r="AA19" s="2">
        <f>X19</f>
        <v>126774</v>
      </c>
      <c r="AB19" s="2">
        <v>8</v>
      </c>
      <c r="AD19" s="2" t="s">
        <v>202</v>
      </c>
      <c r="AE19" s="2" t="b">
        <v>1</v>
      </c>
      <c r="AF19" s="2" t="b">
        <v>0</v>
      </c>
      <c r="AG19" s="2" t="b">
        <v>0</v>
      </c>
      <c r="AH19" s="2" t="b">
        <v>0</v>
      </c>
      <c r="AI19" s="2" t="b">
        <v>0</v>
      </c>
      <c r="AJ19" s="2" t="b">
        <v>0</v>
      </c>
      <c r="AK19" s="2" t="b">
        <v>0</v>
      </c>
      <c r="AL19" s="2" t="b">
        <v>0</v>
      </c>
      <c r="AM19" s="2" t="b">
        <v>0</v>
      </c>
      <c r="AN19" s="2" t="b">
        <v>1</v>
      </c>
      <c r="AO19" s="2" t="s">
        <v>184</v>
      </c>
      <c r="AP19" s="2" t="s">
        <v>203</v>
      </c>
      <c r="AR19" s="2" t="s">
        <v>204</v>
      </c>
      <c r="AS19" s="2" t="s">
        <v>205</v>
      </c>
      <c r="AT19" s="2" t="s">
        <v>206</v>
      </c>
      <c r="AV19" s="2" t="s">
        <v>216</v>
      </c>
      <c r="AW19" s="2" t="s">
        <v>224</v>
      </c>
      <c r="AX19" s="2" t="s">
        <v>225</v>
      </c>
      <c r="AZ19" s="2" t="s">
        <v>243</v>
      </c>
      <c r="BA19" s="2" t="s">
        <v>244</v>
      </c>
      <c r="BC19" s="2" t="s">
        <v>245</v>
      </c>
      <c r="BF19" s="2" t="s">
        <v>242</v>
      </c>
    </row>
    <row r="20" spans="1:61">
      <c r="A20" s="2">
        <v>1303</v>
      </c>
      <c r="B20" s="2">
        <v>4033</v>
      </c>
      <c r="C20" s="2">
        <v>6181</v>
      </c>
      <c r="D20" s="2" t="s">
        <v>164</v>
      </c>
      <c r="E20" s="2" t="s">
        <v>165</v>
      </c>
      <c r="F20" s="2" t="s">
        <v>166</v>
      </c>
      <c r="G20" s="2" t="s">
        <v>167</v>
      </c>
      <c r="H20" s="2" t="s">
        <v>168</v>
      </c>
      <c r="I20" s="2" t="s">
        <v>169</v>
      </c>
      <c r="J20" s="2" t="s">
        <v>55</v>
      </c>
      <c r="K20" s="3">
        <v>40803</v>
      </c>
      <c r="L20" s="2">
        <v>47.764127999999999</v>
      </c>
      <c r="M20" s="2">
        <v>-122.303422</v>
      </c>
      <c r="N20" s="2" t="s">
        <v>170</v>
      </c>
      <c r="P20" s="2">
        <v>3</v>
      </c>
      <c r="Q20" s="2" t="s">
        <v>171</v>
      </c>
      <c r="R20" s="2">
        <v>3</v>
      </c>
      <c r="S20" s="2" t="s">
        <v>172</v>
      </c>
      <c r="U20" s="2" t="s">
        <v>173</v>
      </c>
      <c r="V20" s="2">
        <v>26</v>
      </c>
      <c r="W20" s="2">
        <v>30</v>
      </c>
      <c r="X20" s="2">
        <v>121027</v>
      </c>
      <c r="Y20" s="2" t="s">
        <v>246</v>
      </c>
      <c r="Z20" s="2" t="s">
        <v>246</v>
      </c>
      <c r="AA20" s="2">
        <f t="shared" ref="AA20:AA33" si="1">X20</f>
        <v>121027</v>
      </c>
      <c r="AB20" s="2">
        <v>1</v>
      </c>
      <c r="AD20" s="2" t="s">
        <v>202</v>
      </c>
      <c r="AE20" s="2" t="b">
        <v>1</v>
      </c>
      <c r="AF20" s="2" t="b">
        <v>0</v>
      </c>
      <c r="AG20" s="2" t="b">
        <v>0</v>
      </c>
      <c r="AH20" s="2" t="b">
        <v>0</v>
      </c>
      <c r="AI20" s="2" t="b">
        <v>0</v>
      </c>
      <c r="AJ20" s="2" t="b">
        <v>1</v>
      </c>
      <c r="AK20" s="2" t="b">
        <v>0</v>
      </c>
      <c r="AL20" s="2" t="b">
        <v>0</v>
      </c>
      <c r="AM20" s="2" t="b">
        <v>0</v>
      </c>
      <c r="AN20" s="2" t="b">
        <v>0</v>
      </c>
      <c r="AO20" s="2" t="s">
        <v>184</v>
      </c>
      <c r="AP20" s="2" t="s">
        <v>203</v>
      </c>
      <c r="AR20" s="2" t="s">
        <v>204</v>
      </c>
      <c r="AS20" s="2" t="s">
        <v>205</v>
      </c>
      <c r="AT20" s="2" t="s">
        <v>206</v>
      </c>
      <c r="AV20" s="2" t="s">
        <v>216</v>
      </c>
      <c r="AW20" s="2" t="s">
        <v>224</v>
      </c>
      <c r="AX20" s="2" t="s">
        <v>247</v>
      </c>
      <c r="AZ20" s="2" t="s">
        <v>248</v>
      </c>
      <c r="BA20" s="2" t="s">
        <v>249</v>
      </c>
      <c r="BC20" s="2" t="s">
        <v>250</v>
      </c>
      <c r="BF20" s="2" t="s">
        <v>246</v>
      </c>
    </row>
    <row r="21" spans="1:61">
      <c r="A21" s="2">
        <v>1303</v>
      </c>
      <c r="B21" s="2">
        <v>4033</v>
      </c>
      <c r="C21" s="2">
        <v>6181</v>
      </c>
      <c r="D21" s="2" t="s">
        <v>164</v>
      </c>
      <c r="E21" s="2" t="s">
        <v>165</v>
      </c>
      <c r="F21" s="2" t="s">
        <v>166</v>
      </c>
      <c r="G21" s="2" t="s">
        <v>167</v>
      </c>
      <c r="H21" s="2" t="s">
        <v>168</v>
      </c>
      <c r="I21" s="2" t="s">
        <v>169</v>
      </c>
      <c r="J21" s="2" t="s">
        <v>55</v>
      </c>
      <c r="K21" s="3">
        <v>40803</v>
      </c>
      <c r="L21" s="2">
        <v>47.764127999999999</v>
      </c>
      <c r="M21" s="2">
        <v>-122.303422</v>
      </c>
      <c r="N21" s="2" t="s">
        <v>170</v>
      </c>
      <c r="P21" s="2">
        <v>3</v>
      </c>
      <c r="Q21" s="2" t="s">
        <v>171</v>
      </c>
      <c r="R21" s="2">
        <v>3</v>
      </c>
      <c r="S21" s="2" t="s">
        <v>172</v>
      </c>
      <c r="U21" s="2" t="s">
        <v>173</v>
      </c>
      <c r="V21" s="2">
        <v>26</v>
      </c>
      <c r="W21" s="2">
        <v>30</v>
      </c>
      <c r="X21" s="2">
        <v>102594</v>
      </c>
      <c r="Y21" s="2" t="s">
        <v>251</v>
      </c>
      <c r="Z21" s="2" t="s">
        <v>251</v>
      </c>
      <c r="AA21" s="2">
        <f t="shared" si="1"/>
        <v>102594</v>
      </c>
      <c r="AB21" s="2">
        <v>19</v>
      </c>
      <c r="AD21" s="2" t="s">
        <v>202</v>
      </c>
      <c r="AE21" s="2" t="b">
        <v>1</v>
      </c>
      <c r="AF21" s="2" t="b">
        <v>0</v>
      </c>
      <c r="AG21" s="2" t="b">
        <v>0</v>
      </c>
      <c r="AH21" s="2" t="b">
        <v>0</v>
      </c>
      <c r="AI21" s="2" t="b">
        <v>0</v>
      </c>
      <c r="AJ21" s="2" t="b">
        <v>0</v>
      </c>
      <c r="AK21" s="2" t="b">
        <v>0</v>
      </c>
      <c r="AL21" s="2" t="b">
        <v>0</v>
      </c>
      <c r="AM21" s="2" t="b">
        <v>0</v>
      </c>
      <c r="AN21" s="2" t="b">
        <v>0</v>
      </c>
      <c r="AO21" s="2" t="s">
        <v>184</v>
      </c>
      <c r="AP21" s="2" t="s">
        <v>203</v>
      </c>
      <c r="AR21" s="2" t="s">
        <v>204</v>
      </c>
      <c r="AS21" s="2" t="s">
        <v>205</v>
      </c>
      <c r="AT21" s="2" t="s">
        <v>206</v>
      </c>
      <c r="AV21" s="2" t="s">
        <v>252</v>
      </c>
      <c r="AW21" s="2" t="s">
        <v>253</v>
      </c>
      <c r="AZ21" s="2" t="s">
        <v>254</v>
      </c>
      <c r="BA21" s="2" t="s">
        <v>255</v>
      </c>
      <c r="BF21" s="2" t="s">
        <v>256</v>
      </c>
      <c r="BI21" s="2" t="s">
        <v>257</v>
      </c>
    </row>
    <row r="22" spans="1:61">
      <c r="A22" s="2">
        <v>1303</v>
      </c>
      <c r="B22" s="2">
        <v>4033</v>
      </c>
      <c r="C22" s="2">
        <v>6181</v>
      </c>
      <c r="D22" s="2" t="s">
        <v>164</v>
      </c>
      <c r="E22" s="2" t="s">
        <v>165</v>
      </c>
      <c r="F22" s="2" t="s">
        <v>166</v>
      </c>
      <c r="G22" s="2" t="s">
        <v>167</v>
      </c>
      <c r="H22" s="2" t="s">
        <v>168</v>
      </c>
      <c r="I22" s="2" t="s">
        <v>169</v>
      </c>
      <c r="J22" s="2" t="s">
        <v>55</v>
      </c>
      <c r="K22" s="3">
        <v>40803</v>
      </c>
      <c r="L22" s="2">
        <v>47.764127999999999</v>
      </c>
      <c r="M22" s="2">
        <v>-122.303422</v>
      </c>
      <c r="N22" s="2" t="s">
        <v>170</v>
      </c>
      <c r="P22" s="2">
        <v>3</v>
      </c>
      <c r="Q22" s="2" t="s">
        <v>171</v>
      </c>
      <c r="R22" s="2">
        <v>3</v>
      </c>
      <c r="S22" s="2" t="s">
        <v>172</v>
      </c>
      <c r="U22" s="2" t="s">
        <v>173</v>
      </c>
      <c r="V22" s="2">
        <v>26</v>
      </c>
      <c r="W22" s="2">
        <v>30</v>
      </c>
      <c r="X22" s="2">
        <v>103102</v>
      </c>
      <c r="Y22" s="2" t="s">
        <v>258</v>
      </c>
      <c r="Z22" s="2" t="s">
        <v>258</v>
      </c>
      <c r="AA22" s="2">
        <f t="shared" si="1"/>
        <v>103102</v>
      </c>
      <c r="AB22" s="2">
        <v>11</v>
      </c>
      <c r="AD22" s="2" t="s">
        <v>202</v>
      </c>
      <c r="AE22" s="2" t="b">
        <v>1</v>
      </c>
      <c r="AF22" s="2" t="b">
        <v>0</v>
      </c>
      <c r="AG22" s="2" t="b">
        <v>0</v>
      </c>
      <c r="AH22" s="2" t="b">
        <v>0</v>
      </c>
      <c r="AI22" s="2" t="b">
        <v>0</v>
      </c>
      <c r="AJ22" s="2" t="b">
        <v>1</v>
      </c>
      <c r="AK22" s="2" t="b">
        <v>0</v>
      </c>
      <c r="AL22" s="2" t="b">
        <v>0</v>
      </c>
      <c r="AM22" s="2" t="b">
        <v>0</v>
      </c>
      <c r="AN22" s="2" t="b">
        <v>1</v>
      </c>
      <c r="AO22" s="2" t="s">
        <v>184</v>
      </c>
      <c r="AP22" s="2" t="s">
        <v>203</v>
      </c>
      <c r="AR22" s="2" t="s">
        <v>204</v>
      </c>
      <c r="AS22" s="2" t="s">
        <v>205</v>
      </c>
      <c r="AT22" s="2" t="s">
        <v>206</v>
      </c>
      <c r="AV22" s="2" t="s">
        <v>252</v>
      </c>
      <c r="AW22" s="2" t="s">
        <v>259</v>
      </c>
      <c r="AZ22" s="2" t="s">
        <v>260</v>
      </c>
      <c r="BA22" s="2" t="s">
        <v>261</v>
      </c>
      <c r="BC22" s="2" t="s">
        <v>262</v>
      </c>
      <c r="BF22" s="2" t="s">
        <v>258</v>
      </c>
    </row>
    <row r="23" spans="1:61">
      <c r="A23" s="2">
        <v>1303</v>
      </c>
      <c r="B23" s="2">
        <v>4033</v>
      </c>
      <c r="C23" s="2">
        <v>6181</v>
      </c>
      <c r="D23" s="2" t="s">
        <v>164</v>
      </c>
      <c r="E23" s="2" t="s">
        <v>165</v>
      </c>
      <c r="F23" s="2" t="s">
        <v>166</v>
      </c>
      <c r="G23" s="2" t="s">
        <v>167</v>
      </c>
      <c r="H23" s="2" t="s">
        <v>168</v>
      </c>
      <c r="I23" s="2" t="s">
        <v>169</v>
      </c>
      <c r="J23" s="2" t="s">
        <v>55</v>
      </c>
      <c r="K23" s="3">
        <v>40803</v>
      </c>
      <c r="L23" s="2">
        <v>47.764127999999999</v>
      </c>
      <c r="M23" s="2">
        <v>-122.303422</v>
      </c>
      <c r="N23" s="2" t="s">
        <v>170</v>
      </c>
      <c r="P23" s="2">
        <v>3</v>
      </c>
      <c r="Q23" s="2" t="s">
        <v>171</v>
      </c>
      <c r="R23" s="2">
        <v>3</v>
      </c>
      <c r="S23" s="2" t="s">
        <v>172</v>
      </c>
      <c r="U23" s="2" t="s">
        <v>173</v>
      </c>
      <c r="V23" s="2">
        <v>26</v>
      </c>
      <c r="W23" s="2">
        <v>30</v>
      </c>
      <c r="X23" s="2">
        <v>103149</v>
      </c>
      <c r="Y23" s="2" t="s">
        <v>263</v>
      </c>
      <c r="Z23" s="2" t="s">
        <v>263</v>
      </c>
      <c r="AA23" s="2">
        <f t="shared" si="1"/>
        <v>103149</v>
      </c>
      <c r="AB23" s="2">
        <v>7</v>
      </c>
      <c r="AD23" s="2" t="s">
        <v>202</v>
      </c>
      <c r="AE23" s="2" t="b">
        <v>1</v>
      </c>
      <c r="AF23" s="2" t="b">
        <v>0</v>
      </c>
      <c r="AG23" s="2" t="b">
        <v>0</v>
      </c>
      <c r="AH23" s="2" t="b">
        <v>0</v>
      </c>
      <c r="AI23" s="2" t="b">
        <v>0</v>
      </c>
      <c r="AJ23" s="2" t="b">
        <v>1</v>
      </c>
      <c r="AK23" s="2" t="b">
        <v>0</v>
      </c>
      <c r="AL23" s="2" t="b">
        <v>0</v>
      </c>
      <c r="AM23" s="2" t="b">
        <v>1</v>
      </c>
      <c r="AN23" s="2" t="b">
        <v>1</v>
      </c>
      <c r="AO23" s="2" t="s">
        <v>184</v>
      </c>
      <c r="AP23" s="2" t="s">
        <v>203</v>
      </c>
      <c r="AR23" s="2" t="s">
        <v>204</v>
      </c>
      <c r="AS23" s="2" t="s">
        <v>205</v>
      </c>
      <c r="AT23" s="2" t="s">
        <v>206</v>
      </c>
      <c r="AV23" s="2" t="s">
        <v>252</v>
      </c>
      <c r="AW23" s="2" t="s">
        <v>259</v>
      </c>
      <c r="AZ23" s="2" t="s">
        <v>260</v>
      </c>
      <c r="BA23" s="2" t="s">
        <v>261</v>
      </c>
      <c r="BC23" s="2" t="s">
        <v>264</v>
      </c>
      <c r="BF23" s="2" t="s">
        <v>263</v>
      </c>
    </row>
    <row r="24" spans="1:61">
      <c r="A24" s="2">
        <v>1303</v>
      </c>
      <c r="B24" s="2">
        <v>4033</v>
      </c>
      <c r="C24" s="2">
        <v>6181</v>
      </c>
      <c r="D24" s="2" t="s">
        <v>164</v>
      </c>
      <c r="E24" s="2" t="s">
        <v>165</v>
      </c>
      <c r="F24" s="2" t="s">
        <v>166</v>
      </c>
      <c r="G24" s="2" t="s">
        <v>167</v>
      </c>
      <c r="H24" s="2" t="s">
        <v>168</v>
      </c>
      <c r="I24" s="2" t="s">
        <v>169</v>
      </c>
      <c r="J24" s="2" t="s">
        <v>55</v>
      </c>
      <c r="K24" s="3">
        <v>40803</v>
      </c>
      <c r="L24" s="2">
        <v>47.764127999999999</v>
      </c>
      <c r="M24" s="2">
        <v>-122.303422</v>
      </c>
      <c r="N24" s="2" t="s">
        <v>170</v>
      </c>
      <c r="P24" s="2">
        <v>3</v>
      </c>
      <c r="Q24" s="2" t="s">
        <v>171</v>
      </c>
      <c r="R24" s="2">
        <v>3</v>
      </c>
      <c r="S24" s="2" t="s">
        <v>172</v>
      </c>
      <c r="U24" s="2" t="s">
        <v>173</v>
      </c>
      <c r="V24" s="2">
        <v>26</v>
      </c>
      <c r="W24" s="2">
        <v>30</v>
      </c>
      <c r="X24" s="2">
        <v>102484</v>
      </c>
      <c r="Y24" s="2" t="s">
        <v>265</v>
      </c>
      <c r="Z24" s="4" t="s">
        <v>266</v>
      </c>
      <c r="AA24" s="4">
        <v>102471</v>
      </c>
      <c r="AB24" s="2">
        <v>1</v>
      </c>
      <c r="AD24" s="2" t="s">
        <v>202</v>
      </c>
      <c r="AE24" s="2" t="b">
        <v>1</v>
      </c>
      <c r="AF24" s="2" t="b">
        <v>0</v>
      </c>
      <c r="AG24" s="2" t="b">
        <v>0</v>
      </c>
      <c r="AH24" s="2" t="b">
        <v>0</v>
      </c>
      <c r="AI24" s="2" t="b">
        <v>0</v>
      </c>
      <c r="AJ24" s="2" t="b">
        <v>0</v>
      </c>
      <c r="AK24" s="2" t="b">
        <v>1</v>
      </c>
      <c r="AL24" s="2" t="b">
        <v>0</v>
      </c>
      <c r="AM24" s="2" t="b">
        <v>1</v>
      </c>
      <c r="AN24" s="2" t="b">
        <v>1</v>
      </c>
      <c r="AO24" s="2" t="s">
        <v>184</v>
      </c>
      <c r="AP24" s="2" t="s">
        <v>203</v>
      </c>
      <c r="AR24" s="2" t="s">
        <v>204</v>
      </c>
      <c r="AS24" s="2" t="s">
        <v>205</v>
      </c>
      <c r="AT24" s="2" t="s">
        <v>206</v>
      </c>
      <c r="AV24" s="2" t="s">
        <v>252</v>
      </c>
      <c r="AW24" s="2" t="s">
        <v>259</v>
      </c>
      <c r="AZ24" s="2" t="s">
        <v>267</v>
      </c>
      <c r="BA24" s="2" t="s">
        <v>268</v>
      </c>
      <c r="BC24" s="2" t="s">
        <v>269</v>
      </c>
      <c r="BF24" s="2" t="s">
        <v>266</v>
      </c>
      <c r="BI24" s="2" t="s">
        <v>270</v>
      </c>
    </row>
    <row r="25" spans="1:61">
      <c r="A25" s="2">
        <v>1303</v>
      </c>
      <c r="B25" s="2">
        <v>4033</v>
      </c>
      <c r="C25" s="2">
        <v>6181</v>
      </c>
      <c r="D25" s="2" t="s">
        <v>164</v>
      </c>
      <c r="E25" s="2" t="s">
        <v>165</v>
      </c>
      <c r="F25" s="2" t="s">
        <v>166</v>
      </c>
      <c r="G25" s="2" t="s">
        <v>167</v>
      </c>
      <c r="H25" s="2" t="s">
        <v>168</v>
      </c>
      <c r="I25" s="2" t="s">
        <v>169</v>
      </c>
      <c r="J25" s="2" t="s">
        <v>55</v>
      </c>
      <c r="K25" s="3">
        <v>40803</v>
      </c>
      <c r="L25" s="2">
        <v>47.764127999999999</v>
      </c>
      <c r="M25" s="2">
        <v>-122.303422</v>
      </c>
      <c r="N25" s="2" t="s">
        <v>170</v>
      </c>
      <c r="P25" s="2">
        <v>3</v>
      </c>
      <c r="Q25" s="2" t="s">
        <v>171</v>
      </c>
      <c r="R25" s="2">
        <v>3</v>
      </c>
      <c r="S25" s="2" t="s">
        <v>172</v>
      </c>
      <c r="U25" s="2" t="s">
        <v>173</v>
      </c>
      <c r="V25" s="2">
        <v>26</v>
      </c>
      <c r="W25" s="2">
        <v>30</v>
      </c>
      <c r="X25" s="2">
        <v>117159</v>
      </c>
      <c r="Y25" s="2" t="s">
        <v>271</v>
      </c>
      <c r="Z25" s="2" t="s">
        <v>271</v>
      </c>
      <c r="AA25" s="2">
        <f t="shared" si="1"/>
        <v>117159</v>
      </c>
      <c r="AB25" s="2">
        <v>157</v>
      </c>
      <c r="AD25" s="2" t="s">
        <v>202</v>
      </c>
      <c r="AE25" s="2" t="b">
        <v>1</v>
      </c>
      <c r="AF25" s="2" t="b">
        <v>0</v>
      </c>
      <c r="AG25" s="2" t="b">
        <v>0</v>
      </c>
      <c r="AH25" s="2" t="b">
        <v>0</v>
      </c>
      <c r="AI25" s="2" t="b">
        <v>0</v>
      </c>
      <c r="AJ25" s="2" t="b">
        <v>0</v>
      </c>
      <c r="AK25" s="2" t="b">
        <v>0</v>
      </c>
      <c r="AL25" s="2" t="b">
        <v>0</v>
      </c>
      <c r="AM25" s="2" t="b">
        <v>0</v>
      </c>
      <c r="AN25" s="2" t="b">
        <v>1</v>
      </c>
      <c r="AO25" s="2" t="s">
        <v>184</v>
      </c>
      <c r="AP25" s="2" t="s">
        <v>203</v>
      </c>
      <c r="AR25" s="2" t="s">
        <v>204</v>
      </c>
      <c r="AS25" s="2" t="s">
        <v>205</v>
      </c>
      <c r="AT25" s="2" t="s">
        <v>206</v>
      </c>
      <c r="AV25" s="2" t="s">
        <v>272</v>
      </c>
      <c r="AY25" s="2" t="s">
        <v>273</v>
      </c>
      <c r="AZ25" s="2" t="s">
        <v>274</v>
      </c>
      <c r="BA25" s="2" t="s">
        <v>275</v>
      </c>
      <c r="BC25" s="2" t="s">
        <v>276</v>
      </c>
      <c r="BF25" s="2" t="s">
        <v>271</v>
      </c>
    </row>
    <row r="26" spans="1:61">
      <c r="A26" s="2">
        <v>1303</v>
      </c>
      <c r="B26" s="2">
        <v>4033</v>
      </c>
      <c r="C26" s="2">
        <v>6181</v>
      </c>
      <c r="D26" s="2" t="s">
        <v>164</v>
      </c>
      <c r="E26" s="2" t="s">
        <v>165</v>
      </c>
      <c r="F26" s="2" t="s">
        <v>166</v>
      </c>
      <c r="G26" s="2" t="s">
        <v>167</v>
      </c>
      <c r="H26" s="2" t="s">
        <v>168</v>
      </c>
      <c r="I26" s="2" t="s">
        <v>169</v>
      </c>
      <c r="J26" s="2" t="s">
        <v>55</v>
      </c>
      <c r="K26" s="3">
        <v>40803</v>
      </c>
      <c r="L26" s="2">
        <v>47.764127999999999</v>
      </c>
      <c r="M26" s="2">
        <v>-122.303422</v>
      </c>
      <c r="N26" s="2" t="s">
        <v>170</v>
      </c>
      <c r="P26" s="2">
        <v>3</v>
      </c>
      <c r="Q26" s="2" t="s">
        <v>171</v>
      </c>
      <c r="R26" s="2">
        <v>3</v>
      </c>
      <c r="S26" s="2" t="s">
        <v>172</v>
      </c>
      <c r="U26" s="2" t="s">
        <v>173</v>
      </c>
      <c r="V26" s="2">
        <v>26</v>
      </c>
      <c r="W26" s="2">
        <v>30</v>
      </c>
      <c r="X26" s="2">
        <v>115453</v>
      </c>
      <c r="Y26" s="2" t="s">
        <v>277</v>
      </c>
      <c r="Z26" s="2" t="s">
        <v>277</v>
      </c>
      <c r="AA26" s="2">
        <f t="shared" si="1"/>
        <v>115453</v>
      </c>
      <c r="AB26" s="2">
        <v>126</v>
      </c>
      <c r="AD26" s="2" t="s">
        <v>202</v>
      </c>
      <c r="AE26" s="2" t="b">
        <v>1</v>
      </c>
      <c r="AF26" s="2" t="b">
        <v>0</v>
      </c>
      <c r="AG26" s="2" t="b">
        <v>0</v>
      </c>
      <c r="AH26" s="2" t="b">
        <v>0</v>
      </c>
      <c r="AI26" s="2" t="b">
        <v>0</v>
      </c>
      <c r="AJ26" s="2" t="b">
        <v>0</v>
      </c>
      <c r="AK26" s="2" t="b">
        <v>0</v>
      </c>
      <c r="AL26" s="2" t="b">
        <v>0</v>
      </c>
      <c r="AM26" s="2" t="b">
        <v>0</v>
      </c>
      <c r="AN26" s="2" t="b">
        <v>1</v>
      </c>
      <c r="AO26" s="2" t="s">
        <v>184</v>
      </c>
      <c r="AP26" s="2" t="s">
        <v>203</v>
      </c>
      <c r="AR26" s="2" t="s">
        <v>204</v>
      </c>
      <c r="AS26" s="2" t="s">
        <v>205</v>
      </c>
      <c r="AT26" s="2" t="s">
        <v>206</v>
      </c>
      <c r="AV26" s="2" t="s">
        <v>272</v>
      </c>
      <c r="AY26" s="2" t="s">
        <v>278</v>
      </c>
      <c r="AZ26" s="2" t="s">
        <v>279</v>
      </c>
      <c r="BA26" s="2" t="s">
        <v>280</v>
      </c>
      <c r="BF26" s="2" t="s">
        <v>277</v>
      </c>
    </row>
    <row r="27" spans="1:61">
      <c r="A27" s="2">
        <v>1303</v>
      </c>
      <c r="B27" s="2">
        <v>4033</v>
      </c>
      <c r="C27" s="2">
        <v>6181</v>
      </c>
      <c r="D27" s="2" t="s">
        <v>164</v>
      </c>
      <c r="E27" s="2" t="s">
        <v>165</v>
      </c>
      <c r="F27" s="2" t="s">
        <v>166</v>
      </c>
      <c r="G27" s="2" t="s">
        <v>167</v>
      </c>
      <c r="H27" s="2" t="s">
        <v>168</v>
      </c>
      <c r="I27" s="2" t="s">
        <v>169</v>
      </c>
      <c r="J27" s="2" t="s">
        <v>55</v>
      </c>
      <c r="K27" s="3">
        <v>40803</v>
      </c>
      <c r="L27" s="2">
        <v>47.764127999999999</v>
      </c>
      <c r="M27" s="2">
        <v>-122.303422</v>
      </c>
      <c r="N27" s="2" t="s">
        <v>170</v>
      </c>
      <c r="P27" s="2">
        <v>3</v>
      </c>
      <c r="Q27" s="2" t="s">
        <v>171</v>
      </c>
      <c r="R27" s="2">
        <v>3</v>
      </c>
      <c r="S27" s="2" t="s">
        <v>172</v>
      </c>
      <c r="U27" s="2" t="s">
        <v>173</v>
      </c>
      <c r="V27" s="2">
        <v>26</v>
      </c>
      <c r="W27" s="2">
        <v>30</v>
      </c>
      <c r="X27" s="2">
        <v>116958</v>
      </c>
      <c r="Y27" s="2" t="s">
        <v>281</v>
      </c>
      <c r="Z27" s="2" t="s">
        <v>281</v>
      </c>
      <c r="AA27" s="2">
        <f t="shared" si="1"/>
        <v>116958</v>
      </c>
      <c r="AB27" s="2">
        <v>1</v>
      </c>
      <c r="AD27" s="2" t="s">
        <v>202</v>
      </c>
      <c r="AE27" s="2" t="b">
        <v>1</v>
      </c>
      <c r="AF27" s="2" t="b">
        <v>0</v>
      </c>
      <c r="AG27" s="2" t="b">
        <v>0</v>
      </c>
      <c r="AH27" s="2" t="b">
        <v>0</v>
      </c>
      <c r="AI27" s="2" t="b">
        <v>0</v>
      </c>
      <c r="AJ27" s="2" t="b">
        <v>0</v>
      </c>
      <c r="AK27" s="2" t="b">
        <v>0</v>
      </c>
      <c r="AL27" s="2" t="b">
        <v>0</v>
      </c>
      <c r="AM27" s="2" t="b">
        <v>0</v>
      </c>
      <c r="AN27" s="2" t="b">
        <v>1</v>
      </c>
      <c r="AO27" s="2" t="s">
        <v>184</v>
      </c>
      <c r="AP27" s="2" t="s">
        <v>203</v>
      </c>
      <c r="AR27" s="2" t="s">
        <v>204</v>
      </c>
      <c r="AS27" s="2" t="s">
        <v>205</v>
      </c>
      <c r="AT27" s="2" t="s">
        <v>206</v>
      </c>
      <c r="AV27" s="2" t="s">
        <v>272</v>
      </c>
      <c r="AY27" s="2" t="s">
        <v>282</v>
      </c>
      <c r="AZ27" s="2" t="s">
        <v>283</v>
      </c>
      <c r="BF27" s="2" t="s">
        <v>281</v>
      </c>
    </row>
    <row r="28" spans="1:61">
      <c r="A28" s="2">
        <v>1303</v>
      </c>
      <c r="B28" s="2">
        <v>4033</v>
      </c>
      <c r="C28" s="2">
        <v>6181</v>
      </c>
      <c r="D28" s="2" t="s">
        <v>164</v>
      </c>
      <c r="E28" s="2" t="s">
        <v>165</v>
      </c>
      <c r="F28" s="2" t="s">
        <v>166</v>
      </c>
      <c r="G28" s="2" t="s">
        <v>167</v>
      </c>
      <c r="H28" s="2" t="s">
        <v>168</v>
      </c>
      <c r="I28" s="2" t="s">
        <v>169</v>
      </c>
      <c r="J28" s="2" t="s">
        <v>55</v>
      </c>
      <c r="K28" s="3">
        <v>40803</v>
      </c>
      <c r="L28" s="2">
        <v>47.764127999999999</v>
      </c>
      <c r="M28" s="2">
        <v>-122.303422</v>
      </c>
      <c r="N28" s="2" t="s">
        <v>170</v>
      </c>
      <c r="P28" s="2">
        <v>3</v>
      </c>
      <c r="Q28" s="2" t="s">
        <v>171</v>
      </c>
      <c r="R28" s="2">
        <v>3</v>
      </c>
      <c r="S28" s="2" t="s">
        <v>172</v>
      </c>
      <c r="U28" s="2" t="s">
        <v>173</v>
      </c>
      <c r="V28" s="2">
        <v>26</v>
      </c>
      <c r="W28" s="2">
        <v>30</v>
      </c>
      <c r="X28" s="2">
        <v>115155</v>
      </c>
      <c r="Y28" s="2" t="s">
        <v>284</v>
      </c>
      <c r="Z28" s="2" t="s">
        <v>284</v>
      </c>
      <c r="AA28" s="2">
        <f t="shared" si="1"/>
        <v>115155</v>
      </c>
      <c r="AB28" s="2">
        <v>12</v>
      </c>
      <c r="AD28" s="2" t="s">
        <v>202</v>
      </c>
      <c r="AE28" s="2" t="b">
        <v>1</v>
      </c>
      <c r="AF28" s="2" t="b">
        <v>0</v>
      </c>
      <c r="AG28" s="2" t="b">
        <v>0</v>
      </c>
      <c r="AH28" s="2" t="b">
        <v>0</v>
      </c>
      <c r="AI28" s="2" t="b">
        <v>0</v>
      </c>
      <c r="AJ28" s="2" t="b">
        <v>1</v>
      </c>
      <c r="AK28" s="2" t="b">
        <v>0</v>
      </c>
      <c r="AL28" s="2" t="b">
        <v>0</v>
      </c>
      <c r="AM28" s="2" t="b">
        <v>0</v>
      </c>
      <c r="AN28" s="2" t="b">
        <v>1</v>
      </c>
      <c r="AO28" s="2" t="s">
        <v>184</v>
      </c>
      <c r="AP28" s="2" t="s">
        <v>203</v>
      </c>
      <c r="AR28" s="2" t="s">
        <v>204</v>
      </c>
      <c r="AS28" s="2" t="s">
        <v>205</v>
      </c>
      <c r="AT28" s="2" t="s">
        <v>206</v>
      </c>
      <c r="AV28" s="2" t="s">
        <v>272</v>
      </c>
      <c r="AY28" s="2" t="s">
        <v>285</v>
      </c>
      <c r="AZ28" s="2" t="s">
        <v>286</v>
      </c>
      <c r="BF28" s="2" t="s">
        <v>287</v>
      </c>
      <c r="BI28" s="2" t="s">
        <v>288</v>
      </c>
    </row>
    <row r="29" spans="1:61">
      <c r="A29" s="2">
        <v>1303</v>
      </c>
      <c r="B29" s="2">
        <v>4033</v>
      </c>
      <c r="C29" s="2">
        <v>6181</v>
      </c>
      <c r="D29" s="2" t="s">
        <v>164</v>
      </c>
      <c r="E29" s="2" t="s">
        <v>165</v>
      </c>
      <c r="F29" s="2" t="s">
        <v>166</v>
      </c>
      <c r="G29" s="2" t="s">
        <v>167</v>
      </c>
      <c r="H29" s="2" t="s">
        <v>168</v>
      </c>
      <c r="I29" s="2" t="s">
        <v>169</v>
      </c>
      <c r="J29" s="2" t="s">
        <v>55</v>
      </c>
      <c r="K29" s="3">
        <v>40803</v>
      </c>
      <c r="L29" s="2">
        <v>47.764127999999999</v>
      </c>
      <c r="M29" s="2">
        <v>-122.303422</v>
      </c>
      <c r="N29" s="2" t="s">
        <v>170</v>
      </c>
      <c r="P29" s="2">
        <v>3</v>
      </c>
      <c r="Q29" s="2" t="s">
        <v>171</v>
      </c>
      <c r="R29" s="2">
        <v>3</v>
      </c>
      <c r="S29" s="2" t="s">
        <v>172</v>
      </c>
      <c r="U29" s="2" t="s">
        <v>173</v>
      </c>
      <c r="V29" s="2">
        <v>26</v>
      </c>
      <c r="W29" s="2">
        <v>30</v>
      </c>
      <c r="X29" s="2">
        <v>-38</v>
      </c>
      <c r="Y29" s="2" t="s">
        <v>289</v>
      </c>
      <c r="Z29" s="2" t="s">
        <v>289</v>
      </c>
      <c r="AA29" s="2">
        <f t="shared" si="1"/>
        <v>-38</v>
      </c>
      <c r="AB29" s="2">
        <v>9</v>
      </c>
      <c r="AD29" s="2" t="s">
        <v>202</v>
      </c>
      <c r="AE29" s="2" t="b">
        <v>1</v>
      </c>
      <c r="AF29" s="2" t="b">
        <v>0</v>
      </c>
      <c r="AG29" s="2" t="b">
        <v>0</v>
      </c>
      <c r="AH29" s="2" t="b">
        <v>0</v>
      </c>
      <c r="AI29" s="2" t="b">
        <v>0</v>
      </c>
      <c r="AJ29" s="2" t="b">
        <v>1</v>
      </c>
      <c r="AK29" s="2" t="b">
        <v>0</v>
      </c>
      <c r="AL29" s="2" t="b">
        <v>0</v>
      </c>
      <c r="AM29" s="2" t="b">
        <v>0</v>
      </c>
      <c r="AN29" s="2" t="b">
        <v>1</v>
      </c>
      <c r="AO29" s="2" t="s">
        <v>184</v>
      </c>
      <c r="AP29" s="2" t="s">
        <v>203</v>
      </c>
      <c r="AR29" s="2" t="s">
        <v>204</v>
      </c>
      <c r="AS29" s="2" t="s">
        <v>205</v>
      </c>
      <c r="AT29" s="2" t="s">
        <v>206</v>
      </c>
      <c r="AV29" s="2" t="s">
        <v>272</v>
      </c>
      <c r="AY29" s="2" t="s">
        <v>285</v>
      </c>
      <c r="AZ29" s="2" t="s">
        <v>286</v>
      </c>
      <c r="BF29" s="2" t="s">
        <v>287</v>
      </c>
      <c r="BG29" s="2" t="s">
        <v>290</v>
      </c>
    </row>
    <row r="30" spans="1:61">
      <c r="A30" s="2">
        <v>1303</v>
      </c>
      <c r="B30" s="2">
        <v>4033</v>
      </c>
      <c r="C30" s="2">
        <v>6181</v>
      </c>
      <c r="D30" s="2" t="s">
        <v>164</v>
      </c>
      <c r="E30" s="2" t="s">
        <v>165</v>
      </c>
      <c r="F30" s="2" t="s">
        <v>166</v>
      </c>
      <c r="G30" s="2" t="s">
        <v>167</v>
      </c>
      <c r="H30" s="2" t="s">
        <v>168</v>
      </c>
      <c r="I30" s="2" t="s">
        <v>169</v>
      </c>
      <c r="J30" s="2" t="s">
        <v>55</v>
      </c>
      <c r="K30" s="3">
        <v>40803</v>
      </c>
      <c r="L30" s="2">
        <v>47.764127999999999</v>
      </c>
      <c r="M30" s="2">
        <v>-122.303422</v>
      </c>
      <c r="N30" s="2" t="s">
        <v>170</v>
      </c>
      <c r="P30" s="2">
        <v>3</v>
      </c>
      <c r="Q30" s="2" t="s">
        <v>171</v>
      </c>
      <c r="R30" s="2">
        <v>3</v>
      </c>
      <c r="S30" s="2" t="s">
        <v>172</v>
      </c>
      <c r="U30" s="2" t="s">
        <v>173</v>
      </c>
      <c r="V30" s="2">
        <v>26</v>
      </c>
      <c r="W30" s="2">
        <v>30</v>
      </c>
      <c r="X30" s="2">
        <v>100817</v>
      </c>
      <c r="Y30" s="2" t="s">
        <v>291</v>
      </c>
      <c r="Z30" s="2" t="s">
        <v>291</v>
      </c>
      <c r="AA30" s="2">
        <f t="shared" si="1"/>
        <v>100817</v>
      </c>
      <c r="AB30" s="2">
        <v>32</v>
      </c>
      <c r="AD30" s="2" t="s">
        <v>202</v>
      </c>
      <c r="AE30" s="2" t="b">
        <v>1</v>
      </c>
      <c r="AF30" s="2" t="b">
        <v>0</v>
      </c>
      <c r="AG30" s="2" t="b">
        <v>0</v>
      </c>
      <c r="AH30" s="2" t="b">
        <v>0</v>
      </c>
      <c r="AI30" s="2" t="b">
        <v>0</v>
      </c>
      <c r="AJ30" s="2" t="b">
        <v>0</v>
      </c>
      <c r="AK30" s="2" t="b">
        <v>0</v>
      </c>
      <c r="AL30" s="2" t="b">
        <v>1</v>
      </c>
      <c r="AM30" s="2" t="b">
        <v>0</v>
      </c>
      <c r="AN30" s="2" t="b">
        <v>0</v>
      </c>
      <c r="AO30" s="2" t="s">
        <v>184</v>
      </c>
      <c r="AP30" s="2" t="s">
        <v>203</v>
      </c>
      <c r="AR30" s="2" t="s">
        <v>204</v>
      </c>
      <c r="AS30" s="2" t="s">
        <v>205</v>
      </c>
      <c r="AT30" s="2" t="s">
        <v>292</v>
      </c>
      <c r="AV30" s="2" t="s">
        <v>293</v>
      </c>
      <c r="AW30" s="2" t="s">
        <v>294</v>
      </c>
      <c r="AZ30" s="2" t="s">
        <v>295</v>
      </c>
      <c r="BF30" s="2" t="s">
        <v>296</v>
      </c>
      <c r="BI30" s="2" t="s">
        <v>297</v>
      </c>
    </row>
    <row r="31" spans="1:61">
      <c r="A31" s="2">
        <v>1303</v>
      </c>
      <c r="B31" s="2">
        <v>4033</v>
      </c>
      <c r="C31" s="2">
        <v>6181</v>
      </c>
      <c r="D31" s="2" t="s">
        <v>164</v>
      </c>
      <c r="E31" s="2" t="s">
        <v>165</v>
      </c>
      <c r="F31" s="2" t="s">
        <v>166</v>
      </c>
      <c r="G31" s="2" t="s">
        <v>167</v>
      </c>
      <c r="H31" s="2" t="s">
        <v>168</v>
      </c>
      <c r="I31" s="2" t="s">
        <v>169</v>
      </c>
      <c r="J31" s="2" t="s">
        <v>55</v>
      </c>
      <c r="K31" s="3">
        <v>40803</v>
      </c>
      <c r="L31" s="2">
        <v>47.764127999999999</v>
      </c>
      <c r="M31" s="2">
        <v>-122.303422</v>
      </c>
      <c r="N31" s="2" t="s">
        <v>170</v>
      </c>
      <c r="P31" s="2">
        <v>3</v>
      </c>
      <c r="Q31" s="2" t="s">
        <v>171</v>
      </c>
      <c r="R31" s="2">
        <v>3</v>
      </c>
      <c r="S31" s="2" t="s">
        <v>172</v>
      </c>
      <c r="U31" s="2" t="s">
        <v>173</v>
      </c>
      <c r="V31" s="2">
        <v>26</v>
      </c>
      <c r="W31" s="2">
        <v>30</v>
      </c>
      <c r="X31" s="2">
        <v>100598</v>
      </c>
      <c r="Y31" s="2" t="s">
        <v>298</v>
      </c>
      <c r="Z31" s="2" t="s">
        <v>298</v>
      </c>
      <c r="AA31" s="2">
        <f t="shared" si="1"/>
        <v>100598</v>
      </c>
      <c r="AB31" s="2">
        <v>2</v>
      </c>
      <c r="AD31" s="2" t="s">
        <v>202</v>
      </c>
      <c r="AE31" s="2" t="b">
        <v>1</v>
      </c>
      <c r="AF31" s="2" t="b">
        <v>0</v>
      </c>
      <c r="AG31" s="2" t="b">
        <v>0</v>
      </c>
      <c r="AH31" s="2" t="b">
        <v>0</v>
      </c>
      <c r="AI31" s="2" t="b">
        <v>0</v>
      </c>
      <c r="AJ31" s="2" t="b">
        <v>0</v>
      </c>
      <c r="AK31" s="2" t="b">
        <v>0</v>
      </c>
      <c r="AL31" s="2" t="b">
        <v>0</v>
      </c>
      <c r="AM31" s="2" t="b">
        <v>1</v>
      </c>
      <c r="AN31" s="2" t="b">
        <v>1</v>
      </c>
      <c r="AO31" s="2" t="s">
        <v>184</v>
      </c>
      <c r="AP31" s="2" t="s">
        <v>203</v>
      </c>
      <c r="AR31" s="2" t="s">
        <v>204</v>
      </c>
      <c r="AS31" s="2" t="s">
        <v>205</v>
      </c>
      <c r="AT31" s="2" t="s">
        <v>292</v>
      </c>
      <c r="AV31" s="2" t="s">
        <v>293</v>
      </c>
      <c r="AW31" s="2" t="s">
        <v>299</v>
      </c>
      <c r="AZ31" s="2" t="s">
        <v>300</v>
      </c>
      <c r="BF31" s="2" t="s">
        <v>298</v>
      </c>
    </row>
    <row r="32" spans="1:61">
      <c r="A32" s="2">
        <v>1303</v>
      </c>
      <c r="B32" s="2">
        <v>4033</v>
      </c>
      <c r="C32" s="2">
        <v>6181</v>
      </c>
      <c r="D32" s="2" t="s">
        <v>164</v>
      </c>
      <c r="E32" s="2" t="s">
        <v>165</v>
      </c>
      <c r="F32" s="2" t="s">
        <v>166</v>
      </c>
      <c r="G32" s="2" t="s">
        <v>167</v>
      </c>
      <c r="H32" s="2" t="s">
        <v>168</v>
      </c>
      <c r="I32" s="2" t="s">
        <v>169</v>
      </c>
      <c r="J32" s="2" t="s">
        <v>55</v>
      </c>
      <c r="K32" s="3">
        <v>40803</v>
      </c>
      <c r="L32" s="2">
        <v>47.764127999999999</v>
      </c>
      <c r="M32" s="2">
        <v>-122.303422</v>
      </c>
      <c r="N32" s="2" t="s">
        <v>170</v>
      </c>
      <c r="P32" s="2">
        <v>3</v>
      </c>
      <c r="Q32" s="2" t="s">
        <v>171</v>
      </c>
      <c r="R32" s="2">
        <v>3</v>
      </c>
      <c r="S32" s="2" t="s">
        <v>172</v>
      </c>
      <c r="U32" s="2" t="s">
        <v>173</v>
      </c>
      <c r="V32" s="2">
        <v>26</v>
      </c>
      <c r="W32" s="2">
        <v>30</v>
      </c>
      <c r="X32" s="2">
        <v>81391</v>
      </c>
      <c r="Y32" s="2" t="s">
        <v>301</v>
      </c>
      <c r="Z32" s="4" t="s">
        <v>302</v>
      </c>
      <c r="AA32" s="4">
        <v>81388</v>
      </c>
      <c r="AB32" s="2">
        <v>3</v>
      </c>
      <c r="AD32" s="2" t="s">
        <v>176</v>
      </c>
      <c r="AE32" s="2" t="b">
        <v>1</v>
      </c>
      <c r="AF32" s="2" t="b">
        <v>0</v>
      </c>
      <c r="AG32" s="2" t="b">
        <v>0</v>
      </c>
      <c r="AH32" s="2" t="b">
        <v>0</v>
      </c>
      <c r="AI32" s="2" t="b">
        <v>0</v>
      </c>
      <c r="AJ32" s="2" t="b">
        <v>0</v>
      </c>
      <c r="AK32" s="2" t="b">
        <v>0</v>
      </c>
      <c r="AL32" s="2" t="b">
        <v>0</v>
      </c>
      <c r="AM32" s="2" t="b">
        <v>0</v>
      </c>
      <c r="AN32" s="2" t="b">
        <v>0</v>
      </c>
      <c r="AO32" s="2" t="s">
        <v>303</v>
      </c>
      <c r="AR32" s="2" t="s">
        <v>304</v>
      </c>
      <c r="AS32" s="2" t="s">
        <v>305</v>
      </c>
      <c r="AV32" s="2" t="s">
        <v>306</v>
      </c>
      <c r="AY32" s="2" t="s">
        <v>307</v>
      </c>
      <c r="AZ32" s="2" t="s">
        <v>302</v>
      </c>
      <c r="BF32" s="2" t="s">
        <v>301</v>
      </c>
    </row>
    <row r="33" spans="1:41">
      <c r="A33" s="2">
        <v>1303</v>
      </c>
      <c r="B33" s="2">
        <v>4033</v>
      </c>
      <c r="C33" s="2">
        <v>6181</v>
      </c>
      <c r="D33" s="2" t="s">
        <v>164</v>
      </c>
      <c r="E33" s="2" t="s">
        <v>165</v>
      </c>
      <c r="F33" s="2" t="s">
        <v>166</v>
      </c>
      <c r="G33" s="2" t="s">
        <v>167</v>
      </c>
      <c r="H33" s="2" t="s">
        <v>168</v>
      </c>
      <c r="I33" s="2" t="s">
        <v>169</v>
      </c>
      <c r="J33" s="2" t="s">
        <v>55</v>
      </c>
      <c r="K33" s="3">
        <v>40803</v>
      </c>
      <c r="L33" s="2">
        <v>47.764127999999999</v>
      </c>
      <c r="M33" s="2">
        <v>-122.303422</v>
      </c>
      <c r="N33" s="2" t="s">
        <v>170</v>
      </c>
      <c r="P33" s="2">
        <v>3</v>
      </c>
      <c r="Q33" s="2" t="s">
        <v>171</v>
      </c>
      <c r="R33" s="2">
        <v>3</v>
      </c>
      <c r="S33" s="2" t="s">
        <v>172</v>
      </c>
      <c r="U33" s="2" t="s">
        <v>173</v>
      </c>
      <c r="V33" s="2">
        <v>26</v>
      </c>
      <c r="W33" s="2">
        <v>30</v>
      </c>
      <c r="X33" s="2">
        <v>563956</v>
      </c>
      <c r="Y33" s="2" t="s">
        <v>308</v>
      </c>
      <c r="Z33" s="2" t="s">
        <v>308</v>
      </c>
      <c r="AA33" s="2">
        <f t="shared" si="1"/>
        <v>563956</v>
      </c>
      <c r="AB33" s="2">
        <v>1</v>
      </c>
      <c r="AD33" s="2" t="s">
        <v>176</v>
      </c>
      <c r="AE33" s="2" t="b">
        <v>1</v>
      </c>
      <c r="AF33" s="2" t="b">
        <v>0</v>
      </c>
      <c r="AG33" s="2" t="b">
        <v>0</v>
      </c>
      <c r="AH33" s="2" t="b">
        <v>0</v>
      </c>
      <c r="AI33" s="2" t="b">
        <v>0</v>
      </c>
      <c r="AJ33" s="2" t="b">
        <v>0</v>
      </c>
      <c r="AK33" s="2" t="b">
        <v>0</v>
      </c>
      <c r="AL33" s="2" t="b">
        <v>0</v>
      </c>
      <c r="AM33" s="2" t="b">
        <v>0</v>
      </c>
      <c r="AN33" s="2" t="b">
        <v>0</v>
      </c>
      <c r="AO33" s="2" t="s">
        <v>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Y38" sqref="Y38"/>
    </sheetView>
  </sheetViews>
  <sheetFormatPr defaultRowHeight="15"/>
  <cols>
    <col min="1" max="16384" width="9.140625" style="2"/>
  </cols>
  <sheetData>
    <row r="1" spans="1:1">
      <c r="A1" s="2" t="s">
        <v>309</v>
      </c>
    </row>
    <row r="2" spans="1:1">
      <c r="A2" s="2" t="s">
        <v>310</v>
      </c>
    </row>
    <row r="3" spans="1:1">
      <c r="A3" s="2" t="s">
        <v>311</v>
      </c>
    </row>
    <row r="4" spans="1:1">
      <c r="A4" s="2" t="s">
        <v>312</v>
      </c>
    </row>
    <row r="5" spans="1:1">
      <c r="A5" s="2" t="s">
        <v>313</v>
      </c>
    </row>
    <row r="6" spans="1:1">
      <c r="A6" s="2" t="s">
        <v>314</v>
      </c>
    </row>
    <row r="7" spans="1:1">
      <c r="A7" s="2" t="s">
        <v>315</v>
      </c>
    </row>
    <row r="8" spans="1:1">
      <c r="A8" s="2" t="s">
        <v>316</v>
      </c>
    </row>
    <row r="9" spans="1:1">
      <c r="A9" s="2" t="s">
        <v>317</v>
      </c>
    </row>
    <row r="11" spans="1:1">
      <c r="A11" s="5" t="s">
        <v>318</v>
      </c>
    </row>
  </sheetData>
  <hyperlinks>
    <hyperlink ref="A1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Compare3v8</vt:lpstr>
      <vt:lpstr>3sfData_CoarseResolutionForPSSB</vt:lpstr>
      <vt:lpstr>3sfDataDownload_FineResolution</vt:lpstr>
      <vt:lpstr>PSSB metadata</vt:lpstr>
      <vt:lpstr>Compare3v8</vt:lpstr>
    </vt:vector>
  </TitlesOfParts>
  <Company>WLRD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Wilhelm</dc:creator>
  <cp:lastModifiedBy>Jo Wilhelm</cp:lastModifiedBy>
  <dcterms:created xsi:type="dcterms:W3CDTF">2012-07-20T02:29:35Z</dcterms:created>
  <dcterms:modified xsi:type="dcterms:W3CDTF">2012-07-20T02:36:04Z</dcterms:modified>
</cp:coreProperties>
</file>