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eonhyeongjun/PycharmProjects/kmeans/"/>
    </mc:Choice>
  </mc:AlternateContent>
  <xr:revisionPtr revIDLastSave="0" documentId="13_ncr:1_{A65EBB46-79A7-0B42-AB99-176C3D580525}" xr6:coauthVersionLast="47" xr6:coauthVersionMax="47" xr10:uidLastSave="{00000000-0000-0000-0000-000000000000}"/>
  <bookViews>
    <workbookView xWindow="34140" yWindow="4640" windowWidth="28800" windowHeight="16460" xr2:uid="{00000000-000D-0000-FFFF-FFFF00000000}"/>
  </bookViews>
  <sheets>
    <sheet name="new_n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5" i="1" l="1"/>
  <c r="O34" i="1"/>
  <c r="N33" i="1"/>
  <c r="L27" i="1"/>
  <c r="F8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2" i="1"/>
</calcChain>
</file>

<file path=xl/sharedStrings.xml><?xml version="1.0" encoding="utf-8"?>
<sst xmlns="http://schemas.openxmlformats.org/spreadsheetml/2006/main" count="100" uniqueCount="100">
  <si>
    <t>00</t>
  </si>
  <si>
    <t>01</t>
  </si>
  <si>
    <t>02</t>
  </si>
  <si>
    <t>03</t>
  </si>
  <si>
    <t>1000</t>
  </si>
  <si>
    <t>1001</t>
  </si>
  <si>
    <t>1010</t>
  </si>
  <si>
    <t>110</t>
  </si>
  <si>
    <t>111</t>
  </si>
  <si>
    <t>120</t>
  </si>
  <si>
    <t>121</t>
  </si>
  <si>
    <t>130</t>
  </si>
  <si>
    <t>2000</t>
  </si>
  <si>
    <t>2001</t>
  </si>
  <si>
    <t>2010</t>
  </si>
  <si>
    <t>210</t>
  </si>
  <si>
    <t>211</t>
  </si>
  <si>
    <t>220</t>
  </si>
  <si>
    <t>221</t>
  </si>
  <si>
    <t>230</t>
  </si>
  <si>
    <t>300</t>
  </si>
  <si>
    <t>301</t>
  </si>
  <si>
    <t>310</t>
  </si>
  <si>
    <t>320</t>
  </si>
  <si>
    <t>321</t>
  </si>
  <si>
    <t>330</t>
  </si>
  <si>
    <t>331</t>
  </si>
  <si>
    <t>400</t>
  </si>
  <si>
    <t>401</t>
  </si>
  <si>
    <t>410</t>
  </si>
  <si>
    <t>411</t>
  </si>
  <si>
    <t>420</t>
  </si>
  <si>
    <t>421</t>
  </si>
  <si>
    <t>422</t>
  </si>
  <si>
    <t>4300</t>
  </si>
  <si>
    <t>4301</t>
  </si>
  <si>
    <t>4310</t>
  </si>
  <si>
    <t>500</t>
  </si>
  <si>
    <t>501</t>
  </si>
  <si>
    <t>510</t>
  </si>
  <si>
    <t>511</t>
  </si>
  <si>
    <t>512</t>
  </si>
  <si>
    <t>5200</t>
  </si>
  <si>
    <t>5210</t>
  </si>
  <si>
    <t>5211</t>
  </si>
  <si>
    <t>530</t>
  </si>
  <si>
    <t>531</t>
  </si>
  <si>
    <t>600</t>
  </si>
  <si>
    <t>601</t>
  </si>
  <si>
    <t>610</t>
  </si>
  <si>
    <t>611</t>
  </si>
  <si>
    <t>620</t>
  </si>
  <si>
    <t>630</t>
  </si>
  <si>
    <t>631</t>
  </si>
  <si>
    <t>700</t>
  </si>
  <si>
    <t>710</t>
  </si>
  <si>
    <t>720</t>
  </si>
  <si>
    <t>721</t>
  </si>
  <si>
    <t>730</t>
  </si>
  <si>
    <t>731</t>
  </si>
  <si>
    <t>800</t>
  </si>
  <si>
    <t>801</t>
  </si>
  <si>
    <t>810</t>
  </si>
  <si>
    <t>811</t>
  </si>
  <si>
    <t>820</t>
  </si>
  <si>
    <t>821</t>
  </si>
  <si>
    <t>830</t>
  </si>
  <si>
    <t>831</t>
  </si>
  <si>
    <t>900</t>
  </si>
  <si>
    <t>901</t>
  </si>
  <si>
    <t>910</t>
  </si>
  <si>
    <t>911</t>
  </si>
  <si>
    <t>912</t>
  </si>
  <si>
    <t>920</t>
  </si>
  <si>
    <t>921</t>
  </si>
  <si>
    <t>9300</t>
  </si>
  <si>
    <t>9310</t>
  </si>
  <si>
    <t>9311</t>
  </si>
  <si>
    <t>DRIVER</t>
    <phoneticPr fontId="2" type="noConversion"/>
  </si>
  <si>
    <t>할당치</t>
    <phoneticPr fontId="2" type="noConversion"/>
  </si>
  <si>
    <t>한계치</t>
    <phoneticPr fontId="2" type="noConversion"/>
  </si>
  <si>
    <t>한계치 기준 초과/유휴물량</t>
    <phoneticPr fontId="2" type="noConversion"/>
  </si>
  <si>
    <t>총합처리 보정치</t>
    <phoneticPr fontId="2" type="noConversion"/>
  </si>
  <si>
    <t>센터 총 처리 능력</t>
    <phoneticPr fontId="2" type="noConversion"/>
  </si>
  <si>
    <t>78*35</t>
    <phoneticPr fontId="2" type="noConversion"/>
  </si>
  <si>
    <t>들어온 주문량</t>
    <phoneticPr fontId="2" type="noConversion"/>
  </si>
  <si>
    <t>기사 할당 평균</t>
    <phoneticPr fontId="2" type="noConversion"/>
  </si>
  <si>
    <t>기사 할당 분산</t>
    <phoneticPr fontId="2" type="noConversion"/>
  </si>
  <si>
    <t>총 할당 기사 수</t>
    <phoneticPr fontId="2" type="noConversion"/>
  </si>
  <si>
    <t>한계치 이상 할당 기사수</t>
    <phoneticPr fontId="2" type="noConversion"/>
  </si>
  <si>
    <t>총 초과 물량 수</t>
    <phoneticPr fontId="2" type="noConversion"/>
  </si>
  <si>
    <t>총 초과 물량 비용</t>
    <phoneticPr fontId="2" type="noConversion"/>
  </si>
  <si>
    <t>-189000</t>
    <phoneticPr fontId="2" type="noConversion"/>
  </si>
  <si>
    <t>노는 기사 수</t>
    <phoneticPr fontId="2" type="noConversion"/>
  </si>
  <si>
    <t>총합 처리량 (초과는 35로 보정)</t>
    <phoneticPr fontId="2" type="noConversion"/>
  </si>
  <si>
    <t>기사 평균 처리량</t>
    <phoneticPr fontId="2" type="noConversion"/>
  </si>
  <si>
    <t>즉, 평균적으로 24.3개를 배달하면서 27개의 물량을 외부 이관하여 불필요한 비용 발생</t>
    <phoneticPr fontId="2" type="noConversion"/>
  </si>
  <si>
    <t>한달 간 기사 고용 비용</t>
    <phoneticPr fontId="2" type="noConversion"/>
  </si>
  <si>
    <t>한달 간 초과 물량 비용</t>
    <phoneticPr fontId="2" type="noConversion"/>
  </si>
  <si>
    <t>총 소요 비용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</si>
</sst>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;[Red]\-0\ "/>
    <numFmt numFmtId="177" formatCode="#,##0_ "/>
  </numFmts>
  <fonts count="5">
    <font>
      <sz val="11"/>
      <color theme="1"/>
      <name val="맑은 고딕"/>
      <family val="2"/>
      <scheme val="minor"/>
    </font>
    <font>
      <b/>
      <sz val="11"/>
      <name val="맑은 고딕"/>
      <charset val="129"/>
    </font>
    <font>
      <sz val="8"/>
      <name val="맑은 고딕"/>
      <family val="3"/>
      <charset val="129"/>
      <scheme val="minor"/>
    </font>
    <font>
      <b/>
      <sz val="11"/>
      <name val="맑은 고딕"/>
      <family val="2"/>
      <charset val="129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76" fontId="0" fillId="0" borderId="0" xfId="0" applyNumberFormat="1"/>
    <xf numFmtId="0" fontId="4" fillId="0" borderId="0" xfId="0" applyFont="1" applyAlignment="1">
      <alignment vertical="center" wrapText="1"/>
    </xf>
    <xf numFmtId="0" fontId="0" fillId="0" borderId="0" xfId="0" quotePrefix="1"/>
    <xf numFmtId="177" fontId="0" fillId="0" borderId="0" xfId="0" applyNumberFormat="1"/>
    <xf numFmtId="177" fontId="0" fillId="2" borderId="0" xfId="0" applyNumberFormat="1" applyFill="1"/>
    <xf numFmtId="177" fontId="4" fillId="2" borderId="0" xfId="0" applyNumberFormat="1" applyFont="1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"/>
  <sheetViews>
    <sheetView tabSelected="1" topLeftCell="A7" workbookViewId="0">
      <selection activeCell="K16" sqref="K16"/>
    </sheetView>
  </sheetViews>
  <sheetFormatPr baseColWidth="10" defaultColWidth="8.83203125" defaultRowHeight="17"/>
  <cols>
    <col min="5" max="5" width="13" customWidth="1"/>
    <col min="11" max="11" width="73" customWidth="1"/>
    <col min="12" max="12" width="10.33203125" bestFit="1" customWidth="1"/>
    <col min="14" max="15" width="12.33203125" bestFit="1" customWidth="1"/>
  </cols>
  <sheetData>
    <row r="1" spans="1:13" ht="36">
      <c r="B1" s="3" t="s">
        <v>78</v>
      </c>
      <c r="C1" s="3" t="s">
        <v>79</v>
      </c>
      <c r="D1" s="4" t="s">
        <v>80</v>
      </c>
      <c r="E1" s="2" t="s">
        <v>81</v>
      </c>
      <c r="F1" s="6" t="s">
        <v>82</v>
      </c>
    </row>
    <row r="2" spans="1:13">
      <c r="A2" s="1">
        <v>0</v>
      </c>
      <c r="B2" t="s">
        <v>0</v>
      </c>
      <c r="C2">
        <v>35</v>
      </c>
      <c r="D2">
        <v>35</v>
      </c>
      <c r="E2" s="5">
        <f>D2-C2</f>
        <v>0</v>
      </c>
      <c r="F2">
        <v>35</v>
      </c>
    </row>
    <row r="3" spans="1:13">
      <c r="A3" s="1">
        <v>1</v>
      </c>
      <c r="B3" t="s">
        <v>1</v>
      </c>
      <c r="C3">
        <v>27</v>
      </c>
      <c r="D3">
        <v>35</v>
      </c>
      <c r="E3" s="5">
        <f t="shared" ref="E3:E66" si="0">D3-C3</f>
        <v>8</v>
      </c>
      <c r="F3">
        <v>27</v>
      </c>
    </row>
    <row r="4" spans="1:13">
      <c r="A4" s="1">
        <v>2</v>
      </c>
      <c r="B4" t="s">
        <v>2</v>
      </c>
      <c r="C4">
        <v>60</v>
      </c>
      <c r="D4">
        <v>35</v>
      </c>
      <c r="E4" s="5">
        <f t="shared" si="0"/>
        <v>-25</v>
      </c>
      <c r="F4">
        <v>35</v>
      </c>
    </row>
    <row r="5" spans="1:13">
      <c r="A5" s="1">
        <v>3</v>
      </c>
      <c r="B5" t="s">
        <v>3</v>
      </c>
      <c r="C5">
        <v>22</v>
      </c>
      <c r="D5">
        <v>35</v>
      </c>
      <c r="E5" s="5">
        <f t="shared" si="0"/>
        <v>13</v>
      </c>
      <c r="F5">
        <v>22</v>
      </c>
      <c r="K5" t="s">
        <v>83</v>
      </c>
      <c r="L5">
        <v>2730</v>
      </c>
      <c r="M5" t="s">
        <v>84</v>
      </c>
    </row>
    <row r="6" spans="1:13">
      <c r="A6" s="1">
        <v>4</v>
      </c>
      <c r="B6" t="s">
        <v>4</v>
      </c>
      <c r="C6">
        <v>21</v>
      </c>
      <c r="D6">
        <v>35</v>
      </c>
      <c r="E6" s="5">
        <f t="shared" si="0"/>
        <v>14</v>
      </c>
      <c r="F6">
        <v>21</v>
      </c>
      <c r="K6" t="s">
        <v>85</v>
      </c>
      <c r="L6">
        <v>1925</v>
      </c>
    </row>
    <row r="7" spans="1:13">
      <c r="A7" s="1">
        <v>5</v>
      </c>
      <c r="B7" t="s">
        <v>5</v>
      </c>
      <c r="C7">
        <v>15</v>
      </c>
      <c r="D7">
        <v>35</v>
      </c>
      <c r="E7" s="5">
        <f t="shared" si="0"/>
        <v>20</v>
      </c>
      <c r="F7">
        <v>15</v>
      </c>
      <c r="K7" t="s">
        <v>86</v>
      </c>
    </row>
    <row r="8" spans="1:13">
      <c r="A8" s="1">
        <v>6</v>
      </c>
      <c r="B8" t="s">
        <v>6</v>
      </c>
      <c r="C8">
        <v>27</v>
      </c>
      <c r="D8">
        <v>35</v>
      </c>
      <c r="E8" s="5">
        <f t="shared" si="0"/>
        <v>8</v>
      </c>
      <c r="F8">
        <v>27</v>
      </c>
      <c r="K8" t="s">
        <v>87</v>
      </c>
    </row>
    <row r="9" spans="1:13">
      <c r="A9" s="1">
        <v>7</v>
      </c>
      <c r="B9" t="s">
        <v>7</v>
      </c>
      <c r="C9">
        <v>29</v>
      </c>
      <c r="D9">
        <v>35</v>
      </c>
      <c r="E9" s="5">
        <f t="shared" si="0"/>
        <v>6</v>
      </c>
      <c r="F9">
        <v>29</v>
      </c>
    </row>
    <row r="10" spans="1:13">
      <c r="A10" s="1">
        <v>8</v>
      </c>
      <c r="B10" t="s">
        <v>8</v>
      </c>
      <c r="C10">
        <v>20</v>
      </c>
      <c r="D10">
        <v>35</v>
      </c>
      <c r="E10" s="5">
        <f t="shared" si="0"/>
        <v>15</v>
      </c>
      <c r="F10">
        <v>20</v>
      </c>
    </row>
    <row r="11" spans="1:13">
      <c r="A11" s="1">
        <v>9</v>
      </c>
      <c r="B11" t="s">
        <v>9</v>
      </c>
      <c r="C11">
        <v>24</v>
      </c>
      <c r="D11">
        <v>35</v>
      </c>
      <c r="E11" s="5">
        <f t="shared" si="0"/>
        <v>11</v>
      </c>
      <c r="F11">
        <v>24</v>
      </c>
    </row>
    <row r="12" spans="1:13">
      <c r="A12" s="1">
        <v>10</v>
      </c>
      <c r="B12" t="s">
        <v>10</v>
      </c>
      <c r="C12">
        <v>28</v>
      </c>
      <c r="D12">
        <v>35</v>
      </c>
      <c r="E12" s="5">
        <f t="shared" si="0"/>
        <v>7</v>
      </c>
      <c r="F12">
        <v>28</v>
      </c>
    </row>
    <row r="13" spans="1:13">
      <c r="A13" s="1">
        <v>11</v>
      </c>
      <c r="B13" t="s">
        <v>11</v>
      </c>
      <c r="C13">
        <v>34</v>
      </c>
      <c r="D13">
        <v>35</v>
      </c>
      <c r="E13" s="5">
        <f t="shared" si="0"/>
        <v>1</v>
      </c>
      <c r="F13">
        <v>34</v>
      </c>
    </row>
    <row r="14" spans="1:13">
      <c r="A14" s="1">
        <v>12</v>
      </c>
      <c r="B14" t="s">
        <v>12</v>
      </c>
      <c r="C14">
        <v>15</v>
      </c>
      <c r="D14">
        <v>35</v>
      </c>
      <c r="E14" s="5">
        <f t="shared" si="0"/>
        <v>20</v>
      </c>
      <c r="F14">
        <v>15</v>
      </c>
    </row>
    <row r="15" spans="1:13">
      <c r="A15" s="1">
        <v>13</v>
      </c>
      <c r="B15" t="s">
        <v>13</v>
      </c>
      <c r="C15">
        <v>29</v>
      </c>
      <c r="D15">
        <v>35</v>
      </c>
      <c r="E15" s="5">
        <f t="shared" si="0"/>
        <v>6</v>
      </c>
      <c r="F15">
        <v>29</v>
      </c>
    </row>
    <row r="16" spans="1:13">
      <c r="A16" s="1">
        <v>14</v>
      </c>
      <c r="B16" t="s">
        <v>14</v>
      </c>
      <c r="C16">
        <v>19</v>
      </c>
      <c r="D16">
        <v>35</v>
      </c>
      <c r="E16" s="5">
        <f t="shared" si="0"/>
        <v>16</v>
      </c>
      <c r="F16">
        <v>19</v>
      </c>
    </row>
    <row r="17" spans="1:12">
      <c r="A17" s="1">
        <v>15</v>
      </c>
      <c r="B17" t="s">
        <v>15</v>
      </c>
      <c r="C17">
        <v>30</v>
      </c>
      <c r="D17">
        <v>35</v>
      </c>
      <c r="E17" s="5">
        <f t="shared" si="0"/>
        <v>5</v>
      </c>
      <c r="F17">
        <v>30</v>
      </c>
    </row>
    <row r="18" spans="1:12">
      <c r="A18" s="1">
        <v>16</v>
      </c>
      <c r="B18" t="s">
        <v>16</v>
      </c>
      <c r="C18">
        <v>27</v>
      </c>
      <c r="D18">
        <v>35</v>
      </c>
      <c r="E18" s="5">
        <f t="shared" si="0"/>
        <v>8</v>
      </c>
      <c r="F18">
        <v>27</v>
      </c>
      <c r="K18" t="s">
        <v>88</v>
      </c>
      <c r="L18">
        <v>78</v>
      </c>
    </row>
    <row r="19" spans="1:12">
      <c r="A19" s="1">
        <v>17</v>
      </c>
      <c r="B19" t="s">
        <v>17</v>
      </c>
      <c r="C19">
        <v>30</v>
      </c>
      <c r="D19">
        <v>35</v>
      </c>
      <c r="E19" s="5">
        <f t="shared" si="0"/>
        <v>5</v>
      </c>
      <c r="F19">
        <v>30</v>
      </c>
      <c r="K19" t="s">
        <v>89</v>
      </c>
      <c r="L19">
        <v>2</v>
      </c>
    </row>
    <row r="20" spans="1:12">
      <c r="A20" s="1">
        <v>18</v>
      </c>
      <c r="B20" t="s">
        <v>18</v>
      </c>
      <c r="C20">
        <v>22</v>
      </c>
      <c r="D20">
        <v>35</v>
      </c>
      <c r="E20" s="5">
        <f t="shared" si="0"/>
        <v>13</v>
      </c>
      <c r="F20">
        <v>22</v>
      </c>
      <c r="K20" t="s">
        <v>90</v>
      </c>
      <c r="L20">
        <v>-27</v>
      </c>
    </row>
    <row r="21" spans="1:12">
      <c r="A21" s="1">
        <v>19</v>
      </c>
      <c r="B21" t="s">
        <v>19</v>
      </c>
      <c r="C21">
        <v>33</v>
      </c>
      <c r="D21">
        <v>35</v>
      </c>
      <c r="E21" s="5">
        <f t="shared" si="0"/>
        <v>2</v>
      </c>
      <c r="F21">
        <v>33</v>
      </c>
      <c r="K21" t="s">
        <v>91</v>
      </c>
      <c r="L21" s="7" t="s">
        <v>92</v>
      </c>
    </row>
    <row r="22" spans="1:12">
      <c r="A22" s="1">
        <v>20</v>
      </c>
      <c r="B22" t="s">
        <v>20</v>
      </c>
      <c r="C22">
        <v>23</v>
      </c>
      <c r="D22">
        <v>35</v>
      </c>
      <c r="E22" s="5">
        <f t="shared" si="0"/>
        <v>12</v>
      </c>
      <c r="F22">
        <v>23</v>
      </c>
      <c r="K22" t="s">
        <v>93</v>
      </c>
      <c r="L22">
        <v>0</v>
      </c>
    </row>
    <row r="23" spans="1:12">
      <c r="A23" s="1">
        <v>21</v>
      </c>
      <c r="B23" t="s">
        <v>21</v>
      </c>
      <c r="C23">
        <v>28</v>
      </c>
      <c r="D23">
        <v>35</v>
      </c>
      <c r="E23" s="5">
        <f t="shared" si="0"/>
        <v>7</v>
      </c>
      <c r="F23">
        <v>28</v>
      </c>
    </row>
    <row r="24" spans="1:12">
      <c r="A24" s="1">
        <v>22</v>
      </c>
      <c r="B24" t="s">
        <v>22</v>
      </c>
      <c r="C24">
        <v>10</v>
      </c>
      <c r="D24">
        <v>35</v>
      </c>
      <c r="E24" s="5">
        <f t="shared" si="0"/>
        <v>25</v>
      </c>
      <c r="F24">
        <v>10</v>
      </c>
    </row>
    <row r="25" spans="1:12">
      <c r="A25" s="1">
        <v>23</v>
      </c>
      <c r="B25" t="s">
        <v>23</v>
      </c>
      <c r="C25">
        <v>30</v>
      </c>
      <c r="D25">
        <v>35</v>
      </c>
      <c r="E25" s="5">
        <f t="shared" si="0"/>
        <v>5</v>
      </c>
      <c r="F25">
        <v>30</v>
      </c>
    </row>
    <row r="26" spans="1:12">
      <c r="A26" s="1">
        <v>24</v>
      </c>
      <c r="B26" t="s">
        <v>24</v>
      </c>
      <c r="C26">
        <v>23</v>
      </c>
      <c r="D26">
        <v>35</v>
      </c>
      <c r="E26" s="5">
        <f t="shared" si="0"/>
        <v>12</v>
      </c>
      <c r="F26">
        <v>23</v>
      </c>
      <c r="K26" t="s">
        <v>94</v>
      </c>
      <c r="L26">
        <v>1898</v>
      </c>
    </row>
    <row r="27" spans="1:12">
      <c r="A27" s="1">
        <v>25</v>
      </c>
      <c r="B27" t="s">
        <v>25</v>
      </c>
      <c r="C27">
        <v>20</v>
      </c>
      <c r="D27">
        <v>35</v>
      </c>
      <c r="E27" s="5">
        <f t="shared" si="0"/>
        <v>15</v>
      </c>
      <c r="F27">
        <v>20</v>
      </c>
      <c r="K27" t="s">
        <v>95</v>
      </c>
      <c r="L27">
        <f>L26/L18</f>
        <v>24.333333333333332</v>
      </c>
    </row>
    <row r="28" spans="1:12">
      <c r="A28" s="1">
        <v>26</v>
      </c>
      <c r="B28" t="s">
        <v>26</v>
      </c>
      <c r="C28">
        <v>35</v>
      </c>
      <c r="D28">
        <v>35</v>
      </c>
      <c r="E28" s="5">
        <f t="shared" si="0"/>
        <v>0</v>
      </c>
      <c r="F28">
        <v>35</v>
      </c>
      <c r="K28" t="s">
        <v>96</v>
      </c>
    </row>
    <row r="29" spans="1:12">
      <c r="A29" s="1">
        <v>27</v>
      </c>
      <c r="B29" t="s">
        <v>27</v>
      </c>
      <c r="C29">
        <v>22</v>
      </c>
      <c r="D29">
        <v>35</v>
      </c>
      <c r="E29" s="5">
        <f t="shared" si="0"/>
        <v>13</v>
      </c>
      <c r="F29">
        <v>22</v>
      </c>
    </row>
    <row r="30" spans="1:12">
      <c r="A30" s="1">
        <v>28</v>
      </c>
      <c r="B30" t="s">
        <v>28</v>
      </c>
      <c r="C30">
        <v>34</v>
      </c>
      <c r="D30">
        <v>35</v>
      </c>
      <c r="E30" s="5">
        <f t="shared" si="0"/>
        <v>1</v>
      </c>
      <c r="F30">
        <v>34</v>
      </c>
    </row>
    <row r="31" spans="1:12">
      <c r="A31" s="1">
        <v>29</v>
      </c>
      <c r="B31" t="s">
        <v>29</v>
      </c>
      <c r="C31">
        <v>24</v>
      </c>
      <c r="D31">
        <v>35</v>
      </c>
      <c r="E31" s="5">
        <f t="shared" si="0"/>
        <v>11</v>
      </c>
      <c r="F31">
        <v>24</v>
      </c>
    </row>
    <row r="32" spans="1:12">
      <c r="A32" s="1">
        <v>30</v>
      </c>
      <c r="B32" t="s">
        <v>30</v>
      </c>
      <c r="C32">
        <v>13</v>
      </c>
      <c r="D32">
        <v>35</v>
      </c>
      <c r="E32" s="5">
        <f t="shared" si="0"/>
        <v>22</v>
      </c>
      <c r="F32">
        <v>13</v>
      </c>
    </row>
    <row r="33" spans="1:16">
      <c r="A33" s="1">
        <v>31</v>
      </c>
      <c r="B33" t="s">
        <v>31</v>
      </c>
      <c r="C33">
        <v>20</v>
      </c>
      <c r="D33">
        <v>35</v>
      </c>
      <c r="E33" s="5">
        <f t="shared" si="0"/>
        <v>15</v>
      </c>
      <c r="F33">
        <v>20</v>
      </c>
      <c r="K33" t="s">
        <v>97</v>
      </c>
      <c r="L33" s="8">
        <v>3000000</v>
      </c>
      <c r="M33" s="8">
        <v>78</v>
      </c>
      <c r="N33" s="9">
        <f>L33*M33</f>
        <v>234000000</v>
      </c>
      <c r="O33" s="8"/>
      <c r="P33" s="8"/>
    </row>
    <row r="34" spans="1:16">
      <c r="A34" s="1">
        <v>32</v>
      </c>
      <c r="B34" t="s">
        <v>32</v>
      </c>
      <c r="C34">
        <v>34</v>
      </c>
      <c r="D34">
        <v>35</v>
      </c>
      <c r="E34" s="5">
        <f t="shared" si="0"/>
        <v>1</v>
      </c>
      <c r="F34">
        <v>34</v>
      </c>
      <c r="K34" t="s">
        <v>98</v>
      </c>
      <c r="L34" s="8">
        <v>189000</v>
      </c>
      <c r="M34" s="8">
        <v>3</v>
      </c>
      <c r="N34" s="8">
        <v>30</v>
      </c>
      <c r="O34" s="9">
        <f>L34*M34*N34</f>
        <v>17010000</v>
      </c>
      <c r="P34" s="8"/>
    </row>
    <row r="35" spans="1:16">
      <c r="A35" s="1">
        <v>33</v>
      </c>
      <c r="B35" t="s">
        <v>33</v>
      </c>
      <c r="C35">
        <v>22</v>
      </c>
      <c r="D35">
        <v>35</v>
      </c>
      <c r="E35" s="5">
        <f t="shared" si="0"/>
        <v>13</v>
      </c>
      <c r="F35">
        <v>22</v>
      </c>
      <c r="K35" t="s">
        <v>99</v>
      </c>
      <c r="L35" s="8"/>
      <c r="M35" s="8"/>
      <c r="N35" s="8"/>
      <c r="O35" s="10">
        <f>N33+O34</f>
        <v>251010000</v>
      </c>
      <c r="P35" s="8"/>
    </row>
    <row r="36" spans="1:16">
      <c r="A36" s="1">
        <v>34</v>
      </c>
      <c r="B36" t="s">
        <v>34</v>
      </c>
      <c r="C36">
        <v>17</v>
      </c>
      <c r="D36">
        <v>35</v>
      </c>
      <c r="E36" s="5">
        <f t="shared" si="0"/>
        <v>18</v>
      </c>
      <c r="F36">
        <v>17</v>
      </c>
      <c r="L36" s="8"/>
      <c r="M36" s="8"/>
      <c r="N36" s="8"/>
      <c r="O36" s="8"/>
      <c r="P36" s="8"/>
    </row>
    <row r="37" spans="1:16">
      <c r="A37" s="1">
        <v>35</v>
      </c>
      <c r="B37" t="s">
        <v>35</v>
      </c>
      <c r="C37">
        <v>19</v>
      </c>
      <c r="D37">
        <v>35</v>
      </c>
      <c r="E37" s="5">
        <f t="shared" si="0"/>
        <v>16</v>
      </c>
      <c r="F37">
        <v>19</v>
      </c>
    </row>
    <row r="38" spans="1:16">
      <c r="A38" s="1">
        <v>36</v>
      </c>
      <c r="B38" t="s">
        <v>36</v>
      </c>
      <c r="C38">
        <v>28</v>
      </c>
      <c r="D38">
        <v>35</v>
      </c>
      <c r="E38" s="5">
        <f t="shared" si="0"/>
        <v>7</v>
      </c>
      <c r="F38">
        <v>28</v>
      </c>
    </row>
    <row r="39" spans="1:16">
      <c r="A39" s="1">
        <v>37</v>
      </c>
      <c r="B39" t="s">
        <v>37</v>
      </c>
      <c r="C39">
        <v>18</v>
      </c>
      <c r="D39">
        <v>35</v>
      </c>
      <c r="E39" s="5">
        <f t="shared" si="0"/>
        <v>17</v>
      </c>
      <c r="F39">
        <v>18</v>
      </c>
    </row>
    <row r="40" spans="1:16">
      <c r="A40" s="1">
        <v>38</v>
      </c>
      <c r="B40" t="s">
        <v>38</v>
      </c>
      <c r="C40">
        <v>32</v>
      </c>
      <c r="D40">
        <v>35</v>
      </c>
      <c r="E40" s="5">
        <f t="shared" si="0"/>
        <v>3</v>
      </c>
      <c r="F40">
        <v>32</v>
      </c>
    </row>
    <row r="41" spans="1:16">
      <c r="A41" s="1">
        <v>39</v>
      </c>
      <c r="B41" t="s">
        <v>39</v>
      </c>
      <c r="C41">
        <v>21</v>
      </c>
      <c r="D41">
        <v>35</v>
      </c>
      <c r="E41" s="5">
        <f t="shared" si="0"/>
        <v>14</v>
      </c>
      <c r="F41">
        <v>21</v>
      </c>
    </row>
    <row r="42" spans="1:16">
      <c r="A42" s="1">
        <v>40</v>
      </c>
      <c r="B42" t="s">
        <v>40</v>
      </c>
      <c r="C42">
        <v>37</v>
      </c>
      <c r="D42">
        <v>35</v>
      </c>
      <c r="E42" s="5">
        <f t="shared" si="0"/>
        <v>-2</v>
      </c>
      <c r="F42">
        <v>35</v>
      </c>
    </row>
    <row r="43" spans="1:16">
      <c r="A43" s="1">
        <v>41</v>
      </c>
      <c r="B43" t="s">
        <v>41</v>
      </c>
      <c r="C43">
        <v>21</v>
      </c>
      <c r="D43">
        <v>35</v>
      </c>
      <c r="E43" s="5">
        <f t="shared" si="0"/>
        <v>14</v>
      </c>
      <c r="F43">
        <v>21</v>
      </c>
    </row>
    <row r="44" spans="1:16">
      <c r="A44" s="1">
        <v>42</v>
      </c>
      <c r="B44" t="s">
        <v>42</v>
      </c>
      <c r="C44">
        <v>27</v>
      </c>
      <c r="D44">
        <v>35</v>
      </c>
      <c r="E44" s="5">
        <f t="shared" si="0"/>
        <v>8</v>
      </c>
      <c r="F44">
        <v>27</v>
      </c>
    </row>
    <row r="45" spans="1:16">
      <c r="A45" s="1">
        <v>43</v>
      </c>
      <c r="B45" t="s">
        <v>43</v>
      </c>
      <c r="C45">
        <v>15</v>
      </c>
      <c r="D45">
        <v>35</v>
      </c>
      <c r="E45" s="5">
        <f t="shared" si="0"/>
        <v>20</v>
      </c>
      <c r="F45">
        <v>15</v>
      </c>
    </row>
    <row r="46" spans="1:16">
      <c r="A46" s="1">
        <v>44</v>
      </c>
      <c r="B46" t="s">
        <v>44</v>
      </c>
      <c r="C46">
        <v>24</v>
      </c>
      <c r="D46">
        <v>35</v>
      </c>
      <c r="E46" s="5">
        <f t="shared" si="0"/>
        <v>11</v>
      </c>
      <c r="F46">
        <v>24</v>
      </c>
    </row>
    <row r="47" spans="1:16">
      <c r="A47" s="1">
        <v>45</v>
      </c>
      <c r="B47" t="s">
        <v>45</v>
      </c>
      <c r="C47">
        <v>18</v>
      </c>
      <c r="D47">
        <v>35</v>
      </c>
      <c r="E47" s="5">
        <f t="shared" si="0"/>
        <v>17</v>
      </c>
      <c r="F47">
        <v>18</v>
      </c>
    </row>
    <row r="48" spans="1:16">
      <c r="A48" s="1">
        <v>46</v>
      </c>
      <c r="B48" t="s">
        <v>46</v>
      </c>
      <c r="C48">
        <v>27</v>
      </c>
      <c r="D48">
        <v>35</v>
      </c>
      <c r="E48" s="5">
        <f t="shared" si="0"/>
        <v>8</v>
      </c>
      <c r="F48">
        <v>27</v>
      </c>
    </row>
    <row r="49" spans="1:6">
      <c r="A49" s="1">
        <v>47</v>
      </c>
      <c r="B49" t="s">
        <v>47</v>
      </c>
      <c r="C49">
        <v>19</v>
      </c>
      <c r="D49">
        <v>35</v>
      </c>
      <c r="E49" s="5">
        <f t="shared" si="0"/>
        <v>16</v>
      </c>
      <c r="F49">
        <v>19</v>
      </c>
    </row>
    <row r="50" spans="1:6">
      <c r="A50" s="1">
        <v>48</v>
      </c>
      <c r="B50" t="s">
        <v>48</v>
      </c>
      <c r="C50">
        <v>25</v>
      </c>
      <c r="D50">
        <v>35</v>
      </c>
      <c r="E50" s="5">
        <f t="shared" si="0"/>
        <v>10</v>
      </c>
      <c r="F50">
        <v>25</v>
      </c>
    </row>
    <row r="51" spans="1:6">
      <c r="A51" s="1">
        <v>49</v>
      </c>
      <c r="B51" t="s">
        <v>49</v>
      </c>
      <c r="C51">
        <v>17</v>
      </c>
      <c r="D51">
        <v>35</v>
      </c>
      <c r="E51" s="5">
        <f t="shared" si="0"/>
        <v>18</v>
      </c>
      <c r="F51">
        <v>17</v>
      </c>
    </row>
    <row r="52" spans="1:6">
      <c r="A52" s="1">
        <v>50</v>
      </c>
      <c r="B52" t="s">
        <v>50</v>
      </c>
      <c r="C52">
        <v>26</v>
      </c>
      <c r="D52">
        <v>35</v>
      </c>
      <c r="E52" s="5">
        <f t="shared" si="0"/>
        <v>9</v>
      </c>
      <c r="F52">
        <v>26</v>
      </c>
    </row>
    <row r="53" spans="1:6">
      <c r="A53" s="1">
        <v>51</v>
      </c>
      <c r="B53" t="s">
        <v>51</v>
      </c>
      <c r="C53">
        <v>32</v>
      </c>
      <c r="D53">
        <v>35</v>
      </c>
      <c r="E53" s="5">
        <f t="shared" si="0"/>
        <v>3</v>
      </c>
      <c r="F53">
        <v>32</v>
      </c>
    </row>
    <row r="54" spans="1:6">
      <c r="A54" s="1">
        <v>52</v>
      </c>
      <c r="B54" t="s">
        <v>52</v>
      </c>
      <c r="C54">
        <v>14</v>
      </c>
      <c r="D54">
        <v>35</v>
      </c>
      <c r="E54" s="5">
        <f t="shared" si="0"/>
        <v>21</v>
      </c>
      <c r="F54">
        <v>14</v>
      </c>
    </row>
    <row r="55" spans="1:6">
      <c r="A55" s="1">
        <v>53</v>
      </c>
      <c r="B55" t="s">
        <v>53</v>
      </c>
      <c r="C55">
        <v>32</v>
      </c>
      <c r="D55">
        <v>35</v>
      </c>
      <c r="E55" s="5">
        <f t="shared" si="0"/>
        <v>3</v>
      </c>
      <c r="F55">
        <v>32</v>
      </c>
    </row>
    <row r="56" spans="1:6">
      <c r="A56" s="1">
        <v>54</v>
      </c>
      <c r="B56" t="s">
        <v>54</v>
      </c>
      <c r="C56">
        <v>28</v>
      </c>
      <c r="D56">
        <v>35</v>
      </c>
      <c r="E56" s="5">
        <f t="shared" si="0"/>
        <v>7</v>
      </c>
      <c r="F56">
        <v>28</v>
      </c>
    </row>
    <row r="57" spans="1:6">
      <c r="A57" s="1">
        <v>55</v>
      </c>
      <c r="B57" t="s">
        <v>55</v>
      </c>
      <c r="C57">
        <v>27</v>
      </c>
      <c r="D57">
        <v>35</v>
      </c>
      <c r="E57" s="5">
        <f t="shared" si="0"/>
        <v>8</v>
      </c>
      <c r="F57">
        <v>27</v>
      </c>
    </row>
    <row r="58" spans="1:6">
      <c r="A58" s="1">
        <v>56</v>
      </c>
      <c r="B58" t="s">
        <v>56</v>
      </c>
      <c r="C58">
        <v>30</v>
      </c>
      <c r="D58">
        <v>35</v>
      </c>
      <c r="E58" s="5">
        <f t="shared" si="0"/>
        <v>5</v>
      </c>
      <c r="F58">
        <v>30</v>
      </c>
    </row>
    <row r="59" spans="1:6">
      <c r="A59" s="1">
        <v>57</v>
      </c>
      <c r="B59" t="s">
        <v>57</v>
      </c>
      <c r="C59">
        <v>27</v>
      </c>
      <c r="D59">
        <v>35</v>
      </c>
      <c r="E59" s="5">
        <f t="shared" si="0"/>
        <v>8</v>
      </c>
      <c r="F59">
        <v>27</v>
      </c>
    </row>
    <row r="60" spans="1:6">
      <c r="A60" s="1">
        <v>58</v>
      </c>
      <c r="B60" t="s">
        <v>58</v>
      </c>
      <c r="C60">
        <v>22</v>
      </c>
      <c r="D60">
        <v>35</v>
      </c>
      <c r="E60" s="5">
        <f t="shared" si="0"/>
        <v>13</v>
      </c>
      <c r="F60">
        <v>22</v>
      </c>
    </row>
    <row r="61" spans="1:6">
      <c r="A61" s="1">
        <v>59</v>
      </c>
      <c r="B61" t="s">
        <v>59</v>
      </c>
      <c r="C61">
        <v>20</v>
      </c>
      <c r="D61">
        <v>35</v>
      </c>
      <c r="E61" s="5">
        <f t="shared" si="0"/>
        <v>15</v>
      </c>
      <c r="F61">
        <v>20</v>
      </c>
    </row>
    <row r="62" spans="1:6">
      <c r="A62" s="1">
        <v>60</v>
      </c>
      <c r="B62" t="s">
        <v>60</v>
      </c>
      <c r="C62">
        <v>27</v>
      </c>
      <c r="D62">
        <v>35</v>
      </c>
      <c r="E62" s="5">
        <f t="shared" si="0"/>
        <v>8</v>
      </c>
      <c r="F62">
        <v>27</v>
      </c>
    </row>
    <row r="63" spans="1:6">
      <c r="A63" s="1">
        <v>61</v>
      </c>
      <c r="B63" t="s">
        <v>61</v>
      </c>
      <c r="C63">
        <v>23</v>
      </c>
      <c r="D63">
        <v>35</v>
      </c>
      <c r="E63" s="5">
        <f t="shared" si="0"/>
        <v>12</v>
      </c>
      <c r="F63">
        <v>23</v>
      </c>
    </row>
    <row r="64" spans="1:6">
      <c r="A64" s="1">
        <v>62</v>
      </c>
      <c r="B64" t="s">
        <v>62</v>
      </c>
      <c r="C64">
        <v>22</v>
      </c>
      <c r="D64">
        <v>35</v>
      </c>
      <c r="E64" s="5">
        <f t="shared" si="0"/>
        <v>13</v>
      </c>
      <c r="F64">
        <v>22</v>
      </c>
    </row>
    <row r="65" spans="1:6">
      <c r="A65" s="1">
        <v>63</v>
      </c>
      <c r="B65" t="s">
        <v>63</v>
      </c>
      <c r="C65">
        <v>19</v>
      </c>
      <c r="D65">
        <v>35</v>
      </c>
      <c r="E65" s="5">
        <f t="shared" si="0"/>
        <v>16</v>
      </c>
      <c r="F65">
        <v>19</v>
      </c>
    </row>
    <row r="66" spans="1:6">
      <c r="A66" s="1">
        <v>64</v>
      </c>
      <c r="B66" t="s">
        <v>64</v>
      </c>
      <c r="C66">
        <v>23</v>
      </c>
      <c r="D66">
        <v>35</v>
      </c>
      <c r="E66" s="5">
        <f t="shared" si="0"/>
        <v>12</v>
      </c>
      <c r="F66">
        <v>23</v>
      </c>
    </row>
    <row r="67" spans="1:6">
      <c r="A67" s="1">
        <v>65</v>
      </c>
      <c r="B67" t="s">
        <v>65</v>
      </c>
      <c r="C67">
        <v>18</v>
      </c>
      <c r="D67">
        <v>35</v>
      </c>
      <c r="E67" s="5">
        <f t="shared" ref="E67:E79" si="1">D67-C67</f>
        <v>17</v>
      </c>
      <c r="F67">
        <v>18</v>
      </c>
    </row>
    <row r="68" spans="1:6">
      <c r="A68" s="1">
        <v>66</v>
      </c>
      <c r="B68" t="s">
        <v>66</v>
      </c>
      <c r="C68">
        <v>16</v>
      </c>
      <c r="D68">
        <v>35</v>
      </c>
      <c r="E68" s="5">
        <f t="shared" si="1"/>
        <v>19</v>
      </c>
      <c r="F68">
        <v>16</v>
      </c>
    </row>
    <row r="69" spans="1:6">
      <c r="A69" s="1">
        <v>67</v>
      </c>
      <c r="B69" t="s">
        <v>67</v>
      </c>
      <c r="C69">
        <v>20</v>
      </c>
      <c r="D69">
        <v>35</v>
      </c>
      <c r="E69" s="5">
        <f t="shared" si="1"/>
        <v>15</v>
      </c>
      <c r="F69">
        <v>20</v>
      </c>
    </row>
    <row r="70" spans="1:6">
      <c r="A70" s="1">
        <v>68</v>
      </c>
      <c r="B70" t="s">
        <v>68</v>
      </c>
      <c r="C70">
        <v>27</v>
      </c>
      <c r="D70">
        <v>35</v>
      </c>
      <c r="E70" s="5">
        <f t="shared" si="1"/>
        <v>8</v>
      </c>
      <c r="F70">
        <v>27</v>
      </c>
    </row>
    <row r="71" spans="1:6">
      <c r="A71" s="1">
        <v>69</v>
      </c>
      <c r="B71" t="s">
        <v>69</v>
      </c>
      <c r="C71">
        <v>20</v>
      </c>
      <c r="D71">
        <v>35</v>
      </c>
      <c r="E71" s="5">
        <f t="shared" si="1"/>
        <v>15</v>
      </c>
      <c r="F71">
        <v>20</v>
      </c>
    </row>
    <row r="72" spans="1:6">
      <c r="A72" s="1">
        <v>70</v>
      </c>
      <c r="B72" t="s">
        <v>70</v>
      </c>
      <c r="C72">
        <v>22</v>
      </c>
      <c r="D72">
        <v>35</v>
      </c>
      <c r="E72" s="5">
        <f t="shared" si="1"/>
        <v>13</v>
      </c>
      <c r="F72">
        <v>22</v>
      </c>
    </row>
    <row r="73" spans="1:6">
      <c r="A73" s="1">
        <v>71</v>
      </c>
      <c r="B73" t="s">
        <v>71</v>
      </c>
      <c r="C73">
        <v>24</v>
      </c>
      <c r="D73">
        <v>35</v>
      </c>
      <c r="E73" s="5">
        <f t="shared" si="1"/>
        <v>11</v>
      </c>
      <c r="F73">
        <v>24</v>
      </c>
    </row>
    <row r="74" spans="1:6">
      <c r="A74" s="1">
        <v>72</v>
      </c>
      <c r="B74" t="s">
        <v>72</v>
      </c>
      <c r="C74">
        <v>32</v>
      </c>
      <c r="D74">
        <v>35</v>
      </c>
      <c r="E74" s="5">
        <f t="shared" si="1"/>
        <v>3</v>
      </c>
      <c r="F74">
        <v>32</v>
      </c>
    </row>
    <row r="75" spans="1:6">
      <c r="A75" s="1">
        <v>73</v>
      </c>
      <c r="B75" t="s">
        <v>73</v>
      </c>
      <c r="C75">
        <v>33</v>
      </c>
      <c r="D75">
        <v>35</v>
      </c>
      <c r="E75" s="5">
        <f t="shared" si="1"/>
        <v>2</v>
      </c>
      <c r="F75">
        <v>33</v>
      </c>
    </row>
    <row r="76" spans="1:6">
      <c r="A76" s="1">
        <v>74</v>
      </c>
      <c r="B76" t="s">
        <v>74</v>
      </c>
      <c r="C76">
        <v>35</v>
      </c>
      <c r="D76">
        <v>35</v>
      </c>
      <c r="E76" s="5">
        <f t="shared" si="1"/>
        <v>0</v>
      </c>
      <c r="F76">
        <v>35</v>
      </c>
    </row>
    <row r="77" spans="1:6">
      <c r="A77" s="1">
        <v>75</v>
      </c>
      <c r="B77" t="s">
        <v>75</v>
      </c>
      <c r="C77">
        <v>8</v>
      </c>
      <c r="D77">
        <v>35</v>
      </c>
      <c r="E77" s="5">
        <f t="shared" si="1"/>
        <v>27</v>
      </c>
      <c r="F77">
        <v>8</v>
      </c>
    </row>
    <row r="78" spans="1:6">
      <c r="A78" s="1">
        <v>76</v>
      </c>
      <c r="B78" t="s">
        <v>76</v>
      </c>
      <c r="C78">
        <v>32</v>
      </c>
      <c r="D78">
        <v>35</v>
      </c>
      <c r="E78" s="5">
        <f t="shared" si="1"/>
        <v>3</v>
      </c>
      <c r="F78">
        <v>32</v>
      </c>
    </row>
    <row r="79" spans="1:6">
      <c r="A79" s="1">
        <v>77</v>
      </c>
      <c r="B79" t="s">
        <v>77</v>
      </c>
      <c r="C79">
        <v>16</v>
      </c>
      <c r="D79">
        <v>35</v>
      </c>
      <c r="E79" s="5">
        <f t="shared" si="1"/>
        <v>19</v>
      </c>
      <c r="F79">
        <v>16</v>
      </c>
    </row>
    <row r="80" spans="1:6">
      <c r="F80">
        <f>SUM(F2:F79)</f>
        <v>1898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new_name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hyungjunjeon</cp:lastModifiedBy>
  <dcterms:created xsi:type="dcterms:W3CDTF">2021-12-03T09:05:52Z</dcterms:created>
  <dcterms:modified xsi:type="dcterms:W3CDTF">2022-04-04T16:39:24Z</dcterms:modified>
</cp:coreProperties>
</file>