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eonhyeongjun/PycharmProjects/kmeans/"/>
    </mc:Choice>
  </mc:AlternateContent>
  <xr:revisionPtr revIDLastSave="0" documentId="13_ncr:1_{463DECA2-BF4E-DF46-A491-4C6814365FFB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new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N25" i="1"/>
  <c r="L4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<sst xmlns="http://schemas.openxmlformats.org/spreadsheetml/2006/main" count="34" uniqueCount="34">
  <si>
    <t>-1N</t>
  </si>
  <si>
    <t>0</t>
  </si>
  <si>
    <t>0N</t>
  </si>
  <si>
    <t>1</t>
  </si>
  <si>
    <t>1N</t>
  </si>
  <si>
    <t>2</t>
  </si>
  <si>
    <t>2N</t>
  </si>
  <si>
    <t>3</t>
  </si>
  <si>
    <t>3N</t>
  </si>
  <si>
    <t>4</t>
  </si>
  <si>
    <t>4N</t>
  </si>
  <si>
    <t>5</t>
  </si>
  <si>
    <t>5N</t>
  </si>
  <si>
    <t>6</t>
  </si>
  <si>
    <t>6N</t>
  </si>
  <si>
    <t>DRIVER</t>
    <phoneticPr fontId="2" type="noConversion"/>
  </si>
  <si>
    <t>할당치</t>
    <phoneticPr fontId="2" type="noConversion"/>
  </si>
  <si>
    <t>한계치</t>
    <phoneticPr fontId="2" type="noConversion"/>
  </si>
  <si>
    <t>한계치 기준 초과/유휴물량</t>
    <phoneticPr fontId="2" type="noConversion"/>
  </si>
  <si>
    <t>총합처리보정치</t>
    <phoneticPr fontId="2" type="noConversion"/>
  </si>
  <si>
    <t>센터 총 처리 능력</t>
    <phoneticPr fontId="2" type="noConversion"/>
  </si>
  <si>
    <t>들어온 주문량</t>
    <phoneticPr fontId="2" type="noConversion"/>
  </si>
  <si>
    <t>기사 할당 평균</t>
    <phoneticPr fontId="2" type="noConversion"/>
  </si>
  <si>
    <t>기사 할당 분산</t>
    <phoneticPr fontId="2" type="noConversion"/>
  </si>
  <si>
    <t>15*35</t>
    <phoneticPr fontId="2" type="noConversion"/>
  </si>
  <si>
    <t>총 할당 기사 수</t>
    <phoneticPr fontId="2" type="noConversion"/>
  </si>
  <si>
    <t>한계치 이상 할당 기사수</t>
    <phoneticPr fontId="2" type="noConversion"/>
  </si>
  <si>
    <t>총 초과 물량 수</t>
    <phoneticPr fontId="2" type="noConversion"/>
  </si>
  <si>
    <t>총 초과 물량 비용</t>
    <phoneticPr fontId="2" type="noConversion"/>
  </si>
  <si>
    <t>총합 처리량</t>
    <phoneticPr fontId="2" type="noConversion"/>
  </si>
  <si>
    <t>기사 평균 처리량</t>
    <phoneticPr fontId="2" type="noConversion"/>
  </si>
  <si>
    <t>즉, 평균적으로 25.4개를 배달 하면서 1543개의 물량을 외부 이관하여 불필요한 비용 발생</t>
    <phoneticPr fontId="2" type="noConversion"/>
  </si>
  <si>
    <t>한달 간 기사 고용 비용</t>
    <phoneticPr fontId="2" type="noConversion"/>
  </si>
  <si>
    <t>한달 간 초과 물량 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</si>
</sst>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#,##0_ 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176" fontId="0" fillId="0" borderId="0" xfId="0" applyNumberFormat="1"/>
    <xf numFmtId="177" fontId="0" fillId="0" borderId="0" xfId="0" applyNumberFormat="1"/>
    <xf numFmtId="177" fontId="3" fillId="2" borderId="0" xfId="0" applyNumberFormat="1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K11" sqref="K11"/>
    </sheetView>
  </sheetViews>
  <sheetFormatPr baseColWidth="10" defaultColWidth="8.83203125" defaultRowHeight="17"/>
  <cols>
    <col min="5" max="5" width="13.83203125" customWidth="1"/>
    <col min="11" max="11" width="83" bestFit="1" customWidth="1"/>
    <col min="12" max="12" width="11.33203125" bestFit="1" customWidth="1"/>
    <col min="14" max="14" width="11.33203125" bestFit="1" customWidth="1"/>
    <col min="15" max="15" width="13.83203125" bestFit="1" customWidth="1"/>
  </cols>
  <sheetData>
    <row r="1" spans="1:19" ht="36">
      <c r="B1" s="1" t="s">
        <v>15</v>
      </c>
      <c r="C1" s="1" t="s">
        <v>16</v>
      </c>
      <c r="D1" s="2" t="s">
        <v>17</v>
      </c>
      <c r="E1" s="2" t="s">
        <v>18</v>
      </c>
      <c r="F1" s="3" t="s">
        <v>19</v>
      </c>
    </row>
    <row r="2" spans="1:19">
      <c r="A2" s="1">
        <v>0</v>
      </c>
      <c r="B2" t="s">
        <v>0</v>
      </c>
      <c r="C2">
        <v>10</v>
      </c>
      <c r="D2">
        <v>35</v>
      </c>
      <c r="E2" s="4">
        <f>D2-C2</f>
        <v>25</v>
      </c>
      <c r="F2">
        <v>10</v>
      </c>
    </row>
    <row r="3" spans="1:19">
      <c r="A3" s="1">
        <v>1</v>
      </c>
      <c r="B3" t="s">
        <v>1</v>
      </c>
      <c r="C3">
        <v>352</v>
      </c>
      <c r="D3">
        <v>35</v>
      </c>
      <c r="E3" s="4">
        <f t="shared" ref="E3:E16" si="0">D3-C3</f>
        <v>-317</v>
      </c>
      <c r="F3">
        <v>35</v>
      </c>
    </row>
    <row r="4" spans="1:19">
      <c r="A4" s="1">
        <v>2</v>
      </c>
      <c r="B4" t="s">
        <v>2</v>
      </c>
      <c r="C4">
        <v>7</v>
      </c>
      <c r="D4">
        <v>35</v>
      </c>
      <c r="E4" s="4">
        <f t="shared" si="0"/>
        <v>28</v>
      </c>
      <c r="F4">
        <v>7</v>
      </c>
      <c r="K4" t="s">
        <v>20</v>
      </c>
      <c r="L4">
        <f>15*35</f>
        <v>525</v>
      </c>
      <c r="M4" t="s">
        <v>24</v>
      </c>
    </row>
    <row r="5" spans="1:19">
      <c r="A5" s="1">
        <v>3</v>
      </c>
      <c r="B5" t="s">
        <v>3</v>
      </c>
      <c r="C5">
        <v>746</v>
      </c>
      <c r="D5">
        <v>35</v>
      </c>
      <c r="E5" s="4">
        <f t="shared" si="0"/>
        <v>-711</v>
      </c>
      <c r="F5">
        <v>35</v>
      </c>
      <c r="K5" t="s">
        <v>21</v>
      </c>
      <c r="L5">
        <v>1925</v>
      </c>
    </row>
    <row r="6" spans="1:19">
      <c r="A6" s="1">
        <v>4</v>
      </c>
      <c r="B6" t="s">
        <v>4</v>
      </c>
      <c r="C6">
        <v>46</v>
      </c>
      <c r="D6">
        <v>35</v>
      </c>
      <c r="E6" s="4">
        <f t="shared" si="0"/>
        <v>-11</v>
      </c>
      <c r="F6">
        <v>35</v>
      </c>
      <c r="K6" t="s">
        <v>22</v>
      </c>
    </row>
    <row r="7" spans="1:19">
      <c r="A7" s="1">
        <v>5</v>
      </c>
      <c r="B7" t="s">
        <v>5</v>
      </c>
      <c r="C7">
        <v>70</v>
      </c>
      <c r="D7">
        <v>35</v>
      </c>
      <c r="E7" s="4">
        <f t="shared" si="0"/>
        <v>-35</v>
      </c>
      <c r="F7">
        <v>35</v>
      </c>
      <c r="K7" t="s">
        <v>23</v>
      </c>
    </row>
    <row r="8" spans="1:19">
      <c r="A8" s="1">
        <v>6</v>
      </c>
      <c r="B8" t="s">
        <v>6</v>
      </c>
      <c r="C8">
        <v>10</v>
      </c>
      <c r="D8">
        <v>35</v>
      </c>
      <c r="E8" s="4">
        <f t="shared" si="0"/>
        <v>25</v>
      </c>
      <c r="F8">
        <v>10</v>
      </c>
    </row>
    <row r="9" spans="1:19">
      <c r="A9" s="1">
        <v>7</v>
      </c>
      <c r="B9" t="s">
        <v>7</v>
      </c>
      <c r="C9">
        <v>489</v>
      </c>
      <c r="D9">
        <v>35</v>
      </c>
      <c r="E9" s="4">
        <f t="shared" si="0"/>
        <v>-454</v>
      </c>
      <c r="F9">
        <v>35</v>
      </c>
    </row>
    <row r="10" spans="1:19">
      <c r="A10" s="1">
        <v>8</v>
      </c>
      <c r="B10" t="s">
        <v>8</v>
      </c>
      <c r="C10">
        <v>30</v>
      </c>
      <c r="D10">
        <v>35</v>
      </c>
      <c r="E10" s="4">
        <f t="shared" si="0"/>
        <v>5</v>
      </c>
      <c r="F10">
        <v>30</v>
      </c>
    </row>
    <row r="11" spans="1:19">
      <c r="A11" s="1">
        <v>9</v>
      </c>
      <c r="B11" t="s">
        <v>9</v>
      </c>
      <c r="C11">
        <v>42</v>
      </c>
      <c r="D11">
        <v>35</v>
      </c>
      <c r="E11" s="4">
        <f t="shared" si="0"/>
        <v>-7</v>
      </c>
      <c r="F11">
        <v>35</v>
      </c>
    </row>
    <row r="12" spans="1:19">
      <c r="A12" s="1">
        <v>10</v>
      </c>
      <c r="B12" t="s">
        <v>10</v>
      </c>
      <c r="C12">
        <v>19</v>
      </c>
      <c r="D12">
        <v>35</v>
      </c>
      <c r="E12" s="4">
        <f t="shared" si="0"/>
        <v>16</v>
      </c>
      <c r="F12">
        <v>19</v>
      </c>
      <c r="K12" t="s">
        <v>25</v>
      </c>
      <c r="L12">
        <v>15</v>
      </c>
    </row>
    <row r="13" spans="1:19">
      <c r="A13" s="1">
        <v>11</v>
      </c>
      <c r="B13" t="s">
        <v>11</v>
      </c>
      <c r="C13">
        <v>41</v>
      </c>
      <c r="D13">
        <v>35</v>
      </c>
      <c r="E13" s="4">
        <f t="shared" si="0"/>
        <v>-6</v>
      </c>
      <c r="F13">
        <v>35</v>
      </c>
      <c r="K13" t="s">
        <v>26</v>
      </c>
      <c r="L13" s="5">
        <v>8</v>
      </c>
      <c r="M13" s="5"/>
      <c r="N13" s="5"/>
      <c r="O13" s="5"/>
      <c r="P13" s="5"/>
      <c r="Q13" s="5"/>
      <c r="R13" s="5"/>
      <c r="S13" s="5"/>
    </row>
    <row r="14" spans="1:19">
      <c r="A14" s="1">
        <v>12</v>
      </c>
      <c r="B14" t="s">
        <v>12</v>
      </c>
      <c r="C14">
        <v>18</v>
      </c>
      <c r="D14">
        <v>35</v>
      </c>
      <c r="E14" s="4">
        <f t="shared" si="0"/>
        <v>17</v>
      </c>
      <c r="F14">
        <v>18</v>
      </c>
      <c r="K14" t="s">
        <v>27</v>
      </c>
      <c r="L14" s="5">
        <v>1543</v>
      </c>
      <c r="M14" s="5"/>
      <c r="N14" s="5"/>
      <c r="O14" s="5"/>
      <c r="P14" s="5"/>
      <c r="Q14" s="5"/>
      <c r="R14" s="5"/>
      <c r="S14" s="5"/>
    </row>
    <row r="15" spans="1:19">
      <c r="A15" s="1">
        <v>13</v>
      </c>
      <c r="B15" t="s">
        <v>13</v>
      </c>
      <c r="C15">
        <v>8</v>
      </c>
      <c r="D15">
        <v>35</v>
      </c>
      <c r="E15" s="4">
        <f t="shared" si="0"/>
        <v>27</v>
      </c>
      <c r="F15">
        <v>8</v>
      </c>
      <c r="K15" t="s">
        <v>28</v>
      </c>
      <c r="L15" s="5">
        <v>10801000</v>
      </c>
      <c r="M15" s="5"/>
      <c r="N15" s="5"/>
      <c r="O15" s="5"/>
      <c r="P15" s="5"/>
      <c r="Q15" s="5"/>
      <c r="R15" s="5"/>
      <c r="S15" s="5"/>
    </row>
    <row r="16" spans="1:19">
      <c r="A16" s="1">
        <v>14</v>
      </c>
      <c r="B16" t="s">
        <v>14</v>
      </c>
      <c r="C16">
        <v>37</v>
      </c>
      <c r="D16">
        <v>35</v>
      </c>
      <c r="E16" s="4">
        <f t="shared" si="0"/>
        <v>-2</v>
      </c>
      <c r="F16">
        <v>35</v>
      </c>
      <c r="L16" s="5"/>
      <c r="M16" s="5"/>
      <c r="N16" s="5"/>
      <c r="O16" s="5"/>
      <c r="P16" s="5"/>
      <c r="Q16" s="5"/>
      <c r="R16" s="5"/>
      <c r="S16" s="5"/>
    </row>
    <row r="17" spans="6:19">
      <c r="F17">
        <f>SUM(F2:F16)</f>
        <v>382</v>
      </c>
      <c r="L17" s="5"/>
      <c r="M17" s="5"/>
      <c r="N17" s="5"/>
      <c r="O17" s="5"/>
      <c r="P17" s="5"/>
      <c r="Q17" s="5"/>
      <c r="R17" s="5"/>
      <c r="S17" s="5"/>
    </row>
    <row r="18" spans="6:19">
      <c r="L18" s="5"/>
      <c r="M18" s="5"/>
      <c r="N18" s="5"/>
      <c r="O18" s="5"/>
      <c r="P18" s="5"/>
      <c r="Q18" s="5"/>
      <c r="R18" s="5"/>
      <c r="S18" s="5"/>
    </row>
    <row r="19" spans="6:19">
      <c r="K19" t="s">
        <v>29</v>
      </c>
      <c r="L19" s="5">
        <v>382</v>
      </c>
      <c r="M19" s="5"/>
      <c r="N19" s="5"/>
      <c r="O19" s="5"/>
      <c r="P19" s="5"/>
      <c r="Q19" s="5"/>
      <c r="R19" s="5"/>
      <c r="S19" s="5"/>
    </row>
    <row r="20" spans="6:19">
      <c r="K20" t="s">
        <v>30</v>
      </c>
      <c r="L20" s="5">
        <v>25.4</v>
      </c>
      <c r="M20" s="5"/>
      <c r="N20" s="5"/>
      <c r="O20" s="5"/>
      <c r="P20" s="5"/>
      <c r="Q20" s="5"/>
      <c r="R20" s="5"/>
      <c r="S20" s="5"/>
    </row>
    <row r="21" spans="6:19">
      <c r="K21" t="s">
        <v>31</v>
      </c>
      <c r="L21" s="5"/>
      <c r="M21" s="5"/>
      <c r="N21" s="5"/>
      <c r="O21" s="5"/>
      <c r="P21" s="5"/>
      <c r="Q21" s="5"/>
      <c r="R21" s="5"/>
      <c r="S21" s="5"/>
    </row>
    <row r="22" spans="6:19">
      <c r="L22" s="5"/>
      <c r="M22" s="5"/>
      <c r="N22" s="5"/>
      <c r="O22" s="5"/>
      <c r="P22" s="5"/>
      <c r="Q22" s="5"/>
      <c r="R22" s="5"/>
      <c r="S22" s="5"/>
    </row>
    <row r="23" spans="6:19">
      <c r="L23" s="5"/>
      <c r="M23" s="5"/>
      <c r="N23" s="5"/>
      <c r="O23" s="5"/>
      <c r="P23" s="5"/>
      <c r="Q23" s="5"/>
      <c r="R23" s="5"/>
      <c r="S23" s="5"/>
    </row>
    <row r="24" spans="6:19">
      <c r="L24" s="5"/>
      <c r="M24" s="5"/>
      <c r="N24" s="5"/>
      <c r="O24" s="5"/>
      <c r="P24" s="5"/>
      <c r="Q24" s="5"/>
      <c r="R24" s="5"/>
      <c r="S24" s="5"/>
    </row>
    <row r="25" spans="6:19">
      <c r="K25" t="s">
        <v>32</v>
      </c>
      <c r="L25" s="5">
        <v>3000000</v>
      </c>
      <c r="M25" s="5">
        <v>15</v>
      </c>
      <c r="N25" s="5">
        <f>L25*M25</f>
        <v>45000000</v>
      </c>
      <c r="O25" s="5"/>
      <c r="P25" s="5"/>
      <c r="Q25" s="5"/>
      <c r="R25" s="5"/>
      <c r="S25" s="5"/>
    </row>
    <row r="26" spans="6:19">
      <c r="K26" t="s">
        <v>33</v>
      </c>
      <c r="L26" s="5">
        <v>10801100</v>
      </c>
      <c r="M26" s="5">
        <v>3</v>
      </c>
      <c r="N26" s="5">
        <v>30</v>
      </c>
      <c r="O26" s="5">
        <f>L26*M26*N26</f>
        <v>972099000</v>
      </c>
      <c r="P26" s="5"/>
      <c r="Q26" s="5"/>
      <c r="R26" s="5"/>
      <c r="S26" s="5"/>
    </row>
    <row r="27" spans="6:19">
      <c r="L27" s="5"/>
      <c r="M27" s="5"/>
      <c r="N27" s="5"/>
      <c r="O27" s="6">
        <f>N25+O26</f>
        <v>1017099000</v>
      </c>
      <c r="P27" s="5"/>
      <c r="Q27" s="5"/>
      <c r="R27" s="5"/>
      <c r="S27" s="5"/>
    </row>
    <row r="28" spans="6:19">
      <c r="L28" s="5"/>
      <c r="M28" s="5"/>
      <c r="N28" s="5"/>
      <c r="O28" s="5"/>
      <c r="P28" s="5"/>
      <c r="Q28" s="5"/>
      <c r="R28" s="5"/>
      <c r="S28" s="5"/>
    </row>
    <row r="29" spans="6:19">
      <c r="L29" s="5"/>
      <c r="M29" s="5"/>
      <c r="N29" s="5"/>
      <c r="O29" s="5"/>
      <c r="P29" s="5"/>
      <c r="Q29" s="5"/>
      <c r="R29" s="5"/>
      <c r="S29" s="5"/>
    </row>
    <row r="30" spans="6:19">
      <c r="L30" s="5"/>
      <c r="M30" s="5"/>
      <c r="N30" s="5"/>
      <c r="O30" s="5"/>
      <c r="P30" s="5"/>
      <c r="Q30" s="5"/>
      <c r="R30" s="5"/>
      <c r="S30" s="5"/>
    </row>
    <row r="31" spans="6:19">
      <c r="L31" s="5"/>
      <c r="M31" s="5"/>
      <c r="N31" s="5"/>
      <c r="O31" s="5"/>
      <c r="P31" s="5"/>
      <c r="Q31" s="5"/>
      <c r="R31" s="5"/>
      <c r="S31" s="5"/>
    </row>
    <row r="32" spans="6:19">
      <c r="L32" s="5"/>
      <c r="M32" s="5"/>
      <c r="N32" s="5"/>
      <c r="O32" s="5"/>
      <c r="P32" s="5"/>
      <c r="Q32" s="5"/>
      <c r="R32" s="5"/>
      <c r="S32" s="5"/>
    </row>
    <row r="33" spans="12:19">
      <c r="L33" s="5"/>
      <c r="M33" s="5"/>
      <c r="N33" s="5"/>
      <c r="O33" s="5"/>
      <c r="P33" s="5"/>
      <c r="Q33" s="5"/>
      <c r="R33" s="5"/>
      <c r="S33" s="5"/>
    </row>
    <row r="34" spans="12:19">
      <c r="L34" s="5"/>
      <c r="M34" s="5"/>
      <c r="N34" s="5"/>
      <c r="O34" s="5"/>
      <c r="P34" s="5"/>
      <c r="Q34" s="5"/>
      <c r="R34" s="5"/>
      <c r="S34" s="5"/>
    </row>
    <row r="35" spans="12:19">
      <c r="L35" s="5"/>
      <c r="M35" s="5"/>
      <c r="N35" s="5"/>
      <c r="O35" s="5"/>
      <c r="P35" s="5"/>
      <c r="Q35" s="5"/>
      <c r="R35" s="5"/>
      <c r="S35" s="5"/>
    </row>
    <row r="36" spans="12:19">
      <c r="L36" s="5"/>
      <c r="M36" s="5"/>
      <c r="N36" s="5"/>
      <c r="O36" s="5"/>
      <c r="P36" s="5"/>
      <c r="Q36" s="5"/>
      <c r="R36" s="5"/>
      <c r="S36" s="5"/>
    </row>
    <row r="37" spans="12:19">
      <c r="L37" s="5"/>
      <c r="M37" s="5"/>
      <c r="N37" s="5"/>
      <c r="O37" s="5"/>
      <c r="P37" s="5"/>
      <c r="Q37" s="5"/>
      <c r="R37" s="5"/>
      <c r="S37" s="5"/>
    </row>
    <row r="38" spans="12:19">
      <c r="L38" s="5"/>
      <c r="M38" s="5"/>
      <c r="N38" s="5"/>
      <c r="O38" s="5"/>
      <c r="P38" s="5"/>
      <c r="Q38" s="5"/>
      <c r="R38" s="5"/>
      <c r="S38" s="5"/>
    </row>
    <row r="39" spans="12:19">
      <c r="L39" s="5"/>
      <c r="M39" s="5"/>
      <c r="N39" s="5"/>
      <c r="O39" s="5"/>
      <c r="P39" s="5"/>
      <c r="Q39" s="5"/>
      <c r="R39" s="5"/>
      <c r="S39" s="5"/>
    </row>
    <row r="40" spans="12:19">
      <c r="L40" s="5"/>
      <c r="M40" s="5"/>
      <c r="N40" s="5"/>
      <c r="O40" s="5"/>
      <c r="P40" s="5"/>
      <c r="Q40" s="5"/>
      <c r="R40" s="5"/>
      <c r="S40" s="5"/>
    </row>
    <row r="41" spans="12:19">
      <c r="L41" s="5"/>
      <c r="M41" s="5"/>
      <c r="N41" s="5"/>
      <c r="O41" s="5"/>
      <c r="P41" s="5"/>
      <c r="Q41" s="5"/>
      <c r="R41" s="5"/>
      <c r="S41" s="5"/>
    </row>
    <row r="42" spans="12:19">
      <c r="L42" s="5"/>
      <c r="M42" s="5"/>
      <c r="N42" s="5"/>
      <c r="O42" s="5"/>
      <c r="P42" s="5"/>
      <c r="Q42" s="5"/>
      <c r="R42" s="5"/>
      <c r="S42" s="5"/>
    </row>
    <row r="43" spans="12:19">
      <c r="L43" s="5"/>
      <c r="M43" s="5"/>
      <c r="N43" s="5"/>
      <c r="O43" s="5"/>
      <c r="P43" s="5"/>
      <c r="Q43" s="5"/>
      <c r="R43" s="5"/>
      <c r="S43" s="5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new_name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hyungjunjeon</cp:lastModifiedBy>
  <dcterms:created xsi:type="dcterms:W3CDTF">2021-12-03T09:27:04Z</dcterms:created>
  <dcterms:modified xsi:type="dcterms:W3CDTF">2022-04-04T16:39:34Z</dcterms:modified>
</cp:coreProperties>
</file>