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2992" windowHeight="9024" activeTab="1"/>
  </bookViews>
  <sheets>
    <sheet name="PRTSEN" sheetId="5" r:id="rId1"/>
    <sheet name="FICHA PROYECTO (1)" sheetId="18" r:id="rId2"/>
    <sheet name="FICHA PROYECTO (2)" sheetId="15" r:id="rId3"/>
    <sheet name="FICHA PROYECTO (3)" sheetId="19" r:id="rId4"/>
    <sheet name="FICHA PROYECTO (4)" sheetId="20" r:id="rId5"/>
    <sheet name="FICHA PROYECTO (5)" sheetId="21" r:id="rId6"/>
    <sheet name="FICHA PROYECTO (6)" sheetId="22" r:id="rId7"/>
    <sheet name="FICHA PROYECTO (7)" sheetId="23" r:id="rId8"/>
    <sheet name="FICHA PROYECTO (8)" sheetId="24" r:id="rId9"/>
    <sheet name="FICHA PROYECTO (9)" sheetId="25" r:id="rId10"/>
    <sheet name="FICHA PROYECTO (10)" sheetId="26" r:id="rId11"/>
    <sheet name="FICHA PROYECTO (11)" sheetId="27" r:id="rId12"/>
    <sheet name="FICHA PROYECTO (12)" sheetId="28" r:id="rId13"/>
    <sheet name="FICHA PROYECTO (13)" sheetId="29" r:id="rId14"/>
    <sheet name="FICHA PROYECTO (14)" sheetId="31" r:id="rId15"/>
    <sheet name="FICHA PROYECTO (15)" sheetId="32" r:id="rId16"/>
    <sheet name="FICHA PROYECTO (16)" sheetId="33" r:id="rId17"/>
    <sheet name="FICHA PROYECTO (17)" sheetId="34" r:id="rId18"/>
    <sheet name="FICHA PROYECTO (18)" sheetId="35" r:id="rId19"/>
    <sheet name="FICHA PROYECTO (19)" sheetId="36" r:id="rId20"/>
    <sheet name="SEGMENTO DE RECUPERACION" sheetId="37" r:id="rId21"/>
  </sheets>
  <externalReferences>
    <externalReference r:id="rId22"/>
    <externalReference r:id="rId23"/>
    <externalReference r:id="rId24"/>
    <externalReference r:id="rId25"/>
  </externalReferences>
  <definedNames>
    <definedName name="__xlfn_IFERROR">#N/A</definedName>
    <definedName name="_3_RESUMEN_DE_CASOS_RECIBIDOS_Y_ATENDIDO" localSheetId="1">#REF!</definedName>
    <definedName name="_3_RESUMEN_DE_CASOS_RECIBIDOS_Y_ATENDIDO" localSheetId="10">#REF!</definedName>
    <definedName name="_3_RESUMEN_DE_CASOS_RECIBIDOS_Y_ATENDIDO" localSheetId="11">#REF!</definedName>
    <definedName name="_3_RESUMEN_DE_CASOS_RECIBIDOS_Y_ATENDIDO" localSheetId="12">#REF!</definedName>
    <definedName name="_3_RESUMEN_DE_CASOS_RECIBIDOS_Y_ATENDIDO" localSheetId="13">#REF!</definedName>
    <definedName name="_3_RESUMEN_DE_CASOS_RECIBIDOS_Y_ATENDIDO" localSheetId="14">#REF!</definedName>
    <definedName name="_3_RESUMEN_DE_CASOS_RECIBIDOS_Y_ATENDIDO" localSheetId="15">#REF!</definedName>
    <definedName name="_3_RESUMEN_DE_CASOS_RECIBIDOS_Y_ATENDIDO" localSheetId="16">#REF!</definedName>
    <definedName name="_3_RESUMEN_DE_CASOS_RECIBIDOS_Y_ATENDIDO" localSheetId="17">#REF!</definedName>
    <definedName name="_3_RESUMEN_DE_CASOS_RECIBIDOS_Y_ATENDIDO" localSheetId="18">#REF!</definedName>
    <definedName name="_3_RESUMEN_DE_CASOS_RECIBIDOS_Y_ATENDIDO" localSheetId="19">#REF!</definedName>
    <definedName name="_3_RESUMEN_DE_CASOS_RECIBIDOS_Y_ATENDIDO" localSheetId="3">#REF!</definedName>
    <definedName name="_3_RESUMEN_DE_CASOS_RECIBIDOS_Y_ATENDIDO" localSheetId="4">#REF!</definedName>
    <definedName name="_3_RESUMEN_DE_CASOS_RECIBIDOS_Y_ATENDIDO" localSheetId="5">#REF!</definedName>
    <definedName name="_3_RESUMEN_DE_CASOS_RECIBIDOS_Y_ATENDIDO" localSheetId="6">#REF!</definedName>
    <definedName name="_3_RESUMEN_DE_CASOS_RECIBIDOS_Y_ATENDIDO" localSheetId="7">#REF!</definedName>
    <definedName name="_3_RESUMEN_DE_CASOS_RECIBIDOS_Y_ATENDIDO" localSheetId="8">#REF!</definedName>
    <definedName name="_3_RESUMEN_DE_CASOS_RECIBIDOS_Y_ATENDIDO" localSheetId="9">#REF!</definedName>
    <definedName name="_3_RESUMEN_DE_CASOS_RECIBIDOS_Y_ATENDIDO">#REF!</definedName>
    <definedName name="_xlnm._FilterDatabase" localSheetId="0" hidden="1">PRTSEN!$A$1:$AH$845</definedName>
    <definedName name="_xlcn.WorksheetConnection_PROYECTOENEJECUCIONAW1" hidden="1">PRTSEN!$A:$AH</definedName>
    <definedName name="_xlcn.WorksheetConnection_PROYECTOENEJECUCIONAX1" hidden="1">PRTSEN!$A:$AH</definedName>
    <definedName name="AISLADORES_Y_COPAS" localSheetId="1">#REF!</definedName>
    <definedName name="AISLADORES_Y_COPAS" localSheetId="10">#REF!</definedName>
    <definedName name="AISLADORES_Y_COPAS" localSheetId="11">#REF!</definedName>
    <definedName name="AISLADORES_Y_COPAS" localSheetId="12">#REF!</definedName>
    <definedName name="AISLADORES_Y_COPAS" localSheetId="13">#REF!</definedName>
    <definedName name="AISLADORES_Y_COPAS" localSheetId="14">#REF!</definedName>
    <definedName name="AISLADORES_Y_COPAS" localSheetId="15">#REF!</definedName>
    <definedName name="AISLADORES_Y_COPAS" localSheetId="16">#REF!</definedName>
    <definedName name="AISLADORES_Y_COPAS" localSheetId="17">#REF!</definedName>
    <definedName name="AISLADORES_Y_COPAS" localSheetId="18">#REF!</definedName>
    <definedName name="AISLADORES_Y_COPAS" localSheetId="19">#REF!</definedName>
    <definedName name="AISLADORES_Y_COPAS" localSheetId="3">#REF!</definedName>
    <definedName name="AISLADORES_Y_COPAS" localSheetId="4">#REF!</definedName>
    <definedName name="AISLADORES_Y_COPAS" localSheetId="5">#REF!</definedName>
    <definedName name="AISLADORES_Y_COPAS" localSheetId="6">#REF!</definedName>
    <definedName name="AISLADORES_Y_COPAS" localSheetId="7">#REF!</definedName>
    <definedName name="AISLADORES_Y_COPAS" localSheetId="8">#REF!</definedName>
    <definedName name="AISLADORES_Y_COPAS" localSheetId="9">#REF!</definedName>
    <definedName name="AISLADORES_Y_COPAS">#REF!</definedName>
    <definedName name="ALUMBRADO_PUBLICO" localSheetId="1">#REF!</definedName>
    <definedName name="ALUMBRADO_PUBLICO" localSheetId="10">#REF!</definedName>
    <definedName name="ALUMBRADO_PUBLICO" localSheetId="11">#REF!</definedName>
    <definedName name="ALUMBRADO_PUBLICO" localSheetId="12">#REF!</definedName>
    <definedName name="ALUMBRADO_PUBLICO" localSheetId="13">#REF!</definedName>
    <definedName name="ALUMBRADO_PUBLICO" localSheetId="14">#REF!</definedName>
    <definedName name="ALUMBRADO_PUBLICO" localSheetId="15">#REF!</definedName>
    <definedName name="ALUMBRADO_PUBLICO" localSheetId="16">#REF!</definedName>
    <definedName name="ALUMBRADO_PUBLICO" localSheetId="17">#REF!</definedName>
    <definedName name="ALUMBRADO_PUBLICO" localSheetId="18">#REF!</definedName>
    <definedName name="ALUMBRADO_PUBLICO" localSheetId="19">#REF!</definedName>
    <definedName name="ALUMBRADO_PUBLICO" localSheetId="3">#REF!</definedName>
    <definedName name="ALUMBRADO_PUBLICO" localSheetId="4">#REF!</definedName>
    <definedName name="ALUMBRADO_PUBLICO" localSheetId="5">#REF!</definedName>
    <definedName name="ALUMBRADO_PUBLICO" localSheetId="6">#REF!</definedName>
    <definedName name="ALUMBRADO_PUBLICO" localSheetId="7">#REF!</definedName>
    <definedName name="ALUMBRADO_PUBLICO" localSheetId="8">#REF!</definedName>
    <definedName name="ALUMBRADO_PUBLICO" localSheetId="9">#REF!</definedName>
    <definedName name="ALUMBRADO_PUBLICO">#REF!</definedName>
    <definedName name="_xlnm.Print_Area" localSheetId="1">'FICHA PROYECTO (1)'!$A$3:$K$21</definedName>
    <definedName name="_xlnm.Print_Area" localSheetId="10">'FICHA PROYECTO (10)'!#REF!</definedName>
    <definedName name="_xlnm.Print_Area" localSheetId="11">'FICHA PROYECTO (11)'!#REF!</definedName>
    <definedName name="_xlnm.Print_Area" localSheetId="12">'FICHA PROYECTO (12)'!#REF!</definedName>
    <definedName name="_xlnm.Print_Area" localSheetId="13">'FICHA PROYECTO (13)'!#REF!</definedName>
    <definedName name="_xlnm.Print_Area" localSheetId="14">'FICHA PROYECTO (14)'!#REF!</definedName>
    <definedName name="_xlnm.Print_Area" localSheetId="15">'FICHA PROYECTO (15)'!#REF!</definedName>
    <definedName name="_xlnm.Print_Area" localSheetId="16">'FICHA PROYECTO (16)'!#REF!</definedName>
    <definedName name="_xlnm.Print_Area" localSheetId="17">'FICHA PROYECTO (17)'!#REF!</definedName>
    <definedName name="_xlnm.Print_Area" localSheetId="18">'FICHA PROYECTO (18)'!#REF!</definedName>
    <definedName name="_xlnm.Print_Area" localSheetId="19">'FICHA PROYECTO (19)'!#REF!</definedName>
    <definedName name="_xlnm.Print_Area" localSheetId="2">'FICHA PROYECTO (2)'!#REF!</definedName>
    <definedName name="_xlnm.Print_Area" localSheetId="3">'FICHA PROYECTO (3)'!#REF!</definedName>
    <definedName name="_xlnm.Print_Area" localSheetId="4">'FICHA PROYECTO (4)'!#REF!</definedName>
    <definedName name="_xlnm.Print_Area" localSheetId="5">'FICHA PROYECTO (5)'!#REF!</definedName>
    <definedName name="_xlnm.Print_Area" localSheetId="6">'FICHA PROYECTO (6)'!#REF!</definedName>
    <definedName name="_xlnm.Print_Area" localSheetId="7">'FICHA PROYECTO (7)'!#REF!</definedName>
    <definedName name="_xlnm.Print_Area" localSheetId="8">'FICHA PROYECTO (8)'!#REF!</definedName>
    <definedName name="_xlnm.Print_Area" localSheetId="9">'FICHA PROYECTO (9)'!#REF!</definedName>
    <definedName name="_xlnm.Print_Area" localSheetId="0">PRTSEN!$A$1:$AM$845</definedName>
    <definedName name="CATEGORIA" localSheetId="1">#REF!</definedName>
    <definedName name="CATEGORIA" localSheetId="10">#REF!</definedName>
    <definedName name="CATEGORIA" localSheetId="11">#REF!</definedName>
    <definedName name="CATEGORIA" localSheetId="12">#REF!</definedName>
    <definedName name="CATEGORIA" localSheetId="13">#REF!</definedName>
    <definedName name="CATEGORIA" localSheetId="14">#REF!</definedName>
    <definedName name="CATEGORIA" localSheetId="15">#REF!</definedName>
    <definedName name="CATEGORIA" localSheetId="16">#REF!</definedName>
    <definedName name="CATEGORIA" localSheetId="17">#REF!</definedName>
    <definedName name="CATEGORIA" localSheetId="18">#REF!</definedName>
    <definedName name="CATEGORIA" localSheetId="19">#REF!</definedName>
    <definedName name="CATEGORIA" localSheetId="3">#REF!</definedName>
    <definedName name="CATEGORIA" localSheetId="4">#REF!</definedName>
    <definedName name="CATEGORIA" localSheetId="5">#REF!</definedName>
    <definedName name="CATEGORIA" localSheetId="6">#REF!</definedName>
    <definedName name="CATEGORIA" localSheetId="7">#REF!</definedName>
    <definedName name="CATEGORIA" localSheetId="8">#REF!</definedName>
    <definedName name="CATEGORIA" localSheetId="9">#REF!</definedName>
    <definedName name="CATEGORIA">#REF!</definedName>
    <definedName name="ESTADO" localSheetId="1">#REF!</definedName>
    <definedName name="ESTADO" localSheetId="10">#REF!</definedName>
    <definedName name="ESTADO" localSheetId="11">#REF!</definedName>
    <definedName name="ESTADO" localSheetId="12">#REF!</definedName>
    <definedName name="ESTADO" localSheetId="13">#REF!</definedName>
    <definedName name="ESTADO" localSheetId="14">#REF!</definedName>
    <definedName name="ESTADO" localSheetId="15">#REF!</definedName>
    <definedName name="ESTADO" localSheetId="16">#REF!</definedName>
    <definedName name="ESTADO" localSheetId="17">#REF!</definedName>
    <definedName name="ESTADO" localSheetId="18">#REF!</definedName>
    <definedName name="ESTADO" localSheetId="19">#REF!</definedName>
    <definedName name="ESTADO" localSheetId="3">#REF!</definedName>
    <definedName name="ESTADO" localSheetId="4">#REF!</definedName>
    <definedName name="ESTADO" localSheetId="5">#REF!</definedName>
    <definedName name="ESTADO" localSheetId="6">#REF!</definedName>
    <definedName name="ESTADO" localSheetId="7">#REF!</definedName>
    <definedName name="ESTADO" localSheetId="8">#REF!</definedName>
    <definedName name="ESTADO" localSheetId="9">#REF!</definedName>
    <definedName name="ESTADO">#REF!</definedName>
    <definedName name="EXTCATEG_H">[1]EXTCATEG!$B$2:$B$30</definedName>
    <definedName name="FAMILIAS" localSheetId="1">#REF!</definedName>
    <definedName name="FAMILIAS" localSheetId="10">#REF!</definedName>
    <definedName name="FAMILIAS" localSheetId="11">#REF!</definedName>
    <definedName name="FAMILIAS" localSheetId="12">#REF!</definedName>
    <definedName name="FAMILIAS" localSheetId="13">#REF!</definedName>
    <definedName name="FAMILIAS" localSheetId="14">#REF!</definedName>
    <definedName name="FAMILIAS" localSheetId="15">#REF!</definedName>
    <definedName name="FAMILIAS" localSheetId="16">#REF!</definedName>
    <definedName name="FAMILIAS" localSheetId="17">#REF!</definedName>
    <definedName name="FAMILIAS" localSheetId="18">#REF!</definedName>
    <definedName name="FAMILIAS" localSheetId="19">#REF!</definedName>
    <definedName name="FAMILIAS" localSheetId="3">#REF!</definedName>
    <definedName name="FAMILIAS" localSheetId="4">#REF!</definedName>
    <definedName name="FAMILIAS" localSheetId="5">#REF!</definedName>
    <definedName name="FAMILIAS" localSheetId="6">#REF!</definedName>
    <definedName name="FAMILIAS" localSheetId="7">#REF!</definedName>
    <definedName name="FAMILIAS" localSheetId="8">#REF!</definedName>
    <definedName name="FAMILIAS" localSheetId="9">#REF!</definedName>
    <definedName name="FAMILIAS">#REF!</definedName>
    <definedName name="FEDERAL">'[2]RESUMEN ESTADO'!$A$10:$A$35</definedName>
    <definedName name="Ingenieria">[3]VAR!$A$2:$A$10</definedName>
    <definedName name="NIVELTENSION">[4]LISTA!$A$2:$A$10</definedName>
    <definedName name="proyecto" localSheetId="10">#REF!</definedName>
    <definedName name="proyecto" localSheetId="11">#REF!</definedName>
    <definedName name="proyecto" localSheetId="12">#REF!</definedName>
    <definedName name="proyecto" localSheetId="13">#REF!</definedName>
    <definedName name="proyecto" localSheetId="14">#REF!</definedName>
    <definedName name="proyecto" localSheetId="15">#REF!</definedName>
    <definedName name="proyecto" localSheetId="16">#REF!</definedName>
    <definedName name="proyecto" localSheetId="17">#REF!</definedName>
    <definedName name="proyecto" localSheetId="18">#REF!</definedName>
    <definedName name="proyecto" localSheetId="19">#REF!</definedName>
    <definedName name="proyecto" localSheetId="5">#REF!</definedName>
    <definedName name="proyecto" localSheetId="6">#REF!</definedName>
    <definedName name="proyecto" localSheetId="7">#REF!</definedName>
    <definedName name="proyecto" localSheetId="8">#REF!</definedName>
    <definedName name="proyecto" localSheetId="9">#REF!</definedName>
    <definedName name="proyecto">#REF!</definedName>
    <definedName name="_xlnm.Print_Titles" localSheetId="0">PRTSEN!$1:$1</definedName>
    <definedName name="UNIDAD" localSheetId="1">#REF!</definedName>
    <definedName name="UNIDAD" localSheetId="10">#REF!</definedName>
    <definedName name="UNIDAD" localSheetId="11">#REF!</definedName>
    <definedName name="UNIDAD" localSheetId="12">#REF!</definedName>
    <definedName name="UNIDAD" localSheetId="13">#REF!</definedName>
    <definedName name="UNIDAD" localSheetId="14">#REF!</definedName>
    <definedName name="UNIDAD" localSheetId="15">#REF!</definedName>
    <definedName name="UNIDAD" localSheetId="16">#REF!</definedName>
    <definedName name="UNIDAD" localSheetId="17">#REF!</definedName>
    <definedName name="UNIDAD" localSheetId="18">#REF!</definedName>
    <definedName name="UNIDAD" localSheetId="19">#REF!</definedName>
    <definedName name="UNIDAD" localSheetId="3">#REF!</definedName>
    <definedName name="UNIDAD" localSheetId="4">#REF!</definedName>
    <definedName name="UNIDAD" localSheetId="5">#REF!</definedName>
    <definedName name="UNIDAD" localSheetId="6">#REF!</definedName>
    <definedName name="UNIDAD" localSheetId="7">#REF!</definedName>
    <definedName name="UNIDAD" localSheetId="8">#REF!</definedName>
    <definedName name="UNIDAD" localSheetId="9">#REF!</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S47" i="37" l="1"/>
  <c r="S23" i="37"/>
  <c r="S17" i="37"/>
  <c r="B14" i="37"/>
  <c r="S49" i="37" l="1"/>
  <c r="AD2" i="5" l="1"/>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<sst xmlns="http://schemas.openxmlformats.org/spreadsheetml/2006/main" count="15277" uniqueCount="4380">
  <si>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</si>
  <si>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</si>
  <si>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</si>
  <si>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</si>
  <si>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</si>
  <si>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</si>
  <si>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</si>
  <si>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</si>
  <si>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</si>
  <si>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</si>
  <si>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</si>
  <si>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</si>
  <si>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</si>
  <si>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</si>
  <si>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</si>
  <si>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</si>
  <si>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</si>
  <si>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</si>
  <si>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</si>
  <si>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</si>
  <si>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</si>
  <si>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</si>
  <si>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</si>
  <si>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</si>
  <si>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</si>
  <si>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</si>
  <si>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</si>
  <si>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</si>
  <si>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</si>
  <si>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</si>
  <si>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</si>
  <si>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</si>
  <si>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</si>
  <si>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</si>
  <si>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</si>
  <si>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</si>
  <si>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</si>
  <si>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</si>
  <si>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</si>
  <si>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</si>
  <si>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</si>
  <si>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</si>
  <si>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</si>
  <si>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</si>
  <si>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</si>
  <si>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</si>
  <si>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</si>
  <si>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</si>
  <si>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</si>
  <si>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</si>
  <si>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</si>
  <si>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</si>
  <si>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</si>
  <si>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</si>
  <si>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</si>
  <si>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</si>
  <si>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</si>
  <si>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</si>
  <si>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</si>
  <si>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</si>
  <si>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</si>
  <si>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</si>
  <si>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</si>
  <si>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</si>
  <si>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</si>
  <si>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</si>
  <si>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</si>
  <si>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</si>
  <si>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</si>
  <si>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</si>
  <si>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</si>
  <si>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</si>
  <si>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</si>
  <si>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</si>
  <si>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</si>
  <si>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</si>
  <si>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</si>
  <si>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</si>
  <si>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</si>
  <si>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</si>
  <si>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</si>
  <si>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</si>
  <si>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</si>
  <si>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</si>
  <si>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</si>
  <si>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</si>
  <si>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</si>
  <si>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</si>
  <si>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</si>
  <si>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</si>
  <si>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</si>
  <si>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</si>
  <si>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</si>
  <si>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</si>
  <si>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</si>
  <si>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</si>
  <si>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</si>
  <si>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</si>
  <si>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</si>
  <si>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</si>
  <si>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</si>
  <si>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</si>
  <si>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</si>
  <si>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</si>
  <si>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</si>
  <si>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</si>
  <si>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</si>
  <si>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</si>
  <si>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</si>
  <si>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</si>
  <si>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</si>
  <si>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</si>
  <si>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</si>
  <si>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</si>
  <si>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</si>
  <si>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</si>
  <si>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</si>
  <si>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</si>
  <si>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</si>
  <si>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</si>
  <si>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</si>
  <si>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</si>
  <si>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</si>
  <si>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</si>
  <si>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</si>
  <si>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</si>
  <si>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</si>
  <si>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</si>
  <si>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</si>
  <si>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</si>
  <si>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</si>
  <si>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</si>
  <si>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</si>
  <si>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</si>
  <si>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</si>
  <si>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</si>
  <si>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</si>
  <si>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</si>
  <si>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</si>
  <si>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</si>
  <si>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</si>
  <si>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</si>
  <si>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</si>
  <si>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</si>
  <si>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</si>
  <si>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</si>
  <si>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</si>
  <si>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</si>
  <si>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</si>
  <si>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</si>
  <si>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</si>
  <si>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</si>
  <si>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</si>
  <si>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</si>
  <si>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</si>
  <si>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</si>
  <si>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</si>
  <si>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</si>
  <si>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</si>
  <si>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</si>
  <si>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</si>
  <si>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</si>
  <si>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</si>
  <si>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</si>
  <si>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</si>
  <si>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</si>
  <si>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</si>
  <si>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</si>
  <si>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</si>
  <si>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</si>
  <si>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</si>
  <si>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</si>
  <si>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</si>
  <si>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</si>
  <si>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</si>
  <si>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</si>
  <si>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</si>
  <si>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</si>
  <si>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</si>
  <si>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</si>
  <si>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</si>
  <si>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</si>
  <si>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</si>
  <si>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</si>
  <si>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</si>
  <si>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</si>
  <si>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</si>
  <si>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</si>
  <si>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</si>
  <si>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</si>
  <si>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</si>
  <si>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</si>
  <si>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</si>
  <si>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</si>
  <si>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</si>
  <si>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</si>
  <si>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</si>
  <si>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</si>
  <si>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</si>
  <si>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</si>
  <si>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</si>
  <si>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</si>
  <si>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</si>
  <si>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</si>
  <si>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</si>
  <si>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</si>
  <si>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</si>
  <si>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</si>
  <si>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</si>
  <si>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</si>
  <si>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</si>
  <si>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</si>
  <si>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</si>
  <si>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</si>
  <si>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</si>
  <si>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</si>
  <si>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</si>
  <si>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</si>
  <si>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</si>
  <si>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</si>
  <si>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</si>
  <si>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</si>
  <si>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</si>
  <si>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</si>
  <si>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</si>
  <si>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</si>
  <si>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</si>
  <si>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</si>
  <si>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</si>
  <si>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</si>
  <si>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</si>
  <si>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</si>
  <si>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</si>
  <si>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</si>
  <si>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</si>
  <si>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</si>
  <si>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</si>
  <si>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</si>
  <si>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</si>
  <si>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</si>
  <si>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</si>
  <si>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</si>
  <si>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</si>
  <si>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</si>
  <si>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</si>
  <si>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</si>
  <si>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</si>
  <si>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</si>
  <si>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</si>
  <si>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</si>
  <si>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</si>
  <si>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</si>
  <si>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</si>
  <si>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</si>
  <si>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</si>
  <si>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</si>
  <si>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</si>
  <si>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</si>
  <si>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</si>
  <si>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</si>
  <si>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</si>
  <si>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</si>
  <si>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</si>
  <si>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</si>
  <si>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</si>
  <si>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</si>
  <si>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</si>
  <si>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</si>
  <si>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</si>
  <si>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</si>
  <si>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</si>
  <si>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</si>
  <si>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</si>
  <si>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</si>
  <si>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</si>
  <si>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</si>
  <si>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</si>
  <si>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</si>
  <si>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</si>
  <si>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</si>
  <si>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</si>
  <si>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</si>
  <si>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</si>
  <si>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</si>
  <si>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</si>
  <si>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</si>
  <si>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</si>
  <si>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</si>
  <si>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</si>
  <si>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</si>
  <si>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</si>
  <si>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</si>
  <si>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</si>
  <si>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</si>
  <si>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</si>
  <si>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</si>
  <si>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</si>
  <si>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</si>
  <si>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</si>
  <si>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</si>
  <si>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</si>
  <si>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</si>
  <si>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</si>
  <si>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</si>
  <si>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</si>
  <si>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</si>
  <si>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</si>
  <si>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</si>
  <si>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</si>
  <si>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</si>
  <si>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</si>
  <si>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</si>
  <si>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</si>
  <si>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</si>
  <si>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</si>
  <si>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</si>
  <si>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</si>
  <si>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</si>
  <si>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</si>
  <si>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</si>
  <si>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</si>
  <si>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</si>
  <si>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</si>
  <si>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</si>
  <si>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</si>
  <si>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</si>
  <si>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</si>
  <si>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</si>
  <si>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</si>
  <si>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</si>
  <si>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</si>
  <si>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</si>
  <si>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</si>
  <si>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</si>
  <si>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</si>
  <si>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</si>
  <si>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</si>
  <si>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</si>
  <si>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</si>
  <si>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</si>
  <si>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</si>
  <si>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</si>
  <si>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</si>
  <si>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</si>
  <si>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</si>
  <si>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</si>
  <si>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</si>
  <si>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</si>
  <si>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</si>
  <si>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</si>
  <si>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</si>
  <si>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</si>
  <si>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</si>
  <si>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</si>
  <si>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</si>
  <si>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</si>
  <si>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</si>
  <si>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</si>
  <si>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</si>
  <si>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</si>
  <si>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</si>
  <si>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</si>
  <si>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</si>
  <si>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</si>
  <si>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</si>
  <si>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</si>
  <si>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</si>
  <si>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</si>
  <si>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</si>
  <si>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</si>
  <si>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</si>
  <si>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</si>
  <si>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</si>
  <si>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</si>
  <si>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</si>
  <si>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</si>
  <si>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</si>
  <si>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</si>
  <si>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</si>
  <si>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</si>
  <si>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</si>
  <si>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</si>
  <si>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</si>
  <si>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</si>
  <si>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</si>
  <si>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</si>
  <si>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</si>
  <si>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</si>
  <si>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</si>
  <si>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</si>
  <si>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</si>
  <si>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</si>
  <si>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</si>
  <si>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</si>
  <si>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</si>
  <si>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</si>
  <si>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</si>
  <si>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</si>
  <si>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</si>
  <si>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</si>
  <si>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</si>
  <si>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</si>
  <si>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</si>
  <si>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</si>
  <si>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</si>
  <si>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</si>
  <si>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</si>
  <si>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</si>
  <si>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</si>
  <si>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</si>
  <si>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</si>
  <si>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</si>
  <si>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</si>
  <si>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</si>
  <si>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</si>
  <si>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</si>
  <si>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</si>
  <si>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</si>
  <si>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</si>
  <si>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</si>
  <si>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</si>
  <si>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</si>
  <si>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</si>
  <si>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</si>
  <si>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</si>
  <si>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</si>
  <si>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</si>
  <si>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</si>
  <si>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</si>
  <si>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</si>
  <si>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</si>
  <si>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</si>
  <si>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</si>
  <si>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</si>
  <si>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</si>
  <si>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</si>
  <si>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</si>
  <si>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</si>
  <si>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</si>
  <si>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</si>
  <si>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</si>
  <si>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</si>
  <si>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</si>
  <si>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</si>
  <si>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</si>
  <si>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</si>
  <si>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</si>
  <si>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</si>
  <si>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</si>
  <si>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</si>
  <si>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</si>
  <si>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</si>
  <si>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</si>
  <si>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</si>
  <si>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</si>
  <si>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</si>
  <si>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</si>
  <si>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</si>
  <si>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</si>
  <si>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</si>
  <si>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</si>
  <si>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</si>
  <si>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</si>
  <si>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</si>
  <si>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</si>
  <si>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</si>
  <si>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</si>
  <si>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</si>
  <si>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</si>
  <si>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</si>
  <si>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</si>
  <si>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</si>
  <si>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</si>
  <si>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</si>
  <si>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</si>
  <si>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</si>
  <si>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</si>
  <si>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</si>
  <si>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</si>
  <si>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</si>
  <si>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</si>
  <si>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</si>
  <si>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</si>
  <si>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</si>
  <si>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</si>
  <si>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</si>
  <si>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</si>
  <si>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</si>
  <si>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</si>
  <si>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</si>
  <si>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</si>
  <si>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</si>
  <si>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</si>
  <si>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</si>
  <si>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</si>
  <si>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</si>
  <si>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</si>
  <si>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</si>
  <si>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</si>
  <si>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</si>
  <si>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</si>
  <si>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</si>
  <si>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</si>
  <si>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</si>
  <si>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</si>
  <si>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</si>
  <si>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</si>
  <si>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</si>
  <si>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</si>
  <si>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</si>
  <si>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</si>
  <si>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</si>
  <si>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</si>
  <si>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</si>
  <si>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</si>
  <si>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</si>
  <si>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</si>
  <si>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</si>
  <si>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</si>
  <si>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</si>
  <si>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</si>
  <si>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</si>
  <si>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</si>
  <si>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</si>
  <si>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</si>
  <si>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</si>
  <si>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</si>
  <si>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</si>
  <si>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</si>
  <si>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</si>
  <si>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</si>
  <si>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</si>
  <si>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</si>
  <si>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</si>
  <si>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</si>
  <si>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</si>
  <si>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</si>
  <si>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</si>
  <si>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</si>
  <si>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</si>
  <si>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</si>
  <si>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</si>
  <si>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</si>
  <si>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</si>
  <si>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</si>
  <si>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</si>
  <si>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</si>
  <si>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</si>
  <si>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</si>
  <si>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</si>
  <si>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</si>
  <si>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</si>
  <si>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</si>
  <si>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</si>
  <si>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</si>
  <si>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</si>
  <si>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</si>
  <si>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</si>
  <si>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</si>
  <si>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</si>
  <si>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</si>
  <si>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</si>
  <si>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</si>
  <si>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</si>
  <si>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</si>
  <si>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</si>
  <si>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</si>
  <si>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</si>
  <si>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</si>
  <si>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</si>
  <si>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</si>
  <si>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</si>
  <si>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</si>
  <si>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</si>
  <si>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</si>
  <si>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</si>
  <si>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</si>
  <si>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</si>
  <si>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</si>
  <si>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</si>
  <si>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</si>
  <si>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</si>
  <si>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</si>
  <si>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</si>
  <si>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</si>
  <si>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</si>
  <si>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</si>
  <si>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</si>
  <si>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</si>
  <si>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</si>
  <si>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</si>
  <si>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</si>
  <si>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</si>
  <si>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</si>
  <si>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</si>
  <si>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</si>
  <si>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</si>
  <si>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</si>
  <si>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</si>
  <si>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</si>
  <si>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</si>
  <si>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</si>
  <si>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</si>
  <si>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</si>
  <si>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</si>
  <si>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</si>
  <si>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</si>
  <si>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</si>
  <si>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</si>
  <si>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</si>
  <si>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</si>
  <si>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</si>
  <si>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</si>
  <si>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</si>
  <si>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</si>
  <si>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</si>
  <si>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</si>
  <si>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</si>
  <si>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</si>
  <si>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</si>
  <si>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</si>
  <si>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</si>
  <si>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</si>
  <si>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</si>
  <si>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</si>
  <si>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</si>
  <si>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</si>
  <si>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</si>
  <si>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</si>
  <si>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</si>
  <si>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</si>
  <si>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</si>
  <si>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</si>
  <si>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</si>
  <si>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</si>
  <si>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</si>
  <si>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</si>
  <si>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</si>
  <si>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</si>
  <si>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</si>
  <si>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</si>
  <si>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</si>
  <si>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</si>
  <si>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</si>
  <si>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</si>
  <si>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</si>
  <si>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</si>
  <si>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</si>
  <si>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</si>
  <si>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</si>
  <si>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</si>
  <si>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</si>
  <si>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</si>
  <si>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</si>
  <si>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</si>
  <si>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</si>
  <si>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</si>
  <si>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</si>
  <si>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</si>
  <si>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</si>
  <si>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</si>
  <si>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</si>
  <si>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</si>
  <si>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</si>
  <si>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</si>
  <si>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</si>
  <si>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</si>
  <si>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</si>
  <si>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</si>
  <si>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</si>
  <si>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</si>
  <si>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</si>
  <si>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</si>
  <si>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</si>
  <si>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</si>
  <si>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</si>
  <si>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</si>
  <si>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</si>
  <si>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</si>
  <si>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</si>
  <si>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</si>
  <si>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</si>
  <si>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</si>
  <si>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</si>
  <si>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</si>
  <si>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</si>
  <si>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</si>
  <si>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</si>
  <si>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</si>
  <si>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</si>
  <si>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</si>
  <si>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</si>
  <si>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</si>
  <si>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</si>
  <si>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</si>
  <si>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</si>
  <si>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</si>
  <si>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</si>
  <si>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</si>
  <si>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</si>
  <si>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</si>
  <si>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</si>
  <si>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</si>
  <si>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</si>
  <si>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</si>
  <si>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</si>
  <si>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</si>
  <si>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</si>
  <si>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</si>
  <si>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</si>
  <si>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</si>
  <si>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</si>
  <si>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</si>
  <si>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</si>
  <si>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</si>
  <si>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</si>
  <si>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</si>
  <si>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</si>
  <si>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</si>
  <si>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</si>
  <si>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</si>
  <si>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</si>
  <si>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</si>
  <si>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</si>
  <si>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</si>
  <si>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</si>
  <si>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</si>
  <si>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</si>
  <si>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</si>
  <si>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</si>
  <si>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</si>
  <si>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</si>
  <si>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</si>
  <si>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</si>
  <si>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</si>
  <si>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</si>
  <si>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</si>
  <si>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</si>
  <si>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</si>
  <si>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</si>
  <si>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</si>
  <si>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</si>
  <si>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</si>
  <si>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</si>
  <si>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</si>
  <si>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</si>
  <si>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</si>
  <si>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</si>
  <si>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</si>
  <si>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</si>
  <si>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</si>
  <si>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</si>
  <si>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</si>
  <si>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</si>
  <si>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</si>
  <si>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</si>
  <si>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</si>
  <si>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</si>
  <si>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</si>
  <si>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</si>
  <si>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</si>
  <si>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</si>
  <si>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</si>
  <si>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</si>
  <si>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</si>
  <si>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</si>
  <si>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</si>
  <si>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</si>
  <si>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</si>
  <si>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</si>
  <si>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</si>
  <si>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</si>
  <si>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</si>
  <si>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</si>
  <si>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</si>
  <si>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</si>
  <si>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</si>
  <si>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</si>
  <si>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</si>
  <si>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</si>
  <si>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</si>
  <si>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</si>
  <si>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</si>
  <si>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</si>
  <si>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</si>
  <si>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</si>
  <si>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</si>
  <si>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</si>
  <si>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</si>
  <si>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</si>
  <si>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</si>
  <si>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</si>
  <si>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</si>
  <si>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</si>
  <si>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</si>
  <si>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</si>
  <si>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</si>
  <si>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</si>
  <si>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</si>
  <si>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</si>
  <si>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</si>
  <si>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</si>
  <si>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</si>
  <si>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</si>
  <si>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</si>
  <si>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</si>
  <si>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</si>
  <si>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</si>
  <si>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</si>
  <si>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</si>
  <si>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</si>
  <si>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</si>
  <si>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</si>
  <si>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</si>
  <si>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</si>
  <si>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</si>
  <si>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</si>
  <si>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</si>
  <si>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</si>
  <si>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</si>
  <si>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</si>
  <si>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</si>
  <si>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</si>
  <si>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</si>
  <si>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</si>
  <si>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</si>
  <si>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</si>
  <si>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</si>
  <si>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</si>
  <si>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</si>
  <si>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</si>
  <si>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</si>
  <si>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</si>
  <si>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</si>
  <si>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</si>
  <si>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</si>
  <si>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</si>
  <si>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</si>
  <si>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</si>
  <si>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</si>
  <si>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</si>
  <si>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</si>
  <si>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</si>
  <si>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</si>
  <si>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</si>
  <si>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</si>
  <si>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</si>
  <si>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</si>
  <si>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</si>
  <si>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</si>
  <si>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</si>
  <si>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</si>
  <si>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</si>
  <si>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</si>
  <si>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</si>
  <si>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</si>
  <si>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</si>
  <si>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</si>
  <si>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</si>
  <si>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</si>
  <si>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</si>
  <si>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</si>
  <si>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</si>
  <si>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</si>
  <si>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</si>
  <si>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</si>
  <si>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</si>
  <si>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</si>
  <si>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</si>
  <si>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</si>
  <si>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</si>
  <si>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</si>
  <si>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</si>
  <si>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</si>
  <si>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</si>
  <si>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</si>
  <si>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</si>
  <si>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</si>
  <si>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</si>
  <si>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</si>
  <si>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</si>
  <si>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</si>
  <si>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</si>
  <si>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</si>
  <si>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</si>
  <si>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</si>
  <si>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</si>
  <si>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</si>
  <si>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</si>
  <si>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</si>
  <si>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</si>
  <si>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</si>
  <si>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</si>
  <si>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</si>
  <si>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</si>
  <si>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</si>
  <si>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</si>
  <si>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</si>
  <si>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</si>
  <si>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</si>
  <si>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</si>
  <si>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</si>
  <si>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</si>
  <si>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</si>
  <si>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</si>
  <si>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</si>
  <si>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</si>
  <si>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</si>
  <si>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</si>
  <si>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</si>
  <si>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</si>
  <si>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</si>
  <si>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</si>
  <si>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</si>
  <si>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</si>
  <si>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</si>
  <si>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</si>
  <si>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</si>
  <si>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</si>
  <si>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</si>
  <si>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</si>
  <si>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</si>
  <si>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</si>
  <si>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</si>
  <si>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</si>
  <si>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</si>
  <si>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</si>
  <si>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</si>
  <si>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</si>
  <si>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</si>
  <si>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</si>
  <si>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</si>
  <si>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</si>
  <si>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</si>
  <si>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</si>
  <si>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</si>
  <si>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</si>
  <si>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</si>
  <si>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</si>
  <si>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</si>
  <si>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</si>
  <si>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</si>
  <si>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</si>
  <si>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</si>
  <si>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</si>
  <si>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</si>
  <si>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</si>
  <si>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</si>
  <si>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</si>
  <si>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</si>
  <si>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</si>
  <si>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</si>
  <si>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</si>
  <si>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</si>
  <si>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</si>
  <si>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</si>
  <si>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</si>
  <si>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</si>
  <si>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</si>
  <si>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</si>
  <si>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</si>
  <si>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</si>
  <si>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</si>
  <si>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</si>
  <si>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</si>
  <si>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</si>
  <si>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</si>
  <si>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</si>
  <si>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</si>
  <si>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</si>
  <si>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</si>
  <si>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</si>
  <si>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</si>
  <si>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</si>
  <si>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</si>
  <si>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</si>
  <si>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</si>
  <si>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</si>
  <si>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</si>
  <si>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</si>
  <si>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</si>
  <si>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</si>
  <si>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</si>
  <si>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</si>
  <si>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</si>
  <si>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</si>
  <si>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</si>
  <si>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</si>
  <si>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</si>
  <si>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</si>
  <si>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</si>
  <si>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</si>
  <si>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</si>
  <si>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</si>
  <si>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</si>
  <si>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</si>
  <si>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</si>
  <si>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</si>
  <si>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</si>
  <si>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</si>
  <si>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</si>
  <si>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</si>
  <si>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</si>
  <si>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</si>
  <si>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</si>
  <si>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</si>
  <si>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</si>
  <si>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</si>
  <si>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</si>
  <si>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</si>
  <si>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</si>
  <si>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</si>
  <si>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</si>
  <si>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</si>
  <si>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</si>
  <si>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</si>
  <si>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</si>
  <si>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</si>
  <si>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</si>
  <si>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</si>
  <si>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</si>
  <si>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</si>
  <si>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</si>
  <si>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</si>
  <si>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</si>
  <si>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</si>
  <si>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</si>
  <si>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</si>
  <si>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</si>
  <si>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</si>
  <si>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</si>
  <si>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</si>
  <si>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</si>
  <si>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</si>
  <si>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</si>
  <si>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</si>
  <si>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</si>
  <si>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</si>
  <si>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</si>
  <si>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</si>
  <si>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</si>
  <si>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</si>
  <si>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</si>
  <si>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</si>
  <si>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</si>
  <si>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</si>
  <si>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</si>
  <si>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</si>
  <si>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</si>
  <si>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</si>
  <si>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</si>
  <si>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</si>
  <si>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</si>
  <si>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</si>
  <si>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</si>
  <si>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</si>
  <si>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</si>
  <si>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</si>
  <si>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</si>
  <si>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</si>
  <si>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</si>
  <si>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</si>
  <si>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</si>
  <si>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</si>
  <si>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</si>
  <si>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</si>
  <si>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</si>
  <si>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</si>
  <si>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</si>
  <si>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</si>
  <si>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</si>
  <si>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</si>
  <si>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</si>
  <si>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</si>
  <si>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</si>
  <si>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</si>
  <si>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</si>
  <si>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</si>
  <si>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</si>
  <si>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</si>
  <si>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</si>
  <si>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</si>
  <si>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</si>
  <si>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</si>
  <si>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</si>
  <si>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</si>
  <si>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</si>
  <si>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</si>
  <si>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</si>
  <si>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</si>
  <si>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</si>
  <si>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</si>
  <si>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</si>
  <si>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</si>
  <si>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</si>
  <si>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</si>
  <si>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</si>
  <si>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</si>
  <si>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</si>
  <si>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</si>
  <si>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</si>
  <si>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</si>
  <si>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</si>
  <si>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</si>
  <si>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</si>
  <si>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</si>
  <si>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</si>
  <si>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</si>
  <si>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</si>
  <si>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</si>
  <si>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</si>
  <si>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</si>
  <si>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</si>
  <si>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</si>
  <si>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</si>
  <si>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</si>
  <si>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</si>
  <si>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</si>
  <si>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</si>
  <si>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</si>
  <si>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</si>
  <si>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</si>
  <si>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</si>
  <si>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</si>
  <si>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</si>
  <si>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</si>
  <si>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</si>
  <si>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</si>
  <si>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</si>
  <si>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</si>
  <si>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</si>
  <si>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</si>
  <si>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</si>
  <si>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</si>
  <si>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</si>
  <si>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</si>
  <si>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</si>
  <si>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</si>
  <si>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</si>
  <si>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</si>
  <si>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</si>
  <si>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</si>
  <si>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</si>
  <si>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</si>
  <si>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</si>
  <si>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</si>
  <si>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</si>
  <si>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</si>
  <si>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</si>
  <si>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</si>
  <si>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</si>
  <si>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</si>
  <si>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</si>
  <si>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</si>
  <si>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</si>
  <si>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</si>
  <si>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</si>
  <si>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</si>
  <si>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</si>
  <si>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</si>
  <si>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</si>
  <si>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</si>
  <si>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</si>
  <si>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</si>
  <si>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</si>
  <si>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</si>
  <si>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</si>
  <si>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</si>
  <si>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</si>
  <si>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</si>
  <si>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</si>
  <si>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</si>
  <si>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</si>
  <si>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</si>
  <si>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</si>
  <si>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</si>
  <si>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</si>
  <si>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</si>
  <si>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</si>
  <si>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</si>
  <si>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</si>
  <si>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</si>
  <si>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</si>
  <si>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</si>
  <si>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</si>
  <si>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</si>
  <si>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</si>
  <si>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</si>
  <si>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</si>
  <si>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</si>
  <si>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</si>
  <si>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</si>
  <si>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</si>
  <si>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</si>
  <si>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</si>
  <si>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</si>
  <si>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</si>
  <si>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</si>
  <si>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</si>
  <si>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</si>
  <si>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</si>
  <si>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</si>
  <si>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</si>
  <si>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</si>
  <si>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</si>
  <si>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</si>
  <si>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</si>
  <si>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</si>
  <si>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</si>
  <si>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</si>
  <si>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</si>
  <si>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</si>
  <si>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</si>
  <si>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</si>
  <si>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</si>
  <si>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</si>
  <si>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</si>
  <si>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</si>
  <si>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</si>
  <si>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</si>
  <si>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</si>
  <si>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</si>
  <si>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</si>
  <si>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</si>
  <si>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</si>
  <si>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</si>
  <si>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</si>
  <si>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</si>
  <si>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</si>
  <si>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</si>
  <si>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</si>
  <si>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</si>
  <si>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</si>
  <si>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</si>
  <si>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</si>
  <si>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</si>
  <si>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</si>
  <si>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</si>
  <si>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</si>
  <si>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</si>
  <si>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</si>
  <si>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</si>
  <si>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</si>
  <si>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</si>
  <si>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</si>
  <si>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</si>
  <si>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</si>
  <si>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</si>
  <si>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</si>
  <si>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</si>
  <si>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</si>
  <si>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</si>
  <si>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</si>
  <si>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</si>
  <si>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</si>
  <si>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</si>
  <si>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</si>
  <si>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</si>
  <si>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</si>
  <si>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</si>
  <si>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</si>
  <si>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</si>
  <si>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</si>
  <si>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</si>
  <si>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</si>
  <si>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</si>
  <si>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</si>
  <si>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</si>
  <si>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</si>
  <si>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</si>
  <si>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</si>
  <si>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</si>
  <si>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</si>
  <si>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</si>
  <si>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</si>
  <si>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</si>
  <si>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</si>
  <si>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</si>
  <si>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</si>
  <si>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</si>
  <si>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</si>
  <si>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</si>
  <si>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</si>
  <si>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</si>
  <si>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</si>
  <si>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</si>
  <si>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</si>
  <si>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</si>
  <si>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</si>
  <si>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</si>
  <si>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</si>
  <si>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</si>
  <si>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</si>
  <si>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</si>
  <si>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</si>
  <si>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</si>
  <si>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</si>
  <si>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</si>
  <si>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</si>
  <si>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</si>
  <si>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</si>
  <si>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</si>
  <si>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</si>
  <si>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</si>
  <si>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</si>
  <si>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</si>
  <si>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</si>
  <si>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</si>
  <si>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</si>
  <si>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</si>
  <si>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</si>
  <si>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</si>
  <si>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</si>
  <si>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</si>
  <si>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</si>
  <si>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</si>
  <si>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</si>
  <si>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</si>
  <si>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</si>
  <si>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</si>
  <si>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</si>
  <si>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</si>
  <si>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</si>
  <si>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</si>
  <si>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</si>
  <si>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</si>
  <si>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</si>
  <si>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</si>
  <si>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</si>
  <si>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</si>
  <si>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</si>
  <si>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</si>
  <si>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</si>
  <si>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</si>
  <si>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</si>
  <si>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</si>
  <si>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</si>
  <si>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</si>
  <si>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</si>
  <si>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</si>
  <si>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</si>
  <si>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</si>
  <si>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</si>
  <si>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</si>
  <si>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</si>
  <si>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</si>
  <si>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</si>
  <si>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</si>
  <si>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</si>
  <si>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</si>
  <si>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</si>
  <si>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</si>
  <si>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</si>
  <si>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</si>
  <si>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</si>
  <si>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</si>
  <si>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</si>
  <si>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</si>
  <si>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</si>
  <si>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</si>
  <si>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</si>
  <si>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</si>
  <si>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</si>
  <si>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</si>
  <si>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</si>
  <si>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</si>
  <si>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</si>
  <si>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</si>
  <si>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</si>
  <si>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</si>
  <si>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</si>
  <si>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</si>
  <si>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</si>
  <si>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</si>
  <si>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</si>
  <si>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</si>
  <si>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</si>
  <si>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</si>
  <si>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</si>
  <si>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</si>
  <si>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</si>
  <si>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</si>
  <si>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</si>
  <si>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</si>
  <si>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</si>
  <si>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</si>
  <si>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</si>
  <si>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</si>
  <si>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</si>
  <si>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</si>
  <si>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</si>
  <si>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</si>
  <si>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</si>
  <si>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</si>
  <si>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</si>
  <si>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</si>
  <si>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</si>
  <si>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</si>
  <si>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</si>
  <si>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</si>
  <si>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</si>
  <si>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</si>
  <si>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</si>
  <si>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</si>
  <si>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</si>
  <si>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</si>
  <si>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</si>
  <si>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</si>
  <si>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</si>
  <si>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</si>
  <si>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</si>
  <si>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</si>
  <si>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</si>
  <si>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</si>
  <si>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</si>
  <si>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</si>
  <si>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</si>
  <si>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</si>
  <si>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</si>
  <si>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</si>
  <si>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</si>
  <si>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</si>
  <si>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</si>
  <si>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</si>
  <si>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</si>
  <si>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</si>
  <si>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</si>
  <si>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</si>
  <si>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</si>
  <si>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</si>
  <si>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</si>
  <si>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</si>
  <si>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</si>
  <si>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</si>
  <si>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</si>
  <si>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</si>
  <si>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</si>
  <si>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</si>
  <si>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</si>
  <si>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</si>
  <si>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</si>
  <si>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</si>
  <si>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</si>
  <si>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</si>
  <si>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</si>
  <si>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</si>
  <si>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</si>
  <si>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</si>
  <si>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</si>
  <si>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</si>
  <si>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</si>
  <si>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</si>
  <si>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</si>
  <si>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</si>
  <si>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</si>
  <si>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</si>
  <si>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</si>
  <si>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</si>
  <si>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</si>
  <si>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</si>
  <si>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</si>
  <si>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</si>
  <si>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</si>
  <si>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</si>
  <si>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</si>
  <si>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</si>
  <si>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</si>
  <si>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</si>
  <si>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</si>
  <si>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</si>
  <si>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</si>
  <si>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</si>
  <si>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</si>
  <si>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</si>
  <si>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</si>
  <si>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</si>
  <si>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</si>
  <si>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</si>
  <si>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</si>
  <si>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</si>
  <si>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</si>
  <si>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</si>
  <si>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</si>
  <si>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</si>
  <si>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</si>
  <si>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</si>
  <si>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</si>
  <si>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</si>
  <si>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</si>
  <si>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</si>
  <si>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</si>
  <si>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</si>
  <si>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</si>
  <si>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</si>
  <si>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</si>
  <si>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</si>
  <si>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</si>
  <si>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</si>
  <si>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</si>
  <si>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</si>
  <si>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</si>
  <si>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</si>
  <si>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</si>
  <si>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</si>
  <si>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</si>
  <si>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</si>
  <si>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</si>
  <si>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</si>
  <si>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</si>
  <si>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</si>
  <si>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</si>
  <si>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</si>
  <si>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</si>
  <si>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</si>
  <si>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</si>
  <si>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</si>
  <si>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</si>
  <si>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</si>
  <si>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</si>
  <si>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</si>
  <si>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</si>
  <si>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</si>
  <si>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</si>
  <si>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</si>
  <si>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</si>
  <si>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</si>
  <si>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</si>
  <si>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</si>
  <si>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</si>
  <si>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</si>
  <si>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</si>
  <si>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</si>
  <si>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</si>
  <si>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</si>
  <si>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</si>
  <si>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</si>
  <si>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</si>
  <si>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</si>
  <si>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</si>
  <si>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</si>
  <si>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</si>
  <si>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</si>
  <si>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</si>
  <si>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</si>
  <si>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</si>
  <si>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</si>
  <si>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</si>
  <si>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</si>
  <si>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</si>
  <si>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</si>
  <si>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</si>
  <si>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</si>
  <si>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</si>
  <si>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</si>
  <si>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</si>
  <si>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</si>
  <si>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</si>
  <si>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</si>
  <si>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</si>
  <si>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</si>
  <si>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</si>
  <si>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</si>
  <si>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</si>
  <si>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</si>
  <si>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</si>
  <si>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</si>
  <si>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</si>
  <si>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</si>
  <si>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</si>
  <si>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</si>
  <si>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</si>
  <si>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</si>
  <si>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</si>
  <si>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</si>
  <si>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</si>
  <si>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</si>
  <si>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</si>
  <si>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</si>
  <si>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</si>
  <si>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</si>
  <si>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</si>
  <si>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</si>
  <si>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</si>
  <si>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</si>
  <si>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</si>
  <si>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</si>
  <si>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</si>
  <si>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</si>
  <si>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</si>
  <si>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</si>
  <si>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</si>
  <si>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</si>
  <si>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</si>
  <si>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</si>
  <si>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</si>
  <si>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</si>
  <si>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</si>
  <si>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</si>
  <si>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</si>
  <si>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</si>
  <si>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</si>
  <si>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</si>
  <si>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</si>
  <si>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</si>
  <si>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</si>
  <si>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</si>
  <si>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</si>
  <si>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</si>
  <si>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</si>
  <si>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</si>
  <si>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</si>
  <si>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</si>
  <si>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</si>
  <si>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</si>
  <si>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</si>
  <si>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</si>
  <si>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</si>
  <si>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</si>
  <si>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</si>
  <si>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</si>
  <si>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</si>
  <si>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</si>
  <si>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</si>
  <si>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</si>
  <si>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</si>
  <si>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</si>
  <si>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</si>
  <si>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</si>
  <si>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</si>
  <si>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</si>
  <si>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</si>
  <si>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</si>
  <si>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</si>
  <si>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</si>
  <si>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</si>
  <si>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</si>
  <si>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</si>
  <si>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</si>
  <si>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</si>
  <si>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</si>
  <si>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</si>
  <si>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</si>
  <si>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</si>
  <si>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</si>
  <si>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</si>
  <si>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</si>
  <si>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</si>
  <si>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</si>
  <si>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</si>
  <si>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</si>
  <si>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</si>
  <si>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</si>
  <si>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</si>
  <si>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</si>
  <si>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</si>
  <si>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</si>
  <si>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</si>
  <si>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</si>
  <si>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</si>
  <si>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</si>
  <si>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</si>
  <si>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</si>
  <si>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</si>
  <si>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</si>
  <si>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</si>
  <si>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</si>
  <si>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</si>
  <si>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</si>
  <si>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</si>
  <si>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</si>
  <si>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</si>
  <si>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</si>
  <si>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</si>
  <si>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</si>
  <si>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</si>
  <si>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</si>
  <si>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</si>
  <si>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</si>
  <si>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</si>
  <si>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</si>
  <si>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</si>
  <si>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</si>
  <si>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</si>
  <si>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</si>
  <si>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</si>
  <si>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</si>
  <si>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</si>
  <si>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</si>
  <si>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</si>
  <si>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</si>
  <si>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</si>
  <si>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</si>
  <si>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</si>
  <si>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</si>
  <si>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</si>
  <si>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</si>
  <si>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</si>
  <si>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</si>
  <si>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</si>
  <si>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</si>
  <si>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</si>
  <si>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</si>
  <si>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</si>
  <si>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</si>
  <si>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</si>
  <si>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</si>
  <si>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</si>
  <si>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</si>
  <si>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</si>
  <si>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</si>
  <si>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</si>
  <si>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</si>
  <si>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</si>
  <si>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</si>
  <si>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</si>
  <si>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</si>
  <si>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</si>
  <si>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</si>
  <si>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</si>
  <si>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</si>
  <si>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</si>
  <si>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</si>
  <si>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</si>
  <si>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</si>
  <si>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</si>
  <si>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</si>
  <si>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</si>
  <si>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</si>
  <si>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</si>
  <si>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</si>
  <si>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</si>
  <si>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</si>
  <si>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</si>
  <si>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</si>
  <si>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</si>
  <si>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</si>
  <si>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</si>
  <si>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</si>
  <si>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</si>
  <si>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</si>
  <si>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</si>
  <si>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</si>
  <si>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</si>
  <si>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</si>
  <si>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</si>
  <si>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</si>
  <si>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</si>
  <si>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</si>
  <si>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</si>
  <si>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</si>
  <si>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</si>
  <si>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</si>
  <si>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</si>
  <si>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</si>
  <si>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</si>
  <si>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</si>
  <si>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</si>
  <si>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</si>
  <si>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</si>
  <si>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</si>
  <si>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</si>
  <si>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</si>
  <si>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</si>
  <si>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</si>
  <si>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</si>
  <si>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</si>
  <si>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</si>
  <si>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</si>
  <si>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</si>
  <si>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</si>
  <si>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</si>
  <si>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</si>
  <si>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</si>
  <si>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</si>
  <si>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</si>
  <si>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</si>
  <si>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</si>
  <si>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</si>
  <si>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</si>
  <si>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</si>
  <si>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</si>
  <si>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</si>
  <si>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</si>
  <si>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</si>
  <si>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</si>
  <si>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</si>
  <si>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</si>
  <si>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</si>
  <si>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</si>
  <si>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</si>
  <si>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</si>
  <si>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</si>
  <si>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</si>
  <si>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</si>
  <si>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</si>
  <si>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</si>
  <si>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</si>
  <si>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</si>
  <si>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</si>
  <si>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</si>
  <si>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</si>
  <si>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</si>
  <si>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</si>
  <si>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</si>
  <si>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</si>
  <si>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</si>
  <si>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</si>
  <si>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</si>
  <si>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</si>
  <si>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</si>
  <si>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</si>
  <si>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</si>
  <si>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</si>
  <si>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</si>
  <si>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</si>
  <si>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</si>
  <si>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</si>
  <si>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</si>
  <si>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</si>
  <si>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</si>
  <si>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</si>
  <si>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</si>
  <si>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</si>
  <si>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</si>
  <si>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</si>
  <si>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</si>
  <si>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</si>
  <si>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</si>
  <si>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</si>
  <si>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</si>
  <si>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</si>
  <si>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</si>
  <si>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</si>
  <si>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</si>
  <si>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</si>
  <si>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</si>
  <si>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</si>
  <si>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</si>
  <si>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</si>
  <si>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</si>
  <si>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</si>
  <si>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</si>
  <si>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</si>
  <si>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</si>
  <si>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</si>
  <si>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</si>
  <si>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</si>
  <si>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</si>
  <si>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</si>
  <si>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</si>
  <si>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</si>
  <si>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</si>
  <si>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</si>
  <si>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</si>
  <si>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</si>
  <si>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</si>
  <si>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</si>
  <si>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</si>
  <si>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</si>
  <si>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</si>
  <si>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</si>
  <si>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</si>
  <si>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</si>
  <si>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</si>
  <si>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</si>
  <si>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</si>
  <si>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</si>
  <si>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</si>
  <si>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</si>
  <si>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</si>
  <si>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</si>
  <si>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</si>
  <si>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</si>
  <si>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</si>
  <si>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</si>
  <si>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</si>
  <si>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</si>
  <si>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</si>
  <si>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</si>
  <si>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</si>
  <si>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</si>
  <si>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</si>
  <si>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</si>
  <si>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</si>
  <si>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</si>
  <si>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</si>
  <si>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</si>
  <si>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</si>
  <si>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</si>
  <si>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</si>
  <si>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</si>
  <si>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</si>
  <si>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</si>
  <si>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</si>
  <si>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</si>
  <si>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</si>
  <si>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</si>
  <si>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</si>
  <si>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</si>
  <si>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</si>
  <si>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</si>
  <si>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</si>
  <si>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</si>
  <si>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</si>
  <si>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</si>
  <si>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</si>
  <si>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</si>
  <si>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</si>
  <si>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</si>
  <si>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</si>
  <si>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</si>
  <si>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</si>
  <si>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</si>
  <si>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</si>
  <si>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</si>
  <si>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</si>
  <si>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</si>
  <si>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</si>
  <si>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</si>
  <si>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</si>
  <si>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</si>
  <si>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</si>
  <si>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</si>
  <si>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</si>
  <si>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</si>
  <si>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</si>
  <si>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</si>
  <si>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</si>
  <si>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</si>
  <si>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</si>
  <si>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</si>
  <si>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</si>
  <si>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</si>
  <si>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</si>
  <si>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</si>
  <si>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</si>
  <si>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</si>
  <si>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</si>
  <si>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</si>
  <si>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</si>
  <si>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</si>
  <si>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</si>
  <si>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</si>
  <si>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</si>
  <si>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</si>
  <si>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</si>
  <si>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</si>
  <si>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</si>
  <si>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</si>
  <si>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</si>
  <si>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</si>
  <si>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</si>
  <si>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</si>
  <si>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</si>
  <si>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</si>
  <si>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</si>
  <si>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</si>
  <si>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</si>
  <si>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</si>
  <si>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</si>
  <si>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</si>
  <si>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</si>
  <si>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</si>
  <si>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</si>
  <si>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</si>
  <si>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</si>
  <si>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</si>
  <si>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</si>
  <si>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</si>
  <si>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</si>
  <si>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</si>
  <si>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</si>
  <si>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</si>
  <si>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</si>
  <si>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</si>
  <si>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</si>
  <si>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</si>
  <si>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</si>
  <si>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</si>
  <si>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</si>
  <si>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</si>
  <si>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</si>
  <si>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</si>
  <si>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</si>
  <si>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</si>
  <si>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</si>
  <si>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</si>
  <si>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</si>
  <si>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</si>
  <si>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</si>
  <si>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</si>
  <si>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</si>
  <si>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</si>
  <si>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</si>
  <si>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</si>
  <si>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</si>
  <si>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</si>
  <si>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</si>
  <si>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</si>
  <si>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</si>
  <si>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</si>
  <si>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</si>
  <si>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</si>
  <si>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</si>
  <si>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</si>
  <si>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</si>
  <si>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</si>
  <si>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</si>
  <si>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</si>
  <si>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</si>
  <si>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</si>
  <si>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</si>
  <si>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</si>
  <si>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</si>
  <si>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</si>
  <si>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</si>
  <si>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</si>
  <si>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</si>
  <si>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</si>
  <si>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</si>
  <si>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</si>
  <si>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</si>
  <si>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</si>
  <si>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</si>
  <si>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</si>
  <si>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</si>
  <si>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</si>
  <si>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</si>
  <si>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</si>
  <si>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</si>
  <si>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</si>
  <si>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</si>
  <si>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</si>
  <si>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</si>
  <si>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</si>
  <si>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</si>
  <si>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</si>
  <si>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</si>
  <si>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</si>
  <si>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</si>
  <si>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</si>
  <si>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</si>
  <si>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</si>
  <si>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</si>
  <si>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</si>
  <si>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</si>
  <si>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</si>
  <si>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</si>
  <si>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</si>
  <si>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</si>
  <si>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</si>
  <si>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</si>
  <si>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</si>
  <si>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</si>
  <si>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</si>
  <si>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</si>
  <si>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</si>
  <si>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</si>
  <si>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</si>
  <si>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</si>
  <si>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</si>
  <si>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</si>
  <si>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</si>
  <si>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</si>
  <si>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</si>
  <si>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</si>
  <si>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</si>
  <si>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</si>
  <si>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</si>
  <si>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</si>
  <si>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</si>
  <si>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</si>
  <si>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</si>
  <si>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</si>
  <si>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</si>
  <si>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</si>
  <si>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</si>
  <si>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</si>
  <si>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</si>
  <si>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</si>
  <si>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</si>
  <si>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</si>
  <si>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</si>
  <si>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</si>
  <si>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</si>
  <si>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</si>
  <si>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</si>
  <si>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</si>
  <si>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</si>
  <si>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</si>
  <si>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</si>
  <si>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</si>
  <si>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</si>
  <si>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</si>
  <si>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</si>
  <si>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</si>
  <si>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</si>
  <si>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</si>
  <si>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</si>
  <si>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</si>
  <si>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</si>
  <si>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</si>
  <si>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</si>
  <si>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</si>
  <si>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</si>
  <si>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</si>
  <si>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</si>
  <si>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</si>
  <si>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</si>
  <si>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</si>
  <si>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</si>
  <si>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</si>
  <si>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</si>
  <si>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</si>
  <si>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</si>
  <si>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</si>
  <si>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</si>
  <si>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</si>
  <si>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</si>
  <si>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</si>
  <si>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</si>
  <si>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</si>
  <si>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</si>
  <si>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</si>
  <si>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</si>
  <si>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</si>
  <si>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</si>
  <si>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</si>
  <si>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</si>
  <si>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</si>
  <si>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</si>
  <si>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</si>
  <si>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</si>
  <si>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</si>
  <si>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</si>
  <si>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</si>
  <si>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</si>
  <si>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</si>
  <si>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</si>
  <si>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</si>
  <si>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</si>
  <si>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</si>
  <si>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</si>
  <si>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</si>
  <si>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</si>
  <si>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</si>
  <si>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</si>
  <si>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</si>
  <si>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</si>
  <si>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</si>
  <si>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</si>
  <si>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</si>
  <si>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</si>
  <si>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</si>
  <si>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</si>
  <si>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</si>
  <si>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</si>
  <si>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</si>
  <si>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</si>
  <si>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</si>
  <si>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</si>
  <si>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</si>
  <si>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</si>
  <si>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</si>
  <si>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</si>
  <si>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</si>
  <si>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</si>
  <si>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</si>
  <si>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</si>
  <si>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</si>
  <si>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</si>
  <si>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</si>
  <si>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</si>
  <si>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</si>
  <si>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</si>
  <si>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</si>
  <si>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</si>
  <si>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</si>
  <si>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</si>
  <si>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</si>
  <si>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</si>
  <si>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</si>
  <si>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</si>
  <si>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</si>
  <si>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</si>
  <si>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</si>
  <si>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</si>
  <si>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</si>
  <si>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</si>
  <si>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</si>
  <si>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</si>
  <si>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</si>
  <si>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</si>
  <si>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</si>
  <si>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</si>
  <si>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</si>
  <si>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</si>
  <si>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</si>
  <si>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</si>
  <si>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</si>
  <si>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</si>
  <si>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</si>
  <si>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</si>
  <si>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</si>
  <si>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</si>
  <si>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</si>
  <si>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</si>
  <si>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</si>
  <si>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</si>
  <si>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</si>
  <si>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</si>
  <si>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</si>
  <si>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</si>
  <si>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</si>
  <si>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</si>
  <si>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</si>
  <si>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</si>
  <si>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</si>
  <si>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</si>
  <si>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</si>
  <si>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</si>
  <si>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</si>
  <si>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</si>
  <si>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</si>
  <si>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</si>
  <si>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</si>
  <si>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</si>
  <si>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</si>
  <si>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</si>
  <si>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</si>
  <si>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</si>
  <si>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</si>
  <si>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</si>
  <si>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</si>
  <si>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</si>
  <si>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</si>
  <si>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</si>
  <si>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</si>
  <si>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</si>
  <si>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</si>
  <si>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</si>
  <si>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</si>
  <si>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</si>
  <si>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</si>
  <si>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</si>
  <si>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</si>
  <si>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</si>
  <si>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</si>
  <si>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</si>
  <si>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</si>
  <si>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</si>
  <si>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</si>
  <si>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</si>
  <si>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</si>
  <si>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</si>
  <si>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</si>
  <si>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</si>
  <si>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</si>
  <si>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</si>
  <si>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</si>
  <si>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</si>
  <si>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</si>
  <si>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</si>
  <si>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</si>
  <si>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</si>
  <si>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</si>
  <si>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</si>
  <si>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</si>
  <si>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</si>
  <si>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</si>
  <si>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</si>
  <si>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</si>
  <si>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</si>
  <si>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</si>
  <si>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</si>
  <si>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</si>
  <si>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</si>
  <si>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</si>
  <si>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</si>
  <si>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</si>
  <si>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</si>
  <si>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</si>
  <si>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</si>
  <si>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</si>
  <si>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</si>
  <si>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</si>
  <si>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</si>
  <si>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</si>
  <si>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</si>
  <si>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</si>
  <si>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</si>
  <si>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</si>
  <si>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</si>
  <si>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</si>
  <si>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</si>
  <si>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</si>
  <si>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</si>
  <si>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</si>
  <si>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</si>
  <si>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</si>
  <si>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</si>
  <si>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</si>
  <si>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</si>
  <si>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</si>
  <si>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</si>
  <si>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</si>
  <si>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</si>
  <si>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</si>
  <si>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</si>
  <si>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</si>
  <si>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</si>
  <si>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</si>
  <si>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</si>
  <si>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</si>
  <si>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</si>
  <si>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</si>
  <si>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</si>
  <si>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</si>
  <si>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</si>
  <si>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</si>
  <si>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</si>
  <si>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</si>
  <si>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</si>
  <si>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</si>
  <si>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</si>
  <si>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</si>
  <si>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</si>
  <si>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</si>
  <si>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</si>
  <si>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</si>
  <si>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</si>
  <si>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</si>
  <si>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</si>
  <si>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</si>
  <si>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</si>
  <si>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</si>
  <si>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</si>
  <si>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</si>
  <si>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</si>
  <si>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</si>
  <si>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</si>
  <si>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</si>
  <si>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</si>
  <si>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</si>
  <si>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</si>
  <si>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</si>
  <si>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</si>
  <si>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</si>
  <si>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</si>
  <si>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</si>
  <si>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</si>
  <si>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</si>
  <si>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</si>
  <si>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</si>
  <si>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</si>
  <si>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</si>
  <si>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</si>
  <si>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</si>
  <si>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</si>
  <si>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</si>
  <si>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</si>
  <si>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</si>
  <si>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</si>
  <si>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</si>
  <si>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</si>
  <si>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</si>
  <si>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</si>
  <si>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</si>
  <si>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</si>
  <si>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</si>
  <si>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</si>
  <si>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</si>
  <si>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</si>
  <si>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</si>
  <si>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</si>
  <si>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</si>
  <si>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</si>
  <si>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</si>
  <si>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</si>
  <si>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</si>
  <si>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</si>
  <si>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</si>
  <si>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</si>
  <si>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</si>
  <si>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</si>
  <si>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</si>
  <si>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</si>
  <si>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</si>
  <si>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</si>
  <si>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</si>
  <si>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</si>
  <si>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</si>
  <si>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</si>
  <si>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</si>
  <si>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</si>
  <si>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</si>
  <si>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</si>
  <si>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</si>
  <si>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</si>
  <si>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</si>
  <si>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</si>
  <si>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</si>
  <si>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</si>
  <si>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</si>
  <si>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</si>
  <si>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</si>
  <si>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</si>
  <si>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</si>
  <si>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</si>
  <si>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</si>
  <si>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</si>
  <si>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</si>
  <si>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</si>
  <si>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</si>
  <si>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</si>
  <si>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</si>
  <si>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</si>
  <si>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</si>
  <si>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</si>
  <si>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</si>
  <si>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</si>
  <si>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</si>
  <si>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</si>
  <si>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</si>
  <si>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</si>
  <si>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</si>
  <si>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</si>
  <si>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</si>
  <si>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</si>
  <si>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</si>
  <si>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</si>
  <si>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</si>
  <si>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</si>
  <si>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</si>
  <si>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</si>
  <si>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</si>
  <si>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</si>
  <si>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</si>
  <si>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</si>
  <si>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</si>
  <si>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</si>
  <si>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</si>
  <si>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</si>
  <si>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</si>
  <si>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</si>
  <si>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</si>
  <si>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</si>
  <si>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</si>
  <si>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</si>
  <si>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</si>
  <si>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</si>
  <si>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</si>
  <si>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</si>
  <si>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</si>
  <si>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</si>
  <si>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</si>
  <si>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</si>
  <si>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</si>
  <si>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</si>
  <si>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</si>
  <si>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</si>
  <si>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</si>
  <si>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</si>
  <si>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</si>
  <si>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</si>
  <si>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</si>
  <si>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</si>
  <si>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</si>
  <si>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</si>
  <si>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</si>
  <si>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</si>
  <si>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</si>
  <si>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</si>
  <si>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</si>
  <si>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</si>
  <si>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</si>
  <si>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</si>
  <si>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</si>
  <si>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</si>
  <si>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</si>
  <si>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</si>
  <si>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</si>
  <si>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</si>
  <si>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</si>
  <si>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</si>
  <si>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</si>
  <si>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</si>
  <si>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</si>
  <si>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</si>
  <si>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</si>
  <si>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</si>
  <si>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</si>
  <si>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</si>
  <si>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</si>
  <si>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</si>
  <si>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</si>
  <si>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</si>
  <si>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</si>
  <si>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</si>
  <si>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</si>
  <si>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</si>
  <si>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</si>
  <si>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</si>
  <si>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</si>
  <si>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</si>
  <si>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</si>
  <si>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</si>
  <si>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</si>
  <si>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</si>
  <si>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</si>
  <si>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</si>
  <si>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</si>
  <si>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</si>
  <si>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</si>
  <si>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</si>
  <si>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</si>
  <si>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</si>
  <si>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</si>
  <si>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</si>
  <si>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</si>
  <si>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</si>
  <si>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</si>
  <si>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</si>
  <si>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</si>
  <si>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</si>
  <si>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</si>
  <si>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</si>
  <si>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</si>
  <si>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</si>
  <si>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</si>
  <si>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</si>
  <si>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</si>
  <si>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</si>
  <si>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</si>
  <si>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</si>
  <si>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</si>
  <si>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</si>
  <si>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</si>
  <si>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</si>
  <si>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</si>
  <si>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</si>
  <si>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</si>
  <si>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</si>
  <si>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</si>
  <si>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</si>
  <si>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</si>
  <si>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</si>
  <si>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</si>
  <si>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</si>
  <si>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</si>
  <si>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</si>
  <si>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</si>
  <si>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</si>
  <si>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</si>
  <si>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</si>
  <si>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</si>
  <si>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</si>
  <si>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</si>
  <si>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</si>
  <si>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</si>
  <si>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</si>
  <si>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</si>
  <si>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</si>
  <si>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</si>
  <si>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</si>
  <si>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</si>
  <si>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</si>
  <si>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</si>
  <si>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</si>
  <si>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</si>
  <si>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</si>
  <si>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</si>
  <si>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</si>
  <si>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</si>
  <si>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</si>
  <si>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</si>
  <si>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</si>
  <si>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</si>
  <si>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</si>
  <si>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</si>
  <si>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</si>
  <si>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</si>
  <si>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</si>
  <si>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</si>
  <si>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</si>
  <si>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</si>
  <si>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</si>
  <si>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</si>
  <si>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</si>
  <si>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</si>
  <si>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</si>
  <si>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</si>
  <si>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</si>
  <si>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</si>
  <si>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</si>
  <si>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</si>
  <si>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</si>
  <si>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</si>
  <si>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</si>
  <si>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</si>
  <si>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</si>
  <si>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</si>
  <si>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</si>
  <si>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</si>
  <si>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</si>
  <si>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</si>
  <si>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</si>
  <si>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</si>
  <si>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</si>
  <si>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</si>
  <si>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</si>
  <si>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</si>
  <si>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</si>
  <si>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</si>
  <si>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</si>
  <si>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</si>
  <si>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</si>
  <si>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</si>
  <si>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</si>
  <si>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</si>
  <si>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</si>
  <si>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</si>
  <si>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</si>
  <si>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</si>
  <si>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</si>
  <si>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</si>
  <si>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</si>
  <si>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</si>
  <si>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</si>
  <si>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</si>
  <si>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</si>
  <si>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</si>
  <si>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</si>
  <si>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</si>
  <si>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</si>
  <si>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</si>
  <si>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</si>
  <si>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</si>
  <si>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</si>
  <si>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</si>
  <si>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</si>
  <si>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</si>
  <si>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</si>
  <si>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</si>
  <si>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</si>
  <si>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</si>
  <si>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</si>
  <si>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</si>
  <si>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</si>
  <si>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</si>
  <si>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</si>
  <si>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</si>
  <si>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</si>
  <si>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</si>
  <si>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</si>
  <si>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</si>
  <si>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</si>
  <si>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</si>
  <si>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</si>
  <si>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</si>
  <si>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</si>
  <si>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</si>
  <si>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</si>
  <si>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</si>
  <si>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</si>
  <si>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</si>
  <si>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</si>
  <si>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</si>
  <si>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</si>
  <si>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</si>
  <si>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</si>
  <si>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</si>
  <si>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</si>
  <si>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</si>
  <si>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</si>
  <si>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</si>
  <si>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</si>
  <si>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</si>
  <si>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</si>
  <si>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</si>
  <si>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</si>
  <si>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</si>
  <si>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</si>
  <si>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</si>
  <si>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</si>
  <si>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</si>
  <si>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</si>
  <si>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</si>
  <si>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</si>
  <si>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</si>
  <si>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</si>
  <si>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</si>
  <si>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</si>
  <si>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</si>
  <si>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</si>
  <si>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</si>
  <si>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</si>
  <si>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</si>
  <si>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</si>
  <si>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</si>
  <si>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</si>
  <si>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</si>
  <si>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</si>
  <si>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</si>
  <si>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</si>
  <si>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</si>
  <si>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</si>
  <si>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</si>
  <si>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</si>
  <si>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</si>
  <si>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</si>
  <si>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</si>
  <si>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</si>
  <si>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</si>
  <si>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</si>
  <si>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</si>
  <si>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</si>
  <si>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</si>
  <si>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</si>
  <si>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</si>
  <si>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</si>
  <si>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</si>
  <si>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</si>
  <si>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</si>
  <si>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</si>
  <si>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</si>
  <si>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</si>
  <si>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</si>
  <si>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</si>
  <si>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</si>
  <si>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</si>
  <si>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</si>
  <si>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</si>
  <si>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</si>
  <si>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</si>
  <si>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</si>
  <si>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</si>
  <si>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</si>
  <si>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</si>
  <si>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</si>
  <si>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</si>
  <si>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</si>
  <si>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</si>
  <si>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</si>
  <si>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</si>
  <si>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</si>
  <si>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</si>
  <si>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</si>
  <si>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</si>
  <si>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</si>
  <si>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</si>
  <si>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</si>
  <si>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</si>
  <si>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</si>
  <si>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</si>
  <si>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</si>
  <si>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</si>
  <si>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</si>
  <si>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</si>
  <si>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</si>
  <si>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</si>
  <si>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</si>
  <si>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</si>
  <si>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</si>
  <si>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</si>
  <si>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</si>
  <si>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</si>
  <si>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</si>
  <si>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</si>
  <si>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</si>
  <si>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</si>
  <si>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</si>
  <si>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</si>
  <si>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</si>
  <si>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</si>
  <si>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</si>
  <si>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</si>
  <si>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</si>
  <si>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</si>
  <si>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</si>
  <si>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</si>
  <si>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</si>
  <si>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</si>
  <si>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</si>
  <si>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</si>
  <si>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</si>
  <si>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</si>
  <si>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</si>
  <si>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</si>
  <si>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</si>
  <si>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</si>
  <si>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</si>
  <si>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</si>
  <si>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</si>
  <si>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</si>
  <si>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</si>
  <si>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</si>
  <si>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</si>
  <si>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</si>
  <si>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</si>
  <si>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</si>
  <si>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</si>
  <si>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</si>
  <si>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</si>
  <si>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</si>
  <si>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</si>
  <si>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</si>
  <si>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</si>
  <si>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</si>
  <si>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</si>
  <si>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</si>
  <si>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</si>
  <si>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</si>
  <si>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</si>
  <si>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</si>
  <si>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</si>
  <si>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</si>
  <si>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</si>
  <si>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</si>
  <si>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</si>
  <si>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</si>
  <si>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</si>
  <si>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</si>
  <si>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</si>
  <si>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</si>
  <si>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</si>
  <si>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</si>
  <si>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</si>
  <si>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</si>
  <si>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</si>
  <si>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</si>
  <si>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</si>
  <si>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</si>
  <si>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</si>
  <si>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</si>
  <si>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</si>
  <si>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</si>
  <si>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</si>
  <si>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</si>
  <si>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</si>
  <si>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</si>
  <si>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</si>
  <si>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</si>
  <si>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</si>
  <si>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</si>
  <si>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</si>
  <si>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</si>
  <si>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</si>
  <si>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</si>
  <si>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</si>
  <si>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</si>
  <si>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</si>
  <si>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</si>
  <si>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</si>
  <si>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</si>
  <si>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</si>
  <si>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</si>
  <si>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</si>
  <si>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</si>
  <si>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</si>
  <si>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</si>
  <si>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</si>
  <si>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</si>
  <si>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</si>
  <si>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</si>
  <si>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</si>
  <si>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</si>
  <si>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</si>
  <si>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</si>
  <si>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</si>
  <si>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</si>
  <si>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</si>
  <si>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</si>
  <si>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</si>
  <si>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</si>
  <si>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</si>
  <si>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</si>
  <si>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</si>
  <si>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</si>
  <si>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</si>
  <si>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</si>
  <si>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</si>
  <si>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</si>
  <si>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</si>
  <si>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</si>
  <si>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</si>
  <si>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</si>
  <si>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</si>
  <si>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</si>
  <si>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</si>
  <si>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</si>
  <si>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</si>
  <si>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</si>
  <si>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</si>
  <si>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</si>
  <si>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</si>
  <si>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</si>
  <si>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</si>
  <si>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</si>
  <si>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</si>
  <si>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</si>
  <si>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</si>
  <si>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</si>
  <si>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</si>
  <si>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</si>
  <si>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</si>
  <si>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</si>
  <si>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</si>
  <si>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</si>
  <si>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</si>
  <si>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</si>
  <si>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</si>
  <si>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</si>
  <si>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</si>
  <si>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</si>
  <si>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</si>
  <si>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</si>
  <si>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</si>
  <si>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</si>
  <si>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</si>
  <si>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</si>
  <si>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</si>
  <si>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</si>
  <si>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</si>
  <si>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</si>
  <si>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</si>
  <si>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</si>
  <si>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</si>
  <si>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</si>
  <si>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</si>
  <si>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</si>
  <si>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</si>
  <si>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</si>
  <si>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</si>
  <si>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</si>
  <si>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</si>
  <si>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</si>
  <si>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</si>
  <si>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</si>
  <si>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</si>
  <si>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</si>
  <si>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</si>
  <si>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</si>
  <si>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</si>
  <si>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</si>
  <si>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</si>
  <si>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</si>
  <si>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</si>
  <si>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</si>
  <si>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</si>
  <si>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</si>
  <si>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</si>
  <si>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</si>
  <si>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</si>
  <si>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</si>
  <si>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</si>
  <si>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</si>
  <si>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</si>
  <si>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</si>
  <si>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</si>
  <si>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</si>
  <si>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</si>
  <si>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</si>
  <si>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</si>
  <si>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</si>
  <si>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</si>
  <si>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</si>
  <si>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</si>
  <si>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</si>
  <si>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</si>
  <si>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</si>
  <si>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</si>
  <si>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</si>
  <si>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</si>
  <si>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</si>
  <si>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</si>
  <si>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</si>
  <si>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</si>
  <si>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</si>
  <si>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</si>
  <si>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</si>
  <si>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</si>
  <si>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</si>
  <si>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</si>
  <si>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</si>
  <si>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</si>
  <si>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</si>
  <si>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</si>
  <si>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</si>
  <si>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</si>
  <si>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</si>
  <si>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</si>
  <si>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</si>
  <si>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</si>
  <si>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</si>
  <si>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</si>
  <si>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</si>
  <si>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</si>
  <si>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</si>
  <si>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</si>
  <si>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</si>
  <si>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</si>
  <si>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</si>
  <si>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</si>
  <si>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</si>
  <si>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</si>
  <si>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</si>
  <si>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</si>
  <si>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</si>
  <si>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</si>
  <si>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</si>
  <si>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</si>
  <si>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</si>
  <si>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</si>
  <si>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</si>
  <si>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</si>
  <si>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</si>
  <si>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</si>
  <si>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</si>
  <si>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</si>
  <si>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</si>
  <si>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</si>
  <si>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</si>
  <si>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</si>
  <si>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</si>
  <si>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</si>
  <si>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</si>
  <si>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</si>
  <si>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</si>
  <si>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</si>
  <si>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</si>
  <si>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</si>
  <si>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</si>
  <si>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</si>
  <si>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</si>
  <si>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</si>
  <si>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</si>
  <si>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</si>
  <si>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</si>
  <si>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</si>
  <si>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</si>
  <si>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</si>
  <si>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</si>
  <si>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</si>
  <si>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</si>
  <si>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</si>
  <si>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</si>
  <si>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</si>
  <si>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</si>
  <si>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</si>
  <si>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</si>
  <si>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</si>
  <si>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</si>
  <si>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</si>
  <si>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</si>
  <si>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</si>
  <si>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</si>
  <si>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</si>
  <si>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</si>
  <si>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</si>
  <si>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</si>
  <si>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</si>
  <si>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</si>
  <si>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</si>
  <si>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</si>
  <si>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</si>
  <si>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</si>
  <si>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</si>
  <si>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</si>
  <si>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</si>
  <si>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</si>
  <si>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</si>
  <si>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</si>
  <si>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</si>
  <si>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</si>
  <si>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</si>
  <si>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</si>
  <si>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</si>
  <si>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</si>
  <si>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</si>
  <si>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</si>
  <si>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</si>
  <si>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</si>
  <si>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</si>
  <si>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</si>
  <si>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</si>
  <si>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</si>
  <si>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</si>
  <si>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</si>
  <si>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</si>
  <si>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</si>
  <si>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</si>
  <si>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</si>
  <si>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</si>
  <si>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</si>
  <si>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</si>
  <si>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</si>
  <si>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</si>
  <si>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</si>
  <si>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</si>
  <si>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</si>
  <si>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</si>
  <si>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</si>
  <si>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</si>
  <si>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</si>
  <si>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</si>
  <si>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</si>
  <si>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</si>
  <si>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</si>
  <si>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</si>
  <si>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</si>
  <si>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</si>
  <si>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</si>
  <si>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</si>
  <si>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</si>
  <si>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</si>
  <si>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</si>
  <si>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</si>
  <si>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</si>
  <si>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</si>
  <si>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</si>
  <si>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</si>
  <si>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</si>
  <si>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</si>
  <si>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</si>
  <si>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</si>
  <si>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</si>
  <si>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</si>
  <si>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</si>
  <si>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</si>
  <si>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</si>
  <si>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</si>
  <si>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</si>
  <si>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</si>
  <si>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</si>
  <si>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</si>
  <si>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</si>
  <si>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</si>
  <si>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</si>
  <si>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</si>
  <si>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</si>
  <si>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</si>
  <si>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</si>
  <si>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</si>
  <si>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</si>
  <si>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</si>
  <si>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</si>
  <si>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</si>
  <si>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</si>
  <si>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</si>
  <si>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</si>
  <si>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</si>
  <si>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</si>
  <si>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</si>
  <si>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</si>
  <si>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</si>
  <si>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</si>
  <si>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</si>
  <si>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</si>
  <si>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</si>
  <si>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</si>
  <si>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</si>
  <si>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</si>
  <si>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</si>
  <si>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</si>
  <si>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</si>
  <si>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</si>
  <si>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</si>
  <si>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</si>
  <si>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</si>
  <si>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</si>
  <si>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</si>
  <si>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</si>
  <si>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</si>
  <si>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</si>
  <si>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</si>
  <si>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</si>
  <si>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</si>
  <si>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</si>
  <si>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</si>
  <si>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</si>
  <si>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</si>
  <si>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</si>
  <si>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</si>
  <si>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</si>
  <si>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</si>
  <si>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</si>
  <si>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</si>
  <si>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</si>
  <si>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</si>
  <si>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</si>
  <si>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</si>
  <si>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</si>
  <si>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</si>
  <si>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</si>
  <si>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</si>
  <si>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</si>
  <si>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</si>
  <si>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</si>
  <si>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</si>
  <si>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</si>
  <si>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</si>
  <si>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</si>
  <si>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</si>
  <si>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</si>
  <si>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</si>
  <si>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</si>
  <si>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</si>
  <si>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</si>
  <si>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</si>
  <si>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</si>
  <si>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</si>
  <si>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</si>
  <si>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</si>
  <si>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</si>
  <si>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</si>
  <si>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</si>
  <si>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</si>
  <si>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</si>
  <si>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</si>
  <si>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</si>
  <si>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</si>
  <si>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</si>
  <si>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</si>
  <si>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</si>
  <si>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</si>
  <si>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</si>
  <si>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</si>
  <si>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</si>
  <si>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</si>
  <si>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</si>
  <si>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</si>
  <si>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</si>
  <si>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</si>
  <si>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</si>
  <si>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</si>
  <si>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</si>
  <si>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</si>
  <si>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</si>
  <si>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</si>
  <si>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</si>
  <si>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</si>
  <si>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</si>
  <si>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</si>
  <si>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</si>
  <si>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</si>
  <si>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</si>
  <si>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</si>
  <si>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</si>
  <si>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</si>
  <si>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</si>
  <si>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</si>
  <si>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</si>
  <si>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</si>
  <si>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</si>
  <si>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</si>
  <si>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</si>
  <si>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</si>
  <si>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</si>
  <si>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</si>
  <si>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</si>
  <si>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</si>
  <si>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</si>
  <si>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</si>
  <si>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</si>
  <si>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</si>
  <si>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</si>
  <si>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</si>
  <si>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</si>
  <si>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</si>
  <si>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</si>
  <si>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</si>
  <si>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</si>
  <si>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</si>
  <si>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</si>
  <si>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</si>
  <si>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</si>
  <si>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</si>
  <si>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</si>
  <si>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</si>
  <si>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</si>
  <si>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</si>
  <si>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</si>
  <si>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</si>
  <si>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</si>
  <si>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</si>
  <si>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</si>
  <si>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</si>
  <si>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</si>
  <si>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</si>
  <si>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</si>
  <si>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</si>
  <si>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</si>
  <si>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</si>
  <si>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</si>
  <si>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</si>
  <si>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</si>
  <si>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</si>
  <si>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</si>
  <si>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</si>
  <si>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</si>
  <si>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</si>
  <si>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</si>
  <si>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</si>
  <si>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</si>
  <si>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</si>
  <si>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</si>
  <si>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</si>
  <si>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</si>
  <si>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</si>
  <si>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</si>
  <si>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</si>
  <si>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</si>
  <si>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</si>
  <si>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</si>
  <si>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</si>
  <si>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</si>
  <si>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</si>
  <si>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</si>
  <si>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</si>
  <si>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</si>
  <si>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</si>
  <si>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</si>
  <si>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</si>
  <si>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</si>
  <si>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</si>
  <si>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</si>
  <si>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</si>
  <si>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</si>
  <si>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</si>
  <si>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</si>
  <si>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</si>
  <si>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</si>
  <si>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</si>
  <si>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</si>
  <si>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</si>
  <si>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</si>
  <si>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</si>
  <si>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</si>
  <si>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</si>
  <si>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</si>
  <si>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</si>
  <si>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</si>
  <si>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</si>
  <si>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</si>
  <si>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</si>
  <si>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</si>
  <si>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</si>
  <si>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</si>
  <si>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</si>
  <si>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</si>
  <si>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</si>
  <si>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</si>
  <si>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</si>
  <si>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</si>
  <si>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</si>
  <si>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</si>
  <si>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</si>
  <si>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</si>
  <si>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</si>
  <si>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</si>
  <si>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</si>
  <si>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</si>
  <si>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</si>
  <si>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</si>
  <si>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</si>
  <si>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</si>
  <si>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</si>
  <si>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</si>
  <si>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</si>
  <si>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</si>
  <si>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</si>
  <si>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</si>
  <si>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</si>
  <si>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</si>
  <si>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</si>
  <si>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</si>
  <si>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</si>
  <si>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</si>
  <si>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</si>
  <si>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</si>
  <si>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</si>
  <si>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</si>
  <si>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</si>
  <si>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</si>
  <si>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</si>
  <si>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</si>
  <si>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</si>
  <si>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</si>
  <si>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</si>
  <si>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</si>
  <si>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</si>
  <si>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</si>
  <si>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</si>
  <si>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</si>
  <si>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</si>
  <si>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</si>
  <si>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</si>
  <si>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</si>
  <si>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</si>
  <si>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</si>
  <si>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</si>
  <si>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</si>
  <si>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</si>
  <si>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</si>
  <si>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</si>
  <si>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</si>
  <si>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</si>
  <si>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</si>
  <si>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</si>
  <si>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</si>
  <si>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</si>
  <si>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</si>
  <si>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</si>
  <si>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</si>
  <si>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</si>
  <si>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</si>
  <si>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</si>
  <si>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</si>
  <si>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</si>
  <si>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</si>
  <si>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</si>
  <si>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</si>
  <si>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</si>
  <si>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</si>
  <si>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</si>
  <si>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</si>
  <si>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</si>
  <si>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</si>
  <si>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</si>
  <si>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</si>
  <si>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</si>
  <si>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</si>
  <si>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</si>
  <si>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</si>
  <si>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</si>
  <si>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</si>
  <si>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</si>
  <si>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</si>
  <si>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</si>
  <si>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</si>
  <si>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</si>
  <si>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</si>
  <si>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</si>
  <si>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</si>
  <si>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</si>
  <si>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</si>
  <si>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</si>
  <si>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</si>
  <si>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</si>
  <si>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</si>
  <si>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</si>
  <si>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</si>
  <si>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</si>
  <si>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</si>
  <si>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</si>
  <si>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</si>
  <si>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</si>
  <si>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</si>
  <si>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</si>
  <si>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</si>
  <si>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</si>
  <si>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</si>
  <si>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</si>
  <si>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</si>
  <si>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</si>
  <si>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</si>
  <si>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</si>
  <si>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</si>
  <si>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</si>
  <si>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</si>
  <si>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</si>
  <si>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</si>
  <si>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</si>
  <si>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</si>
  <si>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</si>
  <si>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</si>
  <si>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</si>
  <si>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</si>
  <si>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</si>
  <si>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</si>
  <si>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</si>
  <si>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</si>
  <si>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</si>
  <si>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</si>
  <si>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</si>
  <si>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</si>
  <si>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</si>
  <si>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</si>
  <si>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</si>
  <si>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</si>
  <si>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</si>
  <si>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</si>
  <si>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</si>
  <si>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</si>
  <si>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</si>
  <si>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</si>
  <si>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</si>
  <si>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</si>
  <si>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</si>
  <si>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</si>
  <si>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</si>
  <si>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</si>
  <si>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</si>
  <si>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</si>
  <si>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</si>
  <si>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</si>
  <si>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</si>
  <si>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</si>
  <si>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</si>
  <si>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</si>
  <si>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</si>
  <si>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</si>
  <si>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</si>
  <si>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</si>
  <si>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</si>
  <si>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</si>
  <si>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</si>
  <si>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</si>
  <si>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</si>
  <si>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</si>
  <si>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</si>
  <si>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</si>
  <si>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</si>
  <si>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</si>
  <si>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</si>
  <si>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</si>
  <si>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</si>
  <si>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</si>
  <si>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</si>
  <si>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</si>
  <si>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</si>
  <si>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</si>
  <si>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</si>
  <si>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</si>
  <si>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</si>
  <si>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</si>
  <si>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</si>
  <si>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</si>
  <si>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</si>
  <si>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</si>
  <si>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</si>
  <si>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</si>
  <si>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</si>
  <si>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</si>
  <si>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</si>
  <si>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</si>
  <si>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</si>
  <si>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</si>
  <si>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</si>
  <si>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</si>
  <si>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</si>
  <si>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</si>
  <si>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</si>
  <si>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</si>
  <si>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</si>
  <si>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</si>
  <si>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</si>
  <si>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</si>
  <si>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</si>
  <si>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</si>
  <si>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</si>
  <si>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</si>
  <si>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</si>
  <si>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</si>
  <si>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</si>
  <si>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</si>
  <si>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</si>
  <si>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</si>
  <si>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</si>
  <si>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</si>
  <si>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</si>
  <si>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</si>
  <si>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</si>
  <si>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</si>
  <si>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</si>
  <si>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</si>
  <si>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</si>
  <si>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</si>
  <si>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</si>
  <si>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</si>
  <si>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</si>
  <si>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</si>
  <si>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</si>
  <si>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</si>
  <si>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</si>
  <si>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</si>
  <si>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</si>
  <si>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</si>
  <si>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</si>
  <si>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</si>
  <si>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</si>
  <si>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</si>
  <si>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</si>
  <si>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</si>
  <si>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</si>
  <si>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</si>
  <si>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</si>
  <si>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</si>
  <si>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</si>
  <si>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</si>
  <si>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</si>
  <si>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</si>
  <si>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</si>
  <si>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</si>
  <si>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</si>
  <si>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</si>
  <si>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</si>
  <si>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</si>
  <si>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</si>
  <si>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</si>
  <si>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</si>
  <si>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</si>
  <si>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</si>
  <si>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</si>
  <si>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</si>
  <si>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</si>
  <si>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</si>
  <si>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</si>
  <si>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</si>
  <si>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</si>
  <si>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</si>
  <si>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</si>
  <si>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</si>
  <si>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</si>
  <si>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</si>
  <si>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</si>
  <si>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</si>
  <si>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</si>
  <si>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</si>
  <si>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</si>
  <si>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</si>
  <si>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</si>
  <si>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</si>
  <si>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</si>
  <si>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</si>
  <si>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</si>
  <si>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</si>
  <si>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</si>
  <si>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</si>
  <si>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</si>
  <si>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</si>
  <si>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</si>
  <si>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</si>
  <si>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</si>
  <si>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</si>
  <si>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</si>
  <si>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</si>
  <si>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</si>
  <si>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</si>
  <si>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</si>
  <si>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</si>
  <si>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</si>
  <si>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</si>
  <si>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</si>
  <si>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</si>
  <si>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</si>
  <si>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</si>
  <si>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</si>
  <si>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</si>
  <si>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</si>
  <si>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</si>
  <si>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</si>
  <si>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</si>
  <si>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</si>
  <si>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</si>
  <si>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</si>
  <si>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</si>
  <si>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</si>
  <si>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</si>
  <si>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</si>
  <si>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</si>
  <si>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</si>
  <si>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</si>
  <si>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</si>
  <si>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</si>
  <si>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</si>
  <si>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</si>
  <si>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</si>
  <si>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</si>
  <si>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</si>
  <si>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</si>
  <si>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</si>
  <si>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</si>
  <si>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</si>
  <si>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</si>
  <si>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</si>
  <si>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</si>
  <si>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</si>
  <si>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</si>
  <si>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</si>
  <si>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</si>
  <si>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</si>
  <si>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</si>
  <si>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</si>
  <si>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</si>
  <si>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</si>
  <si>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</si>
  <si>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</si>
  <si>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</si>
  <si>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</si>
  <si>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</si>
  <si>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</si>
  <si>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</si>
  <si>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</si>
  <si>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</si>
  <si>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</si>
  <si>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</si>
  <si>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</si>
  <si>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</si>
  <si>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</si>
  <si>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</si>
  <si>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</si>
  <si>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</si>
  <si>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</si>
  <si>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</si>
  <si>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</si>
  <si>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</si>
  <si>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</si>
  <si>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</si>
  <si>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</si>
  <si>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</si>
  <si>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</si>
  <si>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</si>
  <si>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</si>
  <si>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</si>
  <si>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</si>
  <si>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</si>
  <si>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</si>
  <si>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</si>
  <si>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</si>
  <si>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</si>
  <si>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</si>
  <si>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</si>
  <si>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</si>
  <si>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</si>
  <si>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</si>
  <si>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</si>
  <si>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</si>
  <si>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</si>
  <si>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</si>
  <si>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</si>
  <si>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</si>
  <si>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</si>
  <si>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</si>
  <si>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</si>
  <si>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</si>
  <si>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</si>
  <si>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</si>
  <si>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</si>
  <si>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</si>
  <si>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</si>
  <si>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</si>
  <si>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</si>
  <si>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</si>
  <si>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</si>
  <si>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</si>
  <si>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</si>
  <si>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</si>
  <si>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</si>
  <si>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</si>
  <si>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</si>
  <si>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</si>
  <si>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</si>
  <si>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</si>
  <si>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</si>
  <si>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</si>
  <si>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</si>
  <si>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</si>
  <si>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</si>
  <si>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</si>
  <si>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</si>
  <si>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</si>
  <si>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</si>
  <si>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</si>
  <si>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</si>
  <si>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</si>
  <si>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</si>
  <si>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</si>
  <si>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</si>
  <si>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</si>
  <si>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</si>
  <si>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</si>
  <si>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</si>
  <si>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</si>
  <si>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</si>
  <si>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</si>
  <si>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</si>
  <si>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</si>
  <si>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</si>
  <si>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</si>
  <si>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</si>
  <si>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</si>
  <si>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</si>
  <si>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</si>
  <si>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</si>
  <si>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</si>
  <si>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</si>
  <si>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</si>
  <si>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</si>
  <si>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</si>
  <si>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</si>
  <si>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</si>
  <si>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</si>
  <si>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</si>
  <si>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</si>
  <si>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</si>
  <si>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</si>
  <si>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</si>
  <si>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</si>
  <si>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</si>
  <si>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</si>
  <si>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</si>
  <si>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</si>
  <si>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</si>
  <si>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</si>
  <si>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</si>
  <si>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</si>
  <si>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</si>
  <si>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</si>
  <si>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</si>
  <si>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</si>
  <si>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</si>
  <si>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</si>
  <si>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</si>
  <si>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</si>
  <si>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</si>
  <si>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</si>
  <si>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</si>
  <si>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</si>
  <si>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</si>
  <si>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</si>
  <si>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</si>
  <si>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</si>
  <si>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</si>
  <si>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</si>
  <si>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</si>
  <si>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</si>
  <si>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</si>
  <si>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</si>
  <si>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</si>
  <si>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</si>
  <si>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</si>
  <si>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</si>
  <si>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</si>
  <si>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</si>
  <si>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</si>
  <si>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</si>
  <si>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</si>
  <si>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</si>
  <si>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</si>
  <si>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</si>
  <si>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</si>
  <si>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</si>
  <si>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</si>
  <si>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</si>
  <si>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</si>
  <si>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</si>
  <si>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</si>
  <si>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</si>
  <si>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</si>
  <si>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</si>
  <si>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</si>
  <si>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</si>
  <si>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</si>
  <si>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</si>
  <si>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</si>
  <si>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</si>
  <si>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</si>
  <si>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</si>
  <si>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</si>
  <si>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</si>
  <si>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</si>
  <si>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</si>
  <si>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</si>
  <si>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</si>
  <si>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</si>
  <si>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</si>
  <si>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</si>
  <si>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</si>
  <si>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</si>
  <si>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</si>
  <si>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</si>
  <si>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</si>
  <si>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</si>
  <si>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</si>
  <si>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</si>
  <si>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</si>
  <si>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</si>
  <si>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</si>
  <si>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</si>
  <si>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</si>
  <si>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</si>
  <si>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</si>
  <si>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</si>
  <si>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</si>
  <si>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</si>
  <si>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</si>
  <si>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</si>
  <si>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</si>
  <si>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</si>
  <si>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</si>
  <si>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</si>
  <si>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</si>
  <si>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</si>
  <si>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</si>
  <si>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</si>
  <si>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</si>
  <si>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</si>
  <si>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</si>
  <si>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</si>
  <si>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</si>
  <si>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</si>
  <si>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</si>
  <si>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</si>
  <si>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</si>
  <si>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</si>
  <si>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</si>
  <si>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</si>
  <si>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</si>
  <si>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</si>
  <si>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</si>
  <si>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</si>
  <si>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</si>
  <si>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</si>
  <si>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</si>
  <si>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</si>
  <si>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</si>
  <si>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</si>
  <si>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</si>
  <si>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</si>
  <si>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</si>
  <si>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</si>
  <si>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</si>
  <si>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</si>
  <si>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</si>
  <si>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</si>
  <si>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</si>
  <si>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</si>
  <si>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</si>
  <si>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</si>
  <si>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</si>
  <si>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</si>
  <si>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</si>
  <si>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</si>
  <si>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</si>
  <si>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</si>
  <si>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</si>
  <si>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</si>
  <si>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</si>
  <si>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</si>
  <si>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</si>
  <si>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</si>
  <si>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</si>
  <si>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</si>
  <si>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</si>
  <si>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</si>
  <si>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</si>
  <si>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</si>
  <si>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</si>
  <si>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</si>
  <si>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</si>
  <si>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</si>
  <si>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</si>
  <si>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</si>
  <si>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</si>
  <si>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</si>
  <si>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</si>
  <si>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</si>
  <si>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</si>
  <si>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</si>
  <si>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</si>
  <si>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</si>
  <si>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</si>
  <si>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</si>
  <si>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</si>
  <si>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</si>
  <si>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</si>
  <si>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</si>
  <si>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</si>
  <si>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</si>
  <si>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</si>
  <si>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</si>
  <si>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</si>
  <si>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</si>
  <si>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</si>
  <si>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</si>
  <si>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</si>
  <si>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</si>
  <si>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</si>
  <si>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</si>
  <si>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</si>
  <si>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</si>
  <si>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</si>
  <si>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</si>
  <si>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</si>
  <si>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</si>
  <si>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</si>
  <si>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</si>
  <si>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</si>
  <si>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</si>
  <si>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</si>
  <si>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</si>
  <si>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</si>
  <si>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</si>
  <si>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</si>
  <si>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</si>
  <si>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</si>
  <si>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</si>
  <si>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</si>
  <si>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</si>
  <si>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</si>
  <si>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</si>
  <si>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</si>
  <si>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</si>
  <si>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</si>
  <si>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</si>
  <si>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</si>
  <si>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</si>
  <si>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</si>
  <si>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</si>
  <si>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</si>
  <si>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</si>
  <si>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</si>
  <si>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</si>
  <si>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</si>
  <si>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</si>
  <si>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</si>
  <si>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</si>
  <si>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</si>
  <si>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</si>
  <si>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</si>
  <si>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</si>
  <si>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</si>
  <si>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</si>
  <si>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</si>
  <si>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</si>
  <si>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</si>
  <si>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</si>
  <si>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</si>
  <si>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</si>
  <si>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</si>
  <si>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</si>
  <si>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</si>
  <si>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</si>
  <si>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</si>
  <si>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</si>
  <si>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</si>
  <si>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</si>
  <si>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</si>
  <si>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</si>
  <si>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</si>
  <si>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</si>
  <si>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</si>
  <si>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</si>
  <si>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</si>
  <si>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</si>
  <si>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</si>
  <si>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</si>
  <si>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</si>
  <si>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</si>
  <si>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</si>
  <si>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</si>
  <si>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</si>
  <si>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</si>
  <si>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</si>
  <si>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</si>
  <si>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</si>
  <si>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</si>
  <si>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</si>
  <si>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</si>
  <si>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</si>
  <si>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</si>
  <si>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</si>
  <si>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</si>
  <si>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</si>
  <si>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</si>
  <si>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</si>
  <si>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</si>
  <si>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</si>
  <si>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</si>
  <si>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</si>
  <si>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</si>
  <si>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</si>
  <si>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</si>
  <si>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</si>
  <si>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</si>
  <si>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</si>
  <si>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</si>
  <si>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</si>
  <si>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</si>
  <si>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</si>
  <si>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</si>
  <si>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</si>
  <si>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</si>
  <si>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</si>
  <si>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</si>
  <si>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</si>
  <si>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</si>
  <si>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</si>
  <si>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</si>
  <si>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</si>
  <si>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</si>
  <si>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</si>
  <si>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</si>
  <si>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</si>
  <si>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</si>
  <si>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</si>
  <si>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</si>
  <si>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</si>
  <si>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</si>
  <si>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</si>
  <si>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</si>
  <si>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</si>
  <si>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</si>
  <si>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</si>
  <si>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</si>
  <si>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</si>
  <si>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</si>
  <si>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</si>
  <si>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</si>
  <si>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</si>
  <si>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</si>
  <si>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</si>
  <si>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</si>
  <si>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</si>
  <si>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</si>
  <si>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</si>
  <si>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</si>
  <si>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</si>
  <si>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</si>
  <si>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</si>
  <si>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</si>
  <si>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</si>
  <si>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</si>
  <si>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</si>
  <si>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</si>
  <si>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</si>
  <si>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</si>
  <si>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</si>
  <si>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</si>
  <si>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</si>
  <si>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</si>
  <si>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</si>
  <si>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</si>
  <si>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</si>
  <si>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</si>
  <si>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</si>
  <si>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</si>
  <si>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</si>
  <si>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</si>
  <si>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</si>
  <si>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</si>
  <si>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</si>
  <si>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</si>
  <si>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</si>
  <si>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</si>
  <si>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</si>
  <si>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</si>
  <si>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</si>
  <si>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</si>
  <si>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</si>
  <si>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</si>
  <si>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</si>
  <si>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</si>
  <si>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</si>
  <si>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</si>
  <si>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</si>
  <si>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</si>
  <si>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</si>
  <si>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</si>
  <si>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</si>
  <si>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</si>
  <si>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</si>
  <si>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</si>
  <si>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</si>
  <si>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</si>
  <si>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</si>
  <si>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</si>
  <si>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</si>
  <si>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</si>
  <si>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</si>
  <si>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</si>
  <si>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</si>
  <si>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</si>
  <si>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</si>
  <si>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</si>
  <si>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</si>
  <si>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</si>
  <si>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</si>
  <si>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</si>
  <si>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</si>
  <si>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</si>
  <si>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</si>
  <si>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</si>
  <si>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</si>
  <si>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</si>
  <si>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</si>
  <si>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</si>
  <si>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</si>
  <si>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</si>
  <si>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</si>
  <si>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</si>
  <si>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</si>
  <si>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</si>
  <si>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</si>
  <si>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</si>
  <si>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</si>
  <si>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</si>
  <si>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</si>
  <si>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</si>
  <si>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</si>
  <si>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</si>
  <si>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</si>
  <si>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</si>
  <si>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</si>
  <si>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</si>
  <si>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</si>
  <si>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</si>
  <si>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</si>
  <si>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</si>
  <si>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</si>
  <si>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</si>
  <si>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</si>
  <si>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</si>
  <si>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</si>
  <si>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</si>
  <si>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</si>
  <si>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</si>
  <si>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</si>
  <si>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</si>
  <si>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</si>
  <si>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</si>
  <si>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</si>
  <si>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</si>
  <si>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</si>
  <si>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</si>
  <si>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</si>
  <si>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</si>
  <si>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</si>
  <si>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</si>
  <si>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</si>
  <si>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</si>
  <si>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</si>
  <si>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</si>
  <si>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</si>
  <si>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</si>
  <si>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</si>
  <si>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</si>
  <si>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</si>
  <si>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</si>
  <si>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</si>
  <si>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</si>
  <si>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</si>
  <si>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</si>
  <si>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</si>
  <si>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</si>
  <si>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</si>
  <si>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</si>
  <si>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</si>
  <si>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</si>
  <si>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</si>
  <si>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</si>
  <si>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</si>
  <si>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</si>
  <si>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</si>
  <si>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</si>
  <si>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</si>
  <si>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</si>
  <si>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</si>
  <si>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</si>
  <si>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</si>
  <si>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</si>
  <si>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</si>
  <si>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</si>
  <si>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</si>
  <si>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</si>
  <si>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</si>
  <si>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</si>
  <si>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</si>
  <si>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</si>
  <si>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</si>
  <si>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</si>
  <si>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</si>
  <si>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</si>
  <si>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</si>
  <si>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</si>
  <si>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</si>
  <si>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</si>
  <si>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</si>
  <si>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</si>
  <si>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</si>
  <si>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</si>
  <si>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</si>
  <si>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</si>
  <si>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</si>
  <si>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</si>
  <si>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</si>
  <si>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</si>
  <si>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</si>
  <si>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</si>
  <si>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</si>
  <si>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</si>
  <si>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</si>
  <si>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</si>
  <si>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</si>
  <si>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</si>
  <si>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</si>
  <si>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</si>
  <si>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</si>
  <si>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</si>
  <si>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</si>
  <si>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</si>
  <si>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</si>
  <si>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</si>
  <si>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</si>
  <si>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</si>
  <si>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</si>
  <si>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</si>
  <si>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</si>
  <si>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</si>
  <si>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PRT-ANZOATEGUI-1</t>
  </si>
  <si>
    <t>PRT-ANZOATEGUI-2</t>
  </si>
  <si>
    <t>X</t>
  </si>
  <si>
    <t>PRT-ANZOATEGUI-3</t>
  </si>
  <si>
    <t>PRT-ANZOATEGUI-4</t>
  </si>
  <si>
    <t>PRT-ANZOATEGUI-5</t>
  </si>
  <si>
    <t>PRT-ANZOATEGUI-6</t>
  </si>
  <si>
    <t>PRT-ANZOATEGUI-7</t>
  </si>
  <si>
    <t>PRT-ANZOATEGUI-8</t>
  </si>
  <si>
    <t>PRT-ANZOATEGUI-9</t>
  </si>
  <si>
    <t>LA CONSTRUCCIÓN Y PUESTA EN SERVICIO DE ESTE NUEVO ALIMENTADOR, LIBERARÁ LOS PORCENTAJES DE UTILIZACIÓN DE LOS CIRCUITO EXISTENTES, SE MEJORARA LA CONFIABILIDAD DE LA CIUDAD CAPITAL CON EL REORDENAMIENTO DE LAS CARGAS EN LA ALIMENTACIÓN DE SECTORES PRODUCION.</t>
  </si>
  <si>
    <t>PRT-ANZOATEGUI-10</t>
  </si>
  <si>
    <t>CARRETERA PUERTO LA CRUZ- CUMANA, SECTOR  LAGUNA, ESTADO ANZOATEGUI</t>
  </si>
  <si>
    <t>PRT-ANZOATEGUI-11</t>
  </si>
  <si>
    <t>PRT-ANZOATEGUI-12</t>
  </si>
  <si>
    <t>PRT-ANZOATEGUI-13</t>
  </si>
  <si>
    <t>PRT-ANZOATEGUI-15</t>
  </si>
  <si>
    <t>PRT-ANZOATEGUI-14</t>
  </si>
  <si>
    <t>3/112028</t>
  </si>
  <si>
    <t>PRT-ANZOATEGUI-16</t>
  </si>
  <si>
    <t>PRT-ANZOATEGUI-17</t>
  </si>
  <si>
    <t>PRT-ANZOATEGUI-18</t>
  </si>
  <si>
    <t>PRT-ANZOATEGUI-19</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</si>
  <si>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</si>
  <si>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</si>
  <si>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</si>
  <si>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</si>
  <si>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</si>
  <si>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</si>
  <si>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</si>
  <si>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</si>
  <si>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</si>
  <si>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ENTIDAD FEDERAL</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</si>
  <si>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</si>
  <si>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</si>
  <si>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</si>
  <si>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</si>
  <si>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</si>
  <si>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</si>
  <si>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</si>
  <si>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</si>
  <si>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</si>
  <si>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</si>
  <si>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</si>
  <si>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TRANSFORMADORES DE DISTRIBUCION DE 15, 25, 37.5, 50, 75, 100, 167 KVA PARA LA ATENCION DEL 1X10 A RAZON DE 699 TRANSFORMADORES POR AÑOS</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</si>
  <si>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</si>
  <si>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</si>
  <si>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</si>
  <si>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</si>
  <si>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</si>
  <si>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</si>
  <si>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 xml:space="preserve">ADECUACION PARA LA EXTENSION CTO. SUBTERRANEO 500M, 3F CONDUCTOR 500 MCM PLT 15 KV. </t>
  </si>
  <si>
    <t>REDISTRIBUCION DE CARGA CON REDES ADYACENTES PARA DAR ESTABILIDAD A LA RED DE DISTRIBUCION. RECUPERACION DEL CIRCUITO QUE SIRVE ELECTRICAMENTE A LA ZONA ALEDAÑA AL BOULEVARD DEL EMBLEMATICO PASEO DE LA CRUZ Y EL MAR. ZONA TURISTICA DEL MUNICIPIO JUAN ANTONIO SOTILLO.</t>
  </si>
  <si>
    <t>REHABILITACION INTEGRAL DE SALIDA DE DISTRIBUCION  Y CIRCUITO EN MEDIA TENSION, TRAMO SUBTERRANEO</t>
  </si>
  <si>
    <t>ADECUACIONES PARA LA EXTENSION CTO. SUBTERRANEO 250 METROS, 3F CONDUCTOR 500 MCM PLT 15 KV</t>
  </si>
  <si>
    <t xml:space="preserve">REDISTRIBUCION DE CARGA CON REDES ADYACENTES PARA DAR ESTABILIDAD A LA RED DE DISTRIBUCION. NORMALIZACION DE LAS CONDICONES OPERATIVAS DEL CIRCUITO MUNICIPAL I, QUE ACTUALMENTE ESTA ASUMIENDO </t>
  </si>
  <si>
    <t>REDISTRIBUCION DE CARGA CON REDES ADYACENTES PARA DAR ESTABILIDAD A LA RED DE DISTRIBUCION. NORMALIZACION DE LA ZONA TURISTICA, RESIDENCIAL-COMERCIAL DE LA AVENIDA AMERICO VESPUCIO EN EL TRAMO DEL EJE CAREBEAM MALL-MARE-MARE</t>
  </si>
  <si>
    <t>REDISTRIBUCION DE CARGA CON REDES ADYACENTES PARA DAR ESTABILIDAD A LA RED DE DISTRIBUCION. SUPLIR LA REACTIVACION DE LAS NUEVAS CARGAS DE LA ZONA INDUSTRIAL LOS MONTONES, MUNICIPIO SIMON BOLIVAR, ESTADO ANZOATEGUI.</t>
  </si>
  <si>
    <t>100 INDUSTRIAS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</si>
</sst>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40"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2"/>
      <color rgb="FF000000"/>
      <name val="Arial"/>
      <family val="2"/>
    </font>
    <font>
      <b/>
      <sz val="12"/>
      <color theme="1"/>
      <name val="Arial"/>
      <family val="2"/>
    </font>
    <font>
      <b/>
      <sz val="11"/>
      <color theme="1"/>
      <name val="Arial"/>
      <family val="2"/>
    </font>
    <font>
      <b/>
      <sz val="11"/>
      <color theme="0"/>
      <name val="Calibri"/>
      <family val="2"/>
      <scheme val="minor"/>
    </font>
    <font>
      <b/>
      <sz val="14"/>
      <color theme="1"/>
      <name val="Tahoma"/>
      <family val="2"/>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s>
  <fills count="13">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9" tint="-0.499984740745262"/>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65">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16" xfId="9" applyFont="1" applyFill="1" applyBorder="1" applyAlignment="1">
      <alignment horizontal="center" vertical="center" wrapText="1"/>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21" fillId="5" borderId="1" xfId="18" applyFont="1" applyFill="1" applyBorder="1" applyAlignment="1">
      <alignment horizontal="center" vertical="center" wrapText="1"/>
    </xf>
    <xf numFmtId="0" fontId="22" fillId="2" borderId="1" xfId="0" applyFont="1" applyFill="1" applyBorder="1" applyAlignment="1">
      <alignment horizontal="center" vertical="center" wrapText="1"/>
    </xf>
    <xf numFmtId="14" fontId="22" fillId="2" borderId="1" xfId="0" applyNumberFormat="1" applyFont="1" applyFill="1" applyBorder="1" applyAlignment="1">
      <alignment horizontal="center" vertical="center" wrapText="1"/>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0" fillId="8" borderId="0" xfId="0" applyFont="1" applyFill="1"/>
    <xf numFmtId="0" fontId="23" fillId="2" borderId="1" xfId="0" applyFont="1" applyFill="1" applyBorder="1" applyAlignment="1">
      <alignment horizontal="center" vertical="center" wrapText="1"/>
    </xf>
    <xf numFmtId="0" fontId="1" fillId="0" borderId="0" xfId="23"/>
    <xf numFmtId="0" fontId="1" fillId="2" borderId="0" xfId="23" applyFill="1"/>
    <xf numFmtId="0" fontId="2" fillId="9" borderId="1" xfId="23" applyFont="1" applyFill="1" applyBorder="1" applyAlignment="1">
      <alignment horizontal="center"/>
    </xf>
    <xf numFmtId="0" fontId="24" fillId="9" borderId="1" xfId="23" applyFont="1" applyFill="1" applyBorder="1" applyAlignment="1">
      <alignment horizontal="center"/>
    </xf>
    <xf numFmtId="0" fontId="24" fillId="9" borderId="1" xfId="23" applyFont="1" applyFill="1" applyBorder="1" applyAlignment="1">
      <alignment horizontal="center" vertical="center"/>
    </xf>
    <xf numFmtId="0" fontId="26" fillId="2" borderId="0" xfId="23" applyFont="1" applyFill="1"/>
    <xf numFmtId="0" fontId="27" fillId="2" borderId="0" xfId="23" applyFont="1" applyFill="1"/>
    <xf numFmtId="0" fontId="28" fillId="2" borderId="0" xfId="23" applyFont="1" applyFill="1"/>
    <xf numFmtId="0" fontId="29" fillId="2" borderId="0" xfId="23" applyFont="1" applyFill="1"/>
    <xf numFmtId="0" fontId="30" fillId="2" borderId="0" xfId="23" applyFont="1" applyFill="1"/>
    <xf numFmtId="0" fontId="31" fillId="2" borderId="0" xfId="23" applyFont="1" applyFill="1"/>
    <xf numFmtId="0" fontId="31" fillId="2" borderId="0" xfId="23" applyFont="1" applyFill="1" applyAlignment="1">
      <alignment wrapText="1"/>
    </xf>
    <xf numFmtId="0" fontId="28" fillId="0" borderId="1" xfId="23" applyFont="1" applyBorder="1" applyAlignment="1">
      <alignment horizontal="center"/>
    </xf>
    <xf numFmtId="0" fontId="28" fillId="2" borderId="0" xfId="23" applyFont="1" applyFill="1" applyAlignment="1">
      <alignment horizontal="center"/>
    </xf>
    <xf numFmtId="0" fontId="36" fillId="2" borderId="0" xfId="23" applyFont="1" applyFill="1"/>
    <xf numFmtId="0" fontId="36" fillId="0" borderId="0" xfId="23" applyFont="1" applyBorder="1" applyAlignment="1">
      <alignment horizontal="center" vertical="center" wrapText="1"/>
    </xf>
    <xf numFmtId="0" fontId="38" fillId="12" borderId="0" xfId="23" applyFont="1" applyFill="1" applyBorder="1" applyAlignment="1">
      <alignment horizontal="justify" vertical="top" wrapText="1"/>
    </xf>
    <xf numFmtId="0" fontId="36" fillId="0" borderId="0" xfId="23" applyFont="1" applyBorder="1" applyAlignment="1">
      <alignment horizontal="center" vertical="center"/>
    </xf>
    <xf numFmtId="3" fontId="35" fillId="0" borderId="1" xfId="23" applyNumberFormat="1" applyFont="1" applyBorder="1" applyAlignment="1">
      <alignment vertical="center"/>
    </xf>
    <xf numFmtId="0" fontId="1" fillId="2" borderId="22" xfId="23" applyFill="1" applyBorder="1" applyAlignment="1"/>
    <xf numFmtId="4" fontId="35" fillId="0" borderId="1" xfId="23" applyNumberFormat="1" applyFont="1" applyBorder="1" applyAlignment="1">
      <alignment vertical="center"/>
    </xf>
    <xf numFmtId="0" fontId="15" fillId="0" borderId="3" xfId="18" applyFont="1" applyFill="1" applyBorder="1" applyAlignment="1">
      <alignment horizontal="center" vertical="center"/>
    </xf>
    <xf numFmtId="0" fontId="15" fillId="0" borderId="1" xfId="18" applyFont="1" applyFill="1" applyBorder="1" applyAlignment="1">
      <alignment horizontal="center" vertical="center" wrapText="1"/>
    </xf>
    <xf numFmtId="4" fontId="16" fillId="0" borderId="1" xfId="18" applyNumberFormat="1" applyFont="1" applyFill="1" applyBorder="1" applyAlignment="1">
      <alignment horizontal="center" vertical="center" wrapText="1"/>
    </xf>
    <xf numFmtId="43" fontId="16" fillId="0" borderId="1" xfId="1" applyFont="1" applyFill="1" applyBorder="1" applyAlignment="1">
      <alignment horizontal="center" vertical="center" wrapText="1"/>
    </xf>
    <xf numFmtId="0" fontId="2" fillId="0" borderId="1" xfId="0" applyFont="1" applyFill="1" applyBorder="1" applyAlignment="1">
      <alignment horizontal="center" vertical="center" wrapText="1"/>
    </xf>
    <xf numFmtId="14" fontId="15" fillId="0" borderId="1" xfId="18" applyNumberFormat="1" applyFont="1" applyFill="1" applyBorder="1" applyAlignment="1">
      <alignment horizontal="center" vertical="center" wrapText="1"/>
    </xf>
    <xf numFmtId="169" fontId="2" fillId="0" borderId="1" xfId="1"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0" fontId="0" fillId="0" borderId="0" xfId="0" applyFont="1" applyFill="1"/>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28"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1" xfId="9" applyFont="1" applyBorder="1" applyAlignment="1">
      <alignment horizontal="center" vertical="center" wrapText="1"/>
    </xf>
    <xf numFmtId="0" fontId="3" fillId="0" borderId="15" xfId="9" applyFont="1" applyBorder="1" applyAlignment="1">
      <alignment horizontal="center" vertical="center" wrapText="1"/>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0" fontId="20" fillId="6" borderId="29" xfId="9" applyFont="1" applyFill="1" applyBorder="1" applyAlignment="1">
      <alignment horizontal="center" vertical="center" wrapText="1"/>
    </xf>
    <xf numFmtId="0" fontId="20" fillId="6" borderId="18" xfId="9" applyFont="1" applyFill="1" applyBorder="1" applyAlignment="1">
      <alignment horizontal="center" vertical="center" wrapText="1"/>
    </xf>
    <xf numFmtId="43" fontId="3" fillId="0" borderId="1" xfId="22" applyFont="1" applyBorder="1" applyAlignment="1">
      <alignment horizontal="center" vertical="center"/>
    </xf>
    <xf numFmtId="0" fontId="20" fillId="6" borderId="24" xfId="9" applyFont="1" applyFill="1" applyBorder="1" applyAlignment="1">
      <alignment horizontal="center" vertical="center" wrapText="1"/>
    </xf>
    <xf numFmtId="0" fontId="3" fillId="0" borderId="30" xfId="9" applyFont="1" applyBorder="1" applyAlignment="1">
      <alignment horizontal="center" vertical="center"/>
    </xf>
    <xf numFmtId="0" fontId="3" fillId="0" borderId="31" xfId="9" applyFont="1" applyBorder="1" applyAlignment="1">
      <alignment horizontal="center" vertical="center"/>
    </xf>
    <xf numFmtId="0" fontId="3" fillId="0" borderId="32" xfId="9" applyFont="1" applyBorder="1" applyAlignment="1">
      <alignment horizontal="center" vertical="center"/>
    </xf>
    <xf numFmtId="43" fontId="3" fillId="0" borderId="24" xfId="22" applyFont="1" applyBorder="1" applyAlignment="1">
      <alignment horizontal="center" vertical="center"/>
    </xf>
    <xf numFmtId="43" fontId="3" fillId="0" borderId="3" xfId="22" applyFont="1" applyBorder="1" applyAlignment="1">
      <alignment horizontal="center" vertical="center"/>
    </xf>
    <xf numFmtId="0" fontId="3" fillId="0" borderId="24" xfId="9" applyFont="1" applyBorder="1" applyAlignment="1">
      <alignment horizontal="center" vertical="center"/>
    </xf>
    <xf numFmtId="0" fontId="3" fillId="0" borderId="3" xfId="9" applyFont="1" applyBorder="1" applyAlignment="1">
      <alignment horizontal="center" vertical="center"/>
    </xf>
    <xf numFmtId="0" fontId="20" fillId="6" borderId="28" xfId="9" applyFont="1" applyFill="1" applyBorder="1" applyAlignment="1">
      <alignment horizontal="center" vertical="center"/>
    </xf>
    <xf numFmtId="0" fontId="20" fillId="6" borderId="20" xfId="9" applyFont="1" applyFill="1" applyBorder="1" applyAlignment="1">
      <alignment horizontal="center" vertical="center"/>
    </xf>
    <xf numFmtId="0" fontId="20" fillId="6" borderId="33" xfId="9" applyFont="1" applyFill="1" applyBorder="1" applyAlignment="1">
      <alignment horizontal="center" vertical="center"/>
    </xf>
    <xf numFmtId="0" fontId="20" fillId="6" borderId="37" xfId="9" applyFont="1" applyFill="1" applyBorder="1" applyAlignment="1">
      <alignment horizontal="center" vertical="center" wrapText="1"/>
    </xf>
    <xf numFmtId="0" fontId="20" fillId="6" borderId="38" xfId="9" applyFont="1" applyFill="1" applyBorder="1" applyAlignment="1">
      <alignment horizontal="center" vertical="center" wrapText="1"/>
    </xf>
    <xf numFmtId="0" fontId="3" fillId="0" borderId="19" xfId="9" applyFont="1" applyBorder="1" applyAlignment="1">
      <alignment horizontal="center" vertical="center" wrapText="1"/>
    </xf>
    <xf numFmtId="0" fontId="20" fillId="6" borderId="21" xfId="9" applyFont="1" applyFill="1" applyBorder="1" applyAlignment="1">
      <alignment horizontal="center" vertical="center"/>
    </xf>
    <xf numFmtId="0" fontId="20" fillId="6" borderId="19" xfId="9" applyFont="1" applyFill="1" applyBorder="1" applyAlignment="1">
      <alignment horizontal="center" vertical="center"/>
    </xf>
    <xf numFmtId="0" fontId="3" fillId="0" borderId="28" xfId="9" applyFont="1" applyBorder="1" applyAlignment="1">
      <alignment horizontal="center" vertical="center"/>
    </xf>
    <xf numFmtId="0" fontId="3" fillId="0" borderId="20" xfId="9" applyFont="1" applyBorder="1" applyAlignment="1">
      <alignment horizontal="center" vertical="center"/>
    </xf>
    <xf numFmtId="0" fontId="3" fillId="0" borderId="21" xfId="9" applyFont="1" applyBorder="1" applyAlignment="1">
      <alignment horizontal="center" vertical="center"/>
    </xf>
    <xf numFmtId="0" fontId="3" fillId="0" borderId="23" xfId="9" applyFont="1" applyBorder="1" applyAlignment="1">
      <alignment horizontal="center" vertical="center"/>
    </xf>
    <xf numFmtId="0" fontId="3" fillId="0" borderId="27" xfId="9" applyFont="1" applyBorder="1" applyAlignment="1">
      <alignment horizontal="center" vertical="center"/>
    </xf>
    <xf numFmtId="0" fontId="3" fillId="0" borderId="34" xfId="9" applyFont="1" applyBorder="1" applyAlignment="1">
      <alignment horizontal="center" vertical="center"/>
    </xf>
    <xf numFmtId="0" fontId="3" fillId="0" borderId="25" xfId="9" applyFont="1" applyBorder="1" applyAlignment="1">
      <alignment horizontal="center" vertical="center"/>
    </xf>
    <xf numFmtId="0" fontId="3" fillId="0" borderId="0" xfId="9" applyFont="1" applyBorder="1" applyAlignment="1">
      <alignment horizontal="center" vertical="center"/>
    </xf>
    <xf numFmtId="0" fontId="3" fillId="0" borderId="35" xfId="9" applyFont="1" applyBorder="1" applyAlignment="1">
      <alignment horizontal="center" vertical="center"/>
    </xf>
    <xf numFmtId="0" fontId="3" fillId="0" borderId="26" xfId="9" applyFont="1" applyBorder="1" applyAlignment="1">
      <alignment horizontal="center" vertical="center"/>
    </xf>
    <xf numFmtId="0" fontId="3" fillId="0" borderId="22" xfId="9" applyFont="1" applyBorder="1" applyAlignment="1">
      <alignment horizontal="center" vertical="center"/>
    </xf>
    <xf numFmtId="0" fontId="3" fillId="0" borderId="36" xfId="9" applyFont="1" applyBorder="1" applyAlignment="1">
      <alignment horizontal="center" vertical="center"/>
    </xf>
    <xf numFmtId="0" fontId="39" fillId="0" borderId="19" xfId="23" applyFont="1" applyBorder="1" applyAlignment="1">
      <alignment horizontal="center" vertical="center"/>
    </xf>
    <xf numFmtId="0" fontId="39" fillId="0" borderId="20" xfId="23" applyFont="1" applyBorder="1" applyAlignment="1">
      <alignment horizontal="center" vertical="center"/>
    </xf>
    <xf numFmtId="0" fontId="39" fillId="0" borderId="21" xfId="23" applyFont="1" applyBorder="1" applyAlignment="1">
      <alignment horizontal="center" vertical="center"/>
    </xf>
    <xf numFmtId="0" fontId="25" fillId="0" borderId="0" xfId="23" applyFont="1" applyBorder="1" applyAlignment="1">
      <alignment horizontal="center" vertical="top"/>
    </xf>
    <xf numFmtId="0" fontId="25" fillId="0" borderId="40" xfId="23" applyFont="1" applyBorder="1" applyAlignment="1">
      <alignment horizontal="center" vertical="top"/>
    </xf>
    <xf numFmtId="0" fontId="31" fillId="2" borderId="0" xfId="23" applyFont="1" applyFill="1" applyAlignment="1">
      <alignment horizontal="center"/>
    </xf>
    <xf numFmtId="0" fontId="31" fillId="2" borderId="40" xfId="23" applyFont="1" applyFill="1" applyBorder="1" applyAlignment="1">
      <alignment horizontal="center"/>
    </xf>
    <xf numFmtId="0" fontId="25" fillId="0" borderId="1" xfId="23" applyFont="1" applyBorder="1" applyAlignment="1">
      <alignment horizontal="center" vertical="center" wrapText="1"/>
    </xf>
    <xf numFmtId="0" fontId="37" fillId="12" borderId="1" xfId="23" applyFont="1" applyFill="1" applyBorder="1" applyAlignment="1">
      <alignment horizontal="center" vertical="center" wrapText="1"/>
    </xf>
    <xf numFmtId="4" fontId="35" fillId="0" borderId="1" xfId="23" applyNumberFormat="1" applyFont="1" applyBorder="1" applyAlignment="1">
      <alignment horizontal="center" vertical="center"/>
    </xf>
    <xf numFmtId="0" fontId="32" fillId="10" borderId="19" xfId="23" applyFont="1" applyFill="1" applyBorder="1" applyAlignment="1">
      <alignment horizontal="center" vertical="center"/>
    </xf>
    <xf numFmtId="0" fontId="25" fillId="0" borderId="24" xfId="23" applyFont="1" applyBorder="1" applyAlignment="1">
      <alignment horizontal="center" vertical="center"/>
    </xf>
    <xf numFmtId="0" fontId="25" fillId="0" borderId="3" xfId="23" applyFont="1" applyBorder="1" applyAlignment="1">
      <alignment horizontal="center" vertical="center"/>
    </xf>
    <xf numFmtId="0" fontId="34" fillId="10" borderId="1" xfId="23" applyFont="1" applyFill="1" applyBorder="1" applyAlignment="1">
      <alignment horizontal="center" vertical="center"/>
    </xf>
    <xf numFmtId="0" fontId="31" fillId="8" borderId="1" xfId="23" applyFont="1" applyFill="1" applyBorder="1" applyAlignment="1">
      <alignment horizontal="center" vertical="center" wrapText="1"/>
    </xf>
    <xf numFmtId="0" fontId="33" fillId="11" borderId="1" xfId="23" applyFont="1" applyFill="1" applyBorder="1" applyAlignment="1">
      <alignment horizontal="center" vertical="center" wrapText="1"/>
    </xf>
    <xf numFmtId="0" fontId="37" fillId="12" borderId="23" xfId="23" applyFont="1" applyFill="1" applyBorder="1" applyAlignment="1">
      <alignment horizontal="center" vertical="center" wrapText="1"/>
    </xf>
    <xf numFmtId="0" fontId="37" fillId="12" borderId="27" xfId="23" applyFont="1" applyFill="1" applyBorder="1" applyAlignment="1">
      <alignment horizontal="center" vertical="center" wrapText="1"/>
    </xf>
    <xf numFmtId="0" fontId="37" fillId="12" borderId="39" xfId="23" applyFont="1" applyFill="1" applyBorder="1" applyAlignment="1">
      <alignment horizontal="center" vertical="center" wrapText="1"/>
    </xf>
    <xf numFmtId="0" fontId="37" fillId="12" borderId="25" xfId="23" applyFont="1" applyFill="1" applyBorder="1" applyAlignment="1">
      <alignment horizontal="center" vertical="center" wrapText="1"/>
    </xf>
    <xf numFmtId="0" fontId="37" fillId="12" borderId="0" xfId="23" applyFont="1" applyFill="1" applyBorder="1" applyAlignment="1">
      <alignment horizontal="center" vertical="center" wrapText="1"/>
    </xf>
    <xf numFmtId="0" fontId="37" fillId="12" borderId="40" xfId="23" applyFont="1" applyFill="1" applyBorder="1" applyAlignment="1">
      <alignment horizontal="center" vertical="center" wrapText="1"/>
    </xf>
    <xf numFmtId="0" fontId="37" fillId="12" borderId="26" xfId="23" applyFont="1" applyFill="1" applyBorder="1" applyAlignment="1">
      <alignment horizontal="center" vertical="center" wrapText="1"/>
    </xf>
    <xf numFmtId="0" fontId="37" fillId="12" borderId="22" xfId="23" applyFont="1" applyFill="1" applyBorder="1" applyAlignment="1">
      <alignment horizontal="center" vertical="center" wrapText="1"/>
    </xf>
    <xf numFmtId="0" fontId="37" fillId="12" borderId="41" xfId="23" applyFont="1" applyFill="1" applyBorder="1" applyAlignment="1">
      <alignment horizontal="center" vertical="center" wrapText="1"/>
    </xf>
    <xf numFmtId="0" fontId="31" fillId="8" borderId="1" xfId="23" applyFont="1" applyFill="1" applyBorder="1" applyAlignment="1">
      <alignment horizontal="center" vertical="center"/>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onnections" Target="connection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200025</xdr:colOff>
      <xdr:row>1</xdr:row>
      <xdr:rowOff>130175</xdr:rowOff>
    </xdr:from>
    <xdr:to>
      <xdr:col>10</xdr:col>
      <xdr:colOff>1304925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247900" y="336550"/>
          <a:ext cx="157892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1</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41286</xdr:colOff>
      <xdr:row>6</xdr:row>
      <xdr:rowOff>38099</xdr:rowOff>
    </xdr:from>
    <xdr:to>
      <xdr:col>5</xdr:col>
      <xdr:colOff>1435099</xdr:colOff>
      <xdr:row>10</xdr:row>
      <xdr:rowOff>660400</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74086" y="3378199"/>
          <a:ext cx="2943213" cy="3924301"/>
        </a:xfrm>
        <a:prstGeom prst="rect">
          <a:avLst/>
        </a:prstGeom>
      </xdr:spPr>
    </xdr:pic>
    <xdr:clientData/>
  </xdr:twoCellAnchor>
  <xdr:twoCellAnchor editAs="oneCell">
    <xdr:from>
      <xdr:col>5</xdr:col>
      <xdr:colOff>1447402</xdr:colOff>
      <xdr:row>6</xdr:row>
      <xdr:rowOff>50799</xdr:rowOff>
    </xdr:from>
    <xdr:to>
      <xdr:col>8</xdr:col>
      <xdr:colOff>482600</xdr:colOff>
      <xdr:row>10</xdr:row>
      <xdr:rowOff>660400</xdr:rowOff>
    </xdr:to>
    <xdr:pic>
      <xdr:nvPicPr>
        <xdr:cNvPr id="6" name="Imagen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29602" y="3390899"/>
          <a:ext cx="3429398" cy="3911601"/>
        </a:xfrm>
        <a:prstGeom prst="rect">
          <a:avLst/>
        </a:prstGeom>
      </xdr:spPr>
    </xdr:pic>
    <xdr:clientData/>
  </xdr:twoCellAnchor>
  <xdr:twoCellAnchor editAs="oneCell">
    <xdr:from>
      <xdr:col>8</xdr:col>
      <xdr:colOff>533400</xdr:colOff>
      <xdr:row>6</xdr:row>
      <xdr:rowOff>50800</xdr:rowOff>
    </xdr:from>
    <xdr:to>
      <xdr:col>10</xdr:col>
      <xdr:colOff>1320800</xdr:colOff>
      <xdr:row>10</xdr:row>
      <xdr:rowOff>647700</xdr:rowOff>
    </xdr:to>
    <xdr:pic>
      <xdr:nvPicPr>
        <xdr:cNvPr id="7" name="Imagen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909800" y="3390900"/>
          <a:ext cx="3632200" cy="3898900"/>
        </a:xfrm>
        <a:prstGeom prst="rect">
          <a:avLst/>
        </a:prstGeom>
      </xdr:spPr>
    </xdr:pic>
    <xdr:clientData/>
  </xdr:twoCellAnchor>
  <xdr:twoCellAnchor editAs="oneCell">
    <xdr:from>
      <xdr:col>4</xdr:col>
      <xdr:colOff>34088</xdr:colOff>
      <xdr:row>10</xdr:row>
      <xdr:rowOff>685799</xdr:rowOff>
    </xdr:from>
    <xdr:to>
      <xdr:col>6</xdr:col>
      <xdr:colOff>0</xdr:colOff>
      <xdr:row>17</xdr:row>
      <xdr:rowOff>76068</xdr:rowOff>
    </xdr:to>
    <xdr:pic>
      <xdr:nvPicPr>
        <xdr:cNvPr id="8" name="Imagen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466888" y="7327899"/>
          <a:ext cx="3064712" cy="3708269"/>
        </a:xfrm>
        <a:prstGeom prst="rect">
          <a:avLst/>
        </a:prstGeom>
      </xdr:spPr>
    </xdr:pic>
    <xdr:clientData/>
  </xdr:twoCellAnchor>
  <xdr:twoCellAnchor editAs="oneCell">
    <xdr:from>
      <xdr:col>6</xdr:col>
      <xdr:colOff>24030</xdr:colOff>
      <xdr:row>10</xdr:row>
      <xdr:rowOff>698500</xdr:rowOff>
    </xdr:from>
    <xdr:to>
      <xdr:col>10</xdr:col>
      <xdr:colOff>1371600</xdr:colOff>
      <xdr:row>16</xdr:row>
      <xdr:rowOff>357660</xdr:rowOff>
    </xdr:to>
    <xdr:pic>
      <xdr:nvPicPr>
        <xdr:cNvPr id="9" name="Imagen 8"/>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555630" y="7340600"/>
          <a:ext cx="7037170" cy="35961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1177925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6550"/>
          <a:ext cx="157892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921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12700</xdr:colOff>
      <xdr:row>6</xdr:row>
      <xdr:rowOff>21097</xdr:rowOff>
    </xdr:from>
    <xdr:to>
      <xdr:col>10</xdr:col>
      <xdr:colOff>1409700</xdr:colOff>
      <xdr:row>16</xdr:row>
      <xdr:rowOff>368301</xdr:rowOff>
    </xdr:to>
    <xdr:pic>
      <xdr:nvPicPr>
        <xdr:cNvPr id="5" name="Imagen 4"/>
        <xdr:cNvPicPr>
          <a:picLocks noChangeAspect="1"/>
        </xdr:cNvPicPr>
      </xdr:nvPicPr>
      <xdr:blipFill>
        <a:blip xmlns:r="http://schemas.openxmlformats.org/officeDocument/2006/relationships" r:embed="rId2"/>
        <a:stretch>
          <a:fillRect/>
        </a:stretch>
      </xdr:blipFill>
      <xdr:spPr>
        <a:xfrm>
          <a:off x="8445500" y="3361197"/>
          <a:ext cx="10185400" cy="75862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1177925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12700</xdr:colOff>
      <xdr:row>6</xdr:row>
      <xdr:rowOff>0</xdr:rowOff>
    </xdr:from>
    <xdr:to>
      <xdr:col>11</xdr:col>
      <xdr:colOff>12700</xdr:colOff>
      <xdr:row>16</xdr:row>
      <xdr:rowOff>359680</xdr:rowOff>
    </xdr:to>
    <xdr:pic>
      <xdr:nvPicPr>
        <xdr:cNvPr id="5" name="Imagen 4"/>
        <xdr:cNvPicPr>
          <a:picLocks noChangeAspect="1"/>
        </xdr:cNvPicPr>
      </xdr:nvPicPr>
      <xdr:blipFill>
        <a:blip xmlns:r="http://schemas.openxmlformats.org/officeDocument/2006/relationships" r:embed="rId2"/>
        <a:stretch>
          <a:fillRect/>
        </a:stretch>
      </xdr:blipFill>
      <xdr:spPr>
        <a:xfrm>
          <a:off x="8445500" y="3340100"/>
          <a:ext cx="10210800" cy="75986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1177925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6</xdr:row>
      <xdr:rowOff>12699</xdr:rowOff>
    </xdr:from>
    <xdr:to>
      <xdr:col>10</xdr:col>
      <xdr:colOff>1409700</xdr:colOff>
      <xdr:row>17</xdr:row>
      <xdr:rowOff>25310</xdr:rowOff>
    </xdr:to>
    <xdr:pic>
      <xdr:nvPicPr>
        <xdr:cNvPr id="5" name="Imagen 4"/>
        <xdr:cNvPicPr>
          <a:picLocks noChangeAspect="1"/>
        </xdr:cNvPicPr>
      </xdr:nvPicPr>
      <xdr:blipFill>
        <a:blip xmlns:r="http://schemas.openxmlformats.org/officeDocument/2006/relationships" r:embed="rId2"/>
        <a:stretch>
          <a:fillRect/>
        </a:stretch>
      </xdr:blipFill>
      <xdr:spPr>
        <a:xfrm>
          <a:off x="8432800" y="3352799"/>
          <a:ext cx="10198100" cy="76326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1177925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38100</xdr:colOff>
      <xdr:row>6</xdr:row>
      <xdr:rowOff>12700</xdr:rowOff>
    </xdr:from>
    <xdr:to>
      <xdr:col>10</xdr:col>
      <xdr:colOff>1419031</xdr:colOff>
      <xdr:row>17</xdr:row>
      <xdr:rowOff>12700</xdr:rowOff>
    </xdr:to>
    <xdr:pic>
      <xdr:nvPicPr>
        <xdr:cNvPr id="5" name="Imagen 4"/>
        <xdr:cNvPicPr>
          <a:picLocks noChangeAspect="1"/>
        </xdr:cNvPicPr>
      </xdr:nvPicPr>
      <xdr:blipFill>
        <a:blip xmlns:r="http://schemas.openxmlformats.org/officeDocument/2006/relationships" r:embed="rId2"/>
        <a:stretch>
          <a:fillRect/>
        </a:stretch>
      </xdr:blipFill>
      <xdr:spPr>
        <a:xfrm>
          <a:off x="8470900" y="3352800"/>
          <a:ext cx="10169331" cy="762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25400</xdr:colOff>
      <xdr:row>5</xdr:row>
      <xdr:rowOff>380999</xdr:rowOff>
    </xdr:from>
    <xdr:to>
      <xdr:col>10</xdr:col>
      <xdr:colOff>1384300</xdr:colOff>
      <xdr:row>17</xdr:row>
      <xdr:rowOff>25516</xdr:rowOff>
    </xdr:to>
    <xdr:pic>
      <xdr:nvPicPr>
        <xdr:cNvPr id="5" name="Imagen 4"/>
        <xdr:cNvPicPr>
          <a:picLocks noChangeAspect="1"/>
        </xdr:cNvPicPr>
      </xdr:nvPicPr>
      <xdr:blipFill>
        <a:blip xmlns:r="http://schemas.openxmlformats.org/officeDocument/2006/relationships" r:embed="rId2"/>
        <a:stretch>
          <a:fillRect/>
        </a:stretch>
      </xdr:blipFill>
      <xdr:spPr>
        <a:xfrm>
          <a:off x="8458200" y="3454399"/>
          <a:ext cx="10274300" cy="76455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12700</xdr:colOff>
      <xdr:row>6</xdr:row>
      <xdr:rowOff>12700</xdr:rowOff>
    </xdr:from>
    <xdr:to>
      <xdr:col>11</xdr:col>
      <xdr:colOff>12700</xdr:colOff>
      <xdr:row>17</xdr:row>
      <xdr:rowOff>0</xdr:rowOff>
    </xdr:to>
    <xdr:pic>
      <xdr:nvPicPr>
        <xdr:cNvPr id="5" name="Imagen 4"/>
        <xdr:cNvPicPr>
          <a:picLocks noChangeAspect="1"/>
        </xdr:cNvPicPr>
      </xdr:nvPicPr>
      <xdr:blipFill>
        <a:blip xmlns:r="http://schemas.openxmlformats.org/officeDocument/2006/relationships" r:embed="rId2"/>
        <a:stretch>
          <a:fillRect/>
        </a:stretch>
      </xdr:blipFill>
      <xdr:spPr>
        <a:xfrm>
          <a:off x="8445500" y="3467100"/>
          <a:ext cx="10337800" cy="7607300"/>
        </a:xfrm>
        <a:prstGeom prst="rect">
          <a:avLst/>
        </a:prstGeom>
      </xdr:spPr>
    </xdr:pic>
    <xdr:clientData/>
  </xdr:twoCellAnchor>
  <xdr:twoCellAnchor>
    <xdr:from>
      <xdr:col>8</xdr:col>
      <xdr:colOff>927100</xdr:colOff>
      <xdr:row>8</xdr:row>
      <xdr:rowOff>1143000</xdr:rowOff>
    </xdr:from>
    <xdr:to>
      <xdr:col>11</xdr:col>
      <xdr:colOff>0</xdr:colOff>
      <xdr:row>14</xdr:row>
      <xdr:rowOff>0</xdr:rowOff>
    </xdr:to>
    <xdr:sp macro="" textlink="">
      <xdr:nvSpPr>
        <xdr:cNvPr id="6" name="Elipse 5"/>
        <xdr:cNvSpPr/>
      </xdr:nvSpPr>
      <xdr:spPr>
        <a:xfrm>
          <a:off x="15430500" y="6248400"/>
          <a:ext cx="3340100" cy="381000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38099</xdr:colOff>
      <xdr:row>6</xdr:row>
      <xdr:rowOff>25400</xdr:rowOff>
    </xdr:from>
    <xdr:to>
      <xdr:col>10</xdr:col>
      <xdr:colOff>1371360</xdr:colOff>
      <xdr:row>17</xdr:row>
      <xdr:rowOff>0</xdr:rowOff>
    </xdr:to>
    <xdr:pic>
      <xdr:nvPicPr>
        <xdr:cNvPr id="5" name="Imagen 4"/>
        <xdr:cNvPicPr>
          <a:picLocks noChangeAspect="1"/>
        </xdr:cNvPicPr>
      </xdr:nvPicPr>
      <xdr:blipFill>
        <a:blip xmlns:r="http://schemas.openxmlformats.org/officeDocument/2006/relationships" r:embed="rId2"/>
        <a:stretch>
          <a:fillRect/>
        </a:stretch>
      </xdr:blipFill>
      <xdr:spPr>
        <a:xfrm>
          <a:off x="8470899" y="3479800"/>
          <a:ext cx="10248661" cy="7594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2100579</xdr:colOff>
      <xdr:row>6</xdr:row>
      <xdr:rowOff>0</xdr:rowOff>
    </xdr:from>
    <xdr:to>
      <xdr:col>11</xdr:col>
      <xdr:colOff>24278</xdr:colOff>
      <xdr:row>17</xdr:row>
      <xdr:rowOff>74514</xdr:rowOff>
    </xdr:to>
    <xdr:pic>
      <xdr:nvPicPr>
        <xdr:cNvPr id="6" name="Picture 3"/>
        <xdr:cNvPicPr>
          <a:picLocks noChangeAspect="1" noChangeArrowheads="1"/>
        </xdr:cNvPicPr>
      </xdr:nvPicPr>
      <xdr:blipFill>
        <a:blip xmlns:r="http://schemas.openxmlformats.org/officeDocument/2006/relationships" r:embed="rId2" cstate="print"/>
        <a:srcRect l="4978" t="12890" r="2232" b="1172"/>
        <a:stretch>
          <a:fillRect/>
        </a:stretch>
      </xdr:blipFill>
      <xdr:spPr bwMode="auto">
        <a:xfrm>
          <a:off x="8425179" y="3454400"/>
          <a:ext cx="10369699" cy="7694514"/>
        </a:xfrm>
        <a:prstGeom prst="rect">
          <a:avLst/>
        </a:prstGeom>
        <a:noFill/>
        <a:ln w="9525">
          <a:noFill/>
          <a:miter lim="800000"/>
          <a:headEnd/>
          <a:tailEnd/>
        </a:ln>
        <a:effectLst/>
      </xdr:spPr>
    </xdr:pic>
    <xdr:clientData/>
  </xdr:twoCellAnchor>
  <xdr:twoCellAnchor editAs="oneCell">
    <xdr:from>
      <xdr:col>4</xdr:col>
      <xdr:colOff>0</xdr:colOff>
      <xdr:row>8</xdr:row>
      <xdr:rowOff>206388</xdr:rowOff>
    </xdr:from>
    <xdr:to>
      <xdr:col>11</xdr:col>
      <xdr:colOff>24280</xdr:colOff>
      <xdr:row>16</xdr:row>
      <xdr:rowOff>241300</xdr:rowOff>
    </xdr:to>
    <xdr:pic>
      <xdr:nvPicPr>
        <xdr:cNvPr id="7" name="Picture 2"/>
        <xdr:cNvPicPr>
          <a:picLocks noChangeAspect="1" noChangeArrowheads="1"/>
        </xdr:cNvPicPr>
      </xdr:nvPicPr>
      <xdr:blipFill>
        <a:blip xmlns:r="http://schemas.openxmlformats.org/officeDocument/2006/relationships" r:embed="rId3" cstate="print"/>
        <a:srcRect l="17020" t="12695" r="1171" b="2343"/>
        <a:stretch>
          <a:fillRect/>
        </a:stretch>
      </xdr:blipFill>
      <xdr:spPr bwMode="auto">
        <a:xfrm>
          <a:off x="8432800" y="5311788"/>
          <a:ext cx="10362080" cy="5622912"/>
        </a:xfrm>
        <a:prstGeom prst="rect">
          <a:avLst/>
        </a:prstGeom>
        <a:noFill/>
        <a:ln w="9525">
          <a:noFill/>
          <a:miter lim="800000"/>
          <a:headEnd/>
          <a:tailEnd/>
        </a:ln>
        <a:effec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2104119</xdr:colOff>
      <xdr:row>6</xdr:row>
      <xdr:rowOff>12700</xdr:rowOff>
    </xdr:from>
    <xdr:to>
      <xdr:col>10</xdr:col>
      <xdr:colOff>1397000</xdr:colOff>
      <xdr:row>17</xdr:row>
      <xdr:rowOff>12700</xdr:rowOff>
    </xdr:to>
    <xdr:pic>
      <xdr:nvPicPr>
        <xdr:cNvPr id="5" name="Imagen 4"/>
        <xdr:cNvPicPr>
          <a:picLocks noChangeAspect="1"/>
        </xdr:cNvPicPr>
      </xdr:nvPicPr>
      <xdr:blipFill>
        <a:blip xmlns:r="http://schemas.openxmlformats.org/officeDocument/2006/relationships" r:embed="rId2"/>
        <a:stretch>
          <a:fillRect/>
        </a:stretch>
      </xdr:blipFill>
      <xdr:spPr>
        <a:xfrm>
          <a:off x="8428719" y="3467100"/>
          <a:ext cx="10316481" cy="762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24130</xdr:colOff>
      <xdr:row>6</xdr:row>
      <xdr:rowOff>12700</xdr:rowOff>
    </xdr:from>
    <xdr:to>
      <xdr:col>10</xdr:col>
      <xdr:colOff>1384300</xdr:colOff>
      <xdr:row>16</xdr:row>
      <xdr:rowOff>368300</xdr:rowOff>
    </xdr:to>
    <xdr:pic>
      <xdr:nvPicPr>
        <xdr:cNvPr id="5" name="Imagen 4"/>
        <xdr:cNvPicPr>
          <a:picLocks noChangeAspect="1"/>
        </xdr:cNvPicPr>
      </xdr:nvPicPr>
      <xdr:blipFill>
        <a:blip xmlns:r="http://schemas.openxmlformats.org/officeDocument/2006/relationships" r:embed="rId2"/>
        <a:stretch>
          <a:fillRect/>
        </a:stretch>
      </xdr:blipFill>
      <xdr:spPr>
        <a:xfrm>
          <a:off x="8456930" y="3467100"/>
          <a:ext cx="10275570" cy="7594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12700</xdr:colOff>
      <xdr:row>6</xdr:row>
      <xdr:rowOff>38100</xdr:rowOff>
    </xdr:from>
    <xdr:to>
      <xdr:col>11</xdr:col>
      <xdr:colOff>0</xdr:colOff>
      <xdr:row>16</xdr:row>
      <xdr:rowOff>241300</xdr:rowOff>
    </xdr:to>
    <xdr:pic>
      <xdr:nvPicPr>
        <xdr:cNvPr id="6" name="Imagen 5"/>
        <xdr:cNvPicPr>
          <a:picLocks noChangeAspect="1"/>
        </xdr:cNvPicPr>
      </xdr:nvPicPr>
      <xdr:blipFill>
        <a:blip xmlns:r="http://schemas.openxmlformats.org/officeDocument/2006/relationships" r:embed="rId2"/>
        <a:stretch>
          <a:fillRect/>
        </a:stretch>
      </xdr:blipFill>
      <xdr:spPr>
        <a:xfrm>
          <a:off x="8445500" y="3492500"/>
          <a:ext cx="10325100" cy="74422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12700</xdr:colOff>
      <xdr:row>6</xdr:row>
      <xdr:rowOff>38100</xdr:rowOff>
    </xdr:from>
    <xdr:to>
      <xdr:col>11</xdr:col>
      <xdr:colOff>25400</xdr:colOff>
      <xdr:row>17</xdr:row>
      <xdr:rowOff>25400</xdr:rowOff>
    </xdr:to>
    <xdr:pic>
      <xdr:nvPicPr>
        <xdr:cNvPr id="5" name="Imagen 4"/>
        <xdr:cNvPicPr>
          <a:picLocks noChangeAspect="1"/>
        </xdr:cNvPicPr>
      </xdr:nvPicPr>
      <xdr:blipFill>
        <a:blip xmlns:r="http://schemas.openxmlformats.org/officeDocument/2006/relationships" r:embed="rId2"/>
        <a:stretch>
          <a:fillRect/>
        </a:stretch>
      </xdr:blipFill>
      <xdr:spPr>
        <a:xfrm>
          <a:off x="8445500" y="3492500"/>
          <a:ext cx="10350500" cy="7607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37644</xdr:colOff>
      <xdr:row>6</xdr:row>
      <xdr:rowOff>50800</xdr:rowOff>
    </xdr:from>
    <xdr:to>
      <xdr:col>11</xdr:col>
      <xdr:colOff>36759</xdr:colOff>
      <xdr:row>16</xdr:row>
      <xdr:rowOff>292100</xdr:rowOff>
    </xdr:to>
    <xdr:pic>
      <xdr:nvPicPr>
        <xdr:cNvPr id="4" name="Imagen 3"/>
        <xdr:cNvPicPr>
          <a:picLocks noChangeAspect="1"/>
        </xdr:cNvPicPr>
      </xdr:nvPicPr>
      <xdr:blipFill>
        <a:blip xmlns:r="http://schemas.openxmlformats.org/officeDocument/2006/relationships" r:embed="rId2"/>
        <a:stretch>
          <a:fillRect/>
        </a:stretch>
      </xdr:blipFill>
      <xdr:spPr>
        <a:xfrm>
          <a:off x="8470444" y="3505200"/>
          <a:ext cx="10336915" cy="74803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1050925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330199</xdr:colOff>
      <xdr:row>6</xdr:row>
      <xdr:rowOff>288998</xdr:rowOff>
    </xdr:from>
    <xdr:to>
      <xdr:col>10</xdr:col>
      <xdr:colOff>760718</xdr:colOff>
      <xdr:row>9</xdr:row>
      <xdr:rowOff>279990</xdr:rowOff>
    </xdr:to>
    <xdr:pic>
      <xdr:nvPicPr>
        <xdr:cNvPr id="5" name="Imagen 4"/>
        <xdr:cNvPicPr>
          <a:picLocks noChangeAspect="1"/>
        </xdr:cNvPicPr>
      </xdr:nvPicPr>
      <xdr:blipFill>
        <a:blip xmlns:r="http://schemas.openxmlformats.org/officeDocument/2006/relationships" r:embed="rId2"/>
        <a:stretch>
          <a:fillRect/>
        </a:stretch>
      </xdr:blipFill>
      <xdr:spPr>
        <a:xfrm>
          <a:off x="8762999" y="3832298"/>
          <a:ext cx="9345919" cy="2911992"/>
        </a:xfrm>
        <a:prstGeom prst="rect">
          <a:avLst/>
        </a:prstGeom>
      </xdr:spPr>
    </xdr:pic>
    <xdr:clientData/>
  </xdr:twoCellAnchor>
  <xdr:twoCellAnchor editAs="oneCell">
    <xdr:from>
      <xdr:col>4</xdr:col>
      <xdr:colOff>1511300</xdr:colOff>
      <xdr:row>10</xdr:row>
      <xdr:rowOff>114300</xdr:rowOff>
    </xdr:from>
    <xdr:to>
      <xdr:col>9</xdr:col>
      <xdr:colOff>877257</xdr:colOff>
      <xdr:row>16</xdr:row>
      <xdr:rowOff>44990</xdr:rowOff>
    </xdr:to>
    <xdr:pic>
      <xdr:nvPicPr>
        <xdr:cNvPr id="7" name="Imagen 6"/>
        <xdr:cNvPicPr>
          <a:picLocks noChangeAspect="1"/>
        </xdr:cNvPicPr>
      </xdr:nvPicPr>
      <xdr:blipFill>
        <a:blip xmlns:r="http://schemas.openxmlformats.org/officeDocument/2006/relationships" r:embed="rId3"/>
        <a:stretch>
          <a:fillRect/>
        </a:stretch>
      </xdr:blipFill>
      <xdr:spPr>
        <a:xfrm>
          <a:off x="9944100" y="6959600"/>
          <a:ext cx="6858957" cy="386769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542925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98444</xdr:colOff>
      <xdr:row>6</xdr:row>
      <xdr:rowOff>25400</xdr:rowOff>
    </xdr:from>
    <xdr:to>
      <xdr:col>10</xdr:col>
      <xdr:colOff>1397000</xdr:colOff>
      <xdr:row>16</xdr:row>
      <xdr:rowOff>304800</xdr:rowOff>
    </xdr:to>
    <xdr:pic>
      <xdr:nvPicPr>
        <xdr:cNvPr id="6" name="Imagen 5"/>
        <xdr:cNvPicPr>
          <a:picLocks noChangeAspect="1"/>
        </xdr:cNvPicPr>
      </xdr:nvPicPr>
      <xdr:blipFill>
        <a:blip xmlns:r="http://schemas.openxmlformats.org/officeDocument/2006/relationships" r:embed="rId2"/>
        <a:stretch>
          <a:fillRect/>
        </a:stretch>
      </xdr:blipFill>
      <xdr:spPr>
        <a:xfrm>
          <a:off x="8531244" y="3898900"/>
          <a:ext cx="10747356" cy="75184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542925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60660</xdr:colOff>
      <xdr:row>6</xdr:row>
      <xdr:rowOff>50800</xdr:rowOff>
    </xdr:from>
    <xdr:to>
      <xdr:col>10</xdr:col>
      <xdr:colOff>1358900</xdr:colOff>
      <xdr:row>16</xdr:row>
      <xdr:rowOff>342900</xdr:rowOff>
    </xdr:to>
    <xdr:pic>
      <xdr:nvPicPr>
        <xdr:cNvPr id="5" name="Imagen 4"/>
        <xdr:cNvPicPr>
          <a:picLocks noChangeAspect="1"/>
        </xdr:cNvPicPr>
      </xdr:nvPicPr>
      <xdr:blipFill>
        <a:blip xmlns:r="http://schemas.openxmlformats.org/officeDocument/2006/relationships" r:embed="rId2"/>
        <a:stretch>
          <a:fillRect/>
        </a:stretch>
      </xdr:blipFill>
      <xdr:spPr>
        <a:xfrm>
          <a:off x="8493460" y="4279900"/>
          <a:ext cx="10747040" cy="75311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542925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12700</xdr:colOff>
      <xdr:row>6</xdr:row>
      <xdr:rowOff>38100</xdr:rowOff>
    </xdr:from>
    <xdr:to>
      <xdr:col>10</xdr:col>
      <xdr:colOff>1384538</xdr:colOff>
      <xdr:row>16</xdr:row>
      <xdr:rowOff>304800</xdr:rowOff>
    </xdr:to>
    <xdr:pic>
      <xdr:nvPicPr>
        <xdr:cNvPr id="5" name="Imagen 4"/>
        <xdr:cNvPicPr>
          <a:picLocks noChangeAspect="1"/>
        </xdr:cNvPicPr>
      </xdr:nvPicPr>
      <xdr:blipFill>
        <a:blip xmlns:r="http://schemas.openxmlformats.org/officeDocument/2006/relationships" r:embed="rId2"/>
        <a:stretch>
          <a:fillRect/>
        </a:stretch>
      </xdr:blipFill>
      <xdr:spPr>
        <a:xfrm>
          <a:off x="8445500" y="3505200"/>
          <a:ext cx="10820638" cy="7505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73025</xdr:colOff>
      <xdr:row>1</xdr:row>
      <xdr:rowOff>130175</xdr:rowOff>
    </xdr:from>
    <xdr:to>
      <xdr:col>10</xdr:col>
      <xdr:colOff>542925</xdr:colOff>
      <xdr:row>2</xdr:row>
      <xdr:rowOff>752475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0900" y="33972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1936750</xdr:colOff>
      <xdr:row>1</xdr:row>
      <xdr:rowOff>285750</xdr:rowOff>
    </xdr:from>
    <xdr:ext cx="4953000" cy="876300"/>
    <xdr:sp macro="" textlink="">
      <xdr:nvSpPr>
        <xdr:cNvPr id="3" name="CuadroTexto 2"/>
        <xdr:cNvSpPr txBox="1"/>
      </xdr:nvSpPr>
      <xdr:spPr>
        <a:xfrm>
          <a:off x="8080375" y="419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65002</xdr:colOff>
      <xdr:row>6</xdr:row>
      <xdr:rowOff>88900</xdr:rowOff>
    </xdr:from>
    <xdr:to>
      <xdr:col>10</xdr:col>
      <xdr:colOff>1346200</xdr:colOff>
      <xdr:row>16</xdr:row>
      <xdr:rowOff>254000</xdr:rowOff>
    </xdr:to>
    <xdr:pic>
      <xdr:nvPicPr>
        <xdr:cNvPr id="5" name="Imagen 4"/>
        <xdr:cNvPicPr>
          <a:picLocks noChangeAspect="1"/>
        </xdr:cNvPicPr>
      </xdr:nvPicPr>
      <xdr:blipFill>
        <a:blip xmlns:r="http://schemas.openxmlformats.org/officeDocument/2006/relationships" r:embed="rId2"/>
        <a:stretch>
          <a:fillRect/>
        </a:stretch>
      </xdr:blipFill>
      <xdr:spPr>
        <a:xfrm>
          <a:off x="8497802" y="3556000"/>
          <a:ext cx="10729998" cy="7404100"/>
        </a:xfrm>
        <a:prstGeom prst="rect">
          <a:avLst/>
        </a:prstGeom>
      </xdr:spPr>
    </xdr:pic>
    <xdr:clientData/>
  </xdr:twoCellAnchor>
  <xdr:twoCellAnchor>
    <xdr:from>
      <xdr:col>4</xdr:col>
      <xdr:colOff>279400</xdr:colOff>
      <xdr:row>9</xdr:row>
      <xdr:rowOff>50800</xdr:rowOff>
    </xdr:from>
    <xdr:to>
      <xdr:col>5</xdr:col>
      <xdr:colOff>965200</xdr:colOff>
      <xdr:row>12</xdr:row>
      <xdr:rowOff>279400</xdr:rowOff>
    </xdr:to>
    <xdr:sp macro="" textlink="">
      <xdr:nvSpPr>
        <xdr:cNvPr id="6" name="Elipse 5"/>
        <xdr:cNvSpPr/>
      </xdr:nvSpPr>
      <xdr:spPr>
        <a:xfrm>
          <a:off x="8712200" y="6438900"/>
          <a:ext cx="2768600" cy="2260600"/>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1193800</xdr:colOff>
      <xdr:row>9</xdr:row>
      <xdr:rowOff>38100</xdr:rowOff>
    </xdr:from>
    <xdr:to>
      <xdr:col>5</xdr:col>
      <xdr:colOff>1295400</xdr:colOff>
      <xdr:row>10</xdr:row>
      <xdr:rowOff>101600</xdr:rowOff>
    </xdr:to>
    <xdr:sp macro="" textlink="">
      <xdr:nvSpPr>
        <xdr:cNvPr id="7" name="CuadroTexto 6"/>
        <xdr:cNvSpPr txBox="1"/>
      </xdr:nvSpPr>
      <xdr:spPr>
        <a:xfrm>
          <a:off x="9626600" y="6426200"/>
          <a:ext cx="21844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FF0000"/>
              </a:solidFill>
            </a:rPr>
            <a:t>FUERA</a:t>
          </a:r>
          <a:r>
            <a:rPr lang="en-US" sz="1800" b="1" baseline="0">
              <a:solidFill>
                <a:srgbClr val="FF0000"/>
              </a:solidFill>
            </a:rPr>
            <a:t> DE SERVICIO</a:t>
          </a:r>
          <a:endParaRPr lang="en-US" sz="1800" b="1">
            <a:solidFill>
              <a:srgbClr val="FF0000"/>
            </a:solidFill>
          </a:endParaRPr>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9</xdr:col>
      <xdr:colOff>619125</xdr:colOff>
      <xdr:row>9</xdr:row>
      <xdr:rowOff>0</xdr:rowOff>
    </xdr:from>
    <xdr:ext cx="184731" cy="217560"/>
    <xdr:sp macro="" textlink="">
      <xdr:nvSpPr>
        <xdr:cNvPr id="2" name="1 CuadroTexto"/>
        <xdr:cNvSpPr txBox="1"/>
      </xdr:nvSpPr>
      <xdr:spPr>
        <a:xfrm>
          <a:off x="10582275" y="120015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3" name="3 CuadroTexto"/>
        <xdr:cNvSpPr txBox="1"/>
      </xdr:nvSpPr>
      <xdr:spPr>
        <a:xfrm>
          <a:off x="1619250" y="10829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4" name="4 CuadroTexto"/>
        <xdr:cNvSpPr txBox="1"/>
      </xdr:nvSpPr>
      <xdr:spPr>
        <a:xfrm>
          <a:off x="2066925" y="10829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5" name="5 CuadroTexto"/>
        <xdr:cNvSpPr txBox="1"/>
      </xdr:nvSpPr>
      <xdr:spPr>
        <a:xfrm>
          <a:off x="1819275" y="10829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6" name="6 CuadroTexto"/>
        <xdr:cNvSpPr txBox="1"/>
      </xdr:nvSpPr>
      <xdr:spPr>
        <a:xfrm>
          <a:off x="6315075" y="10829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11</xdr:col>
      <xdr:colOff>74083</xdr:colOff>
      <xdr:row>6</xdr:row>
      <xdr:rowOff>52873</xdr:rowOff>
    </xdr:to>
    <xdr:sp macro="" textlink="">
      <xdr:nvSpPr>
        <xdr:cNvPr id="7" name="CustomShape 2"/>
        <xdr:cNvSpPr/>
      </xdr:nvSpPr>
      <xdr:spPr>
        <a:xfrm>
          <a:off x="5819775" y="756708"/>
          <a:ext cx="2636308" cy="51324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8" name="CustomShape 3"/>
        <xdr:cNvSpPr/>
      </xdr:nvSpPr>
      <xdr:spPr>
        <a:xfrm>
          <a:off x="57150" y="12132467"/>
          <a:ext cx="20974050" cy="810815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9" name="CustomShape 174"/>
        <xdr:cNvSpPr/>
      </xdr:nvSpPr>
      <xdr:spPr>
        <a:xfrm>
          <a:off x="4581649" y="11632157"/>
          <a:ext cx="12309630" cy="40020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10" name="CustomShape 38"/>
        <xdr:cNvSpPr/>
      </xdr:nvSpPr>
      <xdr:spPr>
        <a:xfrm>
          <a:off x="12660566" y="12948610"/>
          <a:ext cx="507353"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14940</xdr:colOff>
      <xdr:row>3</xdr:row>
      <xdr:rowOff>77258</xdr:rowOff>
    </xdr:from>
    <xdr:to>
      <xdr:col>4</xdr:col>
      <xdr:colOff>206375</xdr:colOff>
      <xdr:row>6</xdr:row>
      <xdr:rowOff>39158</xdr:rowOff>
    </xdr:to>
    <xdr:sp macro="" textlink="">
      <xdr:nvSpPr>
        <xdr:cNvPr id="11" name="CustomShape 174"/>
        <xdr:cNvSpPr/>
      </xdr:nvSpPr>
      <xdr:spPr>
        <a:xfrm>
          <a:off x="1761190" y="680508"/>
          <a:ext cx="4699935" cy="56515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12" name="CustomShape 174"/>
        <xdr:cNvSpPr/>
      </xdr:nvSpPr>
      <xdr:spPr>
        <a:xfrm>
          <a:off x="13868400" y="10934700"/>
          <a:ext cx="4200401" cy="561975"/>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845"/>
  <sheetViews>
    <sheetView view="pageBreakPreview" zoomScale="84" zoomScaleNormal="50" zoomScaleSheetLayoutView="84" zoomScalePageLayoutView="75" workbookViewId="0">
      <pane ySplit="1" topLeftCell="A2" activePane="bottomLeft" state="frozen"/>
      <selection pane="bottomLeft" activeCell="AG25" sqref="AG25"/>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9"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4320</v>
      </c>
      <c r="U1" s="23" t="s">
        <v>4311</v>
      </c>
      <c r="V1" s="23" t="s">
        <v>4312</v>
      </c>
      <c r="W1" s="23" t="s">
        <v>4313</v>
      </c>
      <c r="X1" s="23" t="s">
        <v>4314</v>
      </c>
      <c r="Y1" s="23" t="s">
        <v>4315</v>
      </c>
      <c r="Z1" s="23" t="s">
        <v>4316</v>
      </c>
      <c r="AA1" s="23" t="s">
        <v>4317</v>
      </c>
      <c r="AB1" s="23" t="s">
        <v>4318</v>
      </c>
      <c r="AC1" s="23" t="s">
        <v>4319</v>
      </c>
      <c r="AD1" s="23" t="s">
        <v>4209</v>
      </c>
      <c r="AE1" s="24" t="s">
        <v>58</v>
      </c>
      <c r="AF1" s="24" t="s">
        <v>59</v>
      </c>
      <c r="AG1" s="24" t="s">
        <v>4246</v>
      </c>
      <c r="AH1" s="24" t="s">
        <v>60</v>
      </c>
    </row>
    <row r="2" spans="1:39" s="5" customFormat="1" ht="84.9" hidden="1" customHeight="1" x14ac:dyDescent="0.3">
      <c r="A2" s="7">
        <v>1</v>
      </c>
      <c r="B2" s="8" t="s">
        <v>3864</v>
      </c>
      <c r="C2" s="8" t="s">
        <v>3133</v>
      </c>
      <c r="D2" s="8" t="s">
        <v>3134</v>
      </c>
      <c r="E2" s="8" t="s">
        <v>3135</v>
      </c>
      <c r="F2" s="8" t="s">
        <v>3136</v>
      </c>
      <c r="G2" s="9">
        <v>8000</v>
      </c>
      <c r="H2" s="17">
        <v>1</v>
      </c>
      <c r="I2" s="4" t="s">
        <v>66</v>
      </c>
      <c r="J2" s="8" t="s">
        <v>3</v>
      </c>
      <c r="K2" s="8" t="s">
        <v>67</v>
      </c>
      <c r="L2" s="8" t="s">
        <v>3137</v>
      </c>
      <c r="M2" s="8">
        <v>13.8</v>
      </c>
      <c r="N2" s="8" t="s">
        <v>93</v>
      </c>
      <c r="O2" s="8">
        <v>5</v>
      </c>
      <c r="P2" s="8" t="s">
        <v>36</v>
      </c>
      <c r="Q2" s="8" t="s">
        <v>3138</v>
      </c>
      <c r="R2" s="8" t="s">
        <v>3139</v>
      </c>
      <c r="S2" s="19">
        <v>45945</v>
      </c>
      <c r="T2" s="6">
        <v>2025</v>
      </c>
      <c r="U2" s="4"/>
      <c r="V2" s="15"/>
      <c r="W2" s="25"/>
      <c r="X2" s="25"/>
      <c r="Y2" s="25"/>
      <c r="Z2" s="25"/>
      <c r="AA2" s="25"/>
      <c r="AB2" s="25"/>
      <c r="AC2" s="25"/>
      <c r="AD2" s="7" t="str">
        <f t="shared" ref="AD2:AD65" si="0">+"PRT-"&amp;P2&amp;"-"&amp;AI2</f>
        <v>PRT-AMAZONAS-1</v>
      </c>
      <c r="AE2" s="8" t="s">
        <v>72</v>
      </c>
      <c r="AF2" s="8"/>
      <c r="AG2" s="8"/>
      <c r="AH2" s="8" t="s">
        <v>3140</v>
      </c>
      <c r="AI2" s="5">
        <v>1</v>
      </c>
    </row>
    <row r="3" spans="1:39" s="5" customFormat="1" ht="84.9" hidden="1" customHeight="1" x14ac:dyDescent="0.3">
      <c r="A3" s="7">
        <v>2</v>
      </c>
      <c r="B3" s="8" t="s">
        <v>3141</v>
      </c>
      <c r="C3" s="8" t="s">
        <v>3142</v>
      </c>
      <c r="D3" s="8" t="s">
        <v>3143</v>
      </c>
      <c r="E3" s="8" t="s">
        <v>3144</v>
      </c>
      <c r="F3" s="8" t="s">
        <v>3145</v>
      </c>
      <c r="G3" s="9">
        <v>225000</v>
      </c>
      <c r="H3" s="17">
        <v>2</v>
      </c>
      <c r="I3" s="4" t="s">
        <v>66</v>
      </c>
      <c r="J3" s="8" t="s">
        <v>15</v>
      </c>
      <c r="K3" s="8" t="s">
        <v>67</v>
      </c>
      <c r="L3" s="8" t="s">
        <v>3146</v>
      </c>
      <c r="M3" s="8">
        <v>13.8</v>
      </c>
      <c r="N3" s="8" t="s">
        <v>69</v>
      </c>
      <c r="O3" s="8">
        <v>275.39999999999998</v>
      </c>
      <c r="P3" s="8" t="s">
        <v>36</v>
      </c>
      <c r="Q3" s="8" t="s">
        <v>3138</v>
      </c>
      <c r="R3" s="8" t="s">
        <v>3147</v>
      </c>
      <c r="S3" s="19">
        <v>45962</v>
      </c>
      <c r="T3" s="6">
        <v>2025</v>
      </c>
      <c r="U3" s="4"/>
      <c r="V3" s="15"/>
      <c r="W3" s="25"/>
      <c r="X3" s="25"/>
      <c r="Y3" s="25"/>
      <c r="Z3" s="25"/>
      <c r="AA3" s="25"/>
      <c r="AB3" s="25"/>
      <c r="AC3" s="25"/>
      <c r="AD3" s="7" t="str">
        <f t="shared" si="0"/>
        <v>PRT-AMAZONAS-2</v>
      </c>
      <c r="AE3" s="8" t="s">
        <v>109</v>
      </c>
      <c r="AF3" s="8"/>
      <c r="AG3" s="8"/>
      <c r="AH3" s="8" t="s">
        <v>3148</v>
      </c>
      <c r="AI3" s="5">
        <f>+AI2+1</f>
        <v>2</v>
      </c>
    </row>
    <row r="4" spans="1:39" s="5" customFormat="1" ht="84.9" hidden="1" customHeight="1" x14ac:dyDescent="0.3">
      <c r="A4" s="7">
        <v>3</v>
      </c>
      <c r="B4" s="8" t="s">
        <v>3149</v>
      </c>
      <c r="C4" s="8" t="s">
        <v>3150</v>
      </c>
      <c r="D4" s="8" t="s">
        <v>3151</v>
      </c>
      <c r="E4" s="8" t="s">
        <v>3144</v>
      </c>
      <c r="F4" s="8" t="s">
        <v>3145</v>
      </c>
      <c r="G4" s="9">
        <v>225000</v>
      </c>
      <c r="H4" s="17">
        <v>2</v>
      </c>
      <c r="I4" s="4" t="s">
        <v>66</v>
      </c>
      <c r="J4" s="8" t="s">
        <v>15</v>
      </c>
      <c r="K4" s="8" t="s">
        <v>67</v>
      </c>
      <c r="L4" s="8" t="s">
        <v>3152</v>
      </c>
      <c r="M4" s="8">
        <v>13.8</v>
      </c>
      <c r="N4" s="8" t="s">
        <v>69</v>
      </c>
      <c r="O4" s="8">
        <v>236.4</v>
      </c>
      <c r="P4" s="8" t="s">
        <v>36</v>
      </c>
      <c r="Q4" s="8" t="s">
        <v>3138</v>
      </c>
      <c r="R4" s="8" t="s">
        <v>3147</v>
      </c>
      <c r="S4" s="19">
        <v>45962</v>
      </c>
      <c r="T4" s="6">
        <v>2025</v>
      </c>
      <c r="U4" s="4"/>
      <c r="V4" s="15"/>
      <c r="W4" s="25"/>
      <c r="X4" s="25"/>
      <c r="Y4" s="25"/>
      <c r="Z4" s="25"/>
      <c r="AA4" s="25"/>
      <c r="AB4" s="25"/>
      <c r="AC4" s="25"/>
      <c r="AD4" s="7" t="str">
        <f t="shared" si="0"/>
        <v>PRT-AMAZONAS-3</v>
      </c>
      <c r="AE4" s="8" t="s">
        <v>109</v>
      </c>
      <c r="AF4" s="8"/>
      <c r="AG4" s="8"/>
      <c r="AH4" s="8" t="s">
        <v>3148</v>
      </c>
      <c r="AI4" s="5">
        <f t="shared" ref="AI4:AI67" si="1">+AI3+1</f>
        <v>3</v>
      </c>
    </row>
    <row r="5" spans="1:39" s="5" customFormat="1" ht="84.9" hidden="1" customHeight="1" x14ac:dyDescent="0.3">
      <c r="A5" s="7">
        <v>4</v>
      </c>
      <c r="B5" s="8" t="s">
        <v>3153</v>
      </c>
      <c r="C5" s="8" t="s">
        <v>3154</v>
      </c>
      <c r="D5" s="8" t="s">
        <v>3155</v>
      </c>
      <c r="E5" s="8" t="s">
        <v>3144</v>
      </c>
      <c r="F5" s="8" t="s">
        <v>3145</v>
      </c>
      <c r="G5" s="9">
        <v>110000</v>
      </c>
      <c r="H5" s="17">
        <v>2</v>
      </c>
      <c r="I5" s="4" t="s">
        <v>66</v>
      </c>
      <c r="J5" s="8" t="s">
        <v>15</v>
      </c>
      <c r="K5" s="8" t="s">
        <v>67</v>
      </c>
      <c r="L5" s="8" t="s">
        <v>3156</v>
      </c>
      <c r="M5" s="8">
        <v>13.8</v>
      </c>
      <c r="N5" s="8" t="s">
        <v>69</v>
      </c>
      <c r="O5" s="8">
        <v>28.92</v>
      </c>
      <c r="P5" s="8" t="s">
        <v>36</v>
      </c>
      <c r="Q5" s="8" t="s">
        <v>3138</v>
      </c>
      <c r="R5" s="8" t="s">
        <v>3147</v>
      </c>
      <c r="S5" s="19">
        <v>46082</v>
      </c>
      <c r="T5" s="6">
        <v>2026</v>
      </c>
      <c r="U5" s="4" t="s">
        <v>4250</v>
      </c>
      <c r="V5" s="15" t="s">
        <v>4251</v>
      </c>
      <c r="W5" s="25"/>
      <c r="X5" s="25"/>
      <c r="Y5" s="25"/>
      <c r="Z5" s="25"/>
      <c r="AA5" s="25"/>
      <c r="AB5" s="25"/>
      <c r="AC5" s="25"/>
      <c r="AD5" s="7" t="str">
        <f t="shared" si="0"/>
        <v>PRT-AMAZONAS-4</v>
      </c>
      <c r="AE5" s="8" t="s">
        <v>109</v>
      </c>
      <c r="AF5" s="8"/>
      <c r="AG5" s="8"/>
      <c r="AH5" s="8" t="s">
        <v>3148</v>
      </c>
      <c r="AI5" s="5">
        <f t="shared" si="1"/>
        <v>4</v>
      </c>
    </row>
    <row r="6" spans="1:39" s="5" customFormat="1" ht="84.9" hidden="1" customHeight="1" x14ac:dyDescent="0.3">
      <c r="A6" s="7">
        <v>5</v>
      </c>
      <c r="B6" s="8" t="s">
        <v>3157</v>
      </c>
      <c r="C6" s="8" t="s">
        <v>3154</v>
      </c>
      <c r="D6" s="8" t="s">
        <v>3158</v>
      </c>
      <c r="E6" s="8" t="s">
        <v>3144</v>
      </c>
      <c r="F6" s="8" t="s">
        <v>3159</v>
      </c>
      <c r="G6" s="9">
        <v>45000</v>
      </c>
      <c r="H6" s="17">
        <v>2</v>
      </c>
      <c r="I6" s="4" t="s">
        <v>66</v>
      </c>
      <c r="J6" s="8" t="s">
        <v>15</v>
      </c>
      <c r="K6" s="8" t="s">
        <v>67</v>
      </c>
      <c r="L6" s="8" t="s">
        <v>3160</v>
      </c>
      <c r="M6" s="8">
        <v>13.8</v>
      </c>
      <c r="N6" s="8" t="s">
        <v>69</v>
      </c>
      <c r="O6" s="8">
        <v>8</v>
      </c>
      <c r="P6" s="8" t="s">
        <v>36</v>
      </c>
      <c r="Q6" s="8" t="s">
        <v>2999</v>
      </c>
      <c r="R6" s="8" t="s">
        <v>3161</v>
      </c>
      <c r="S6" s="19">
        <v>46174</v>
      </c>
      <c r="T6" s="6">
        <v>2026</v>
      </c>
      <c r="U6" s="4" t="s">
        <v>4250</v>
      </c>
      <c r="V6" s="15" t="s">
        <v>4251</v>
      </c>
      <c r="W6" s="25"/>
      <c r="X6" s="25"/>
      <c r="Y6" s="25"/>
      <c r="Z6" s="25"/>
      <c r="AA6" s="25"/>
      <c r="AB6" s="25"/>
      <c r="AC6" s="25"/>
      <c r="AD6" s="7" t="str">
        <f t="shared" si="0"/>
        <v>PRT-AMAZONAS-5</v>
      </c>
      <c r="AE6" s="8" t="s">
        <v>109</v>
      </c>
      <c r="AF6" s="8"/>
      <c r="AG6" s="8"/>
      <c r="AH6" s="8" t="s">
        <v>3148</v>
      </c>
      <c r="AI6" s="5">
        <f t="shared" si="1"/>
        <v>5</v>
      </c>
    </row>
    <row r="7" spans="1:39" s="5" customFormat="1" ht="84.9" hidden="1" customHeight="1" x14ac:dyDescent="0.3">
      <c r="A7" s="7">
        <v>6</v>
      </c>
      <c r="B7" s="8" t="s">
        <v>3162</v>
      </c>
      <c r="C7" s="8" t="s">
        <v>3154</v>
      </c>
      <c r="D7" s="8" t="s">
        <v>3163</v>
      </c>
      <c r="E7" s="8" t="s">
        <v>3144</v>
      </c>
      <c r="F7" s="8" t="s">
        <v>3159</v>
      </c>
      <c r="G7" s="9">
        <v>40000</v>
      </c>
      <c r="H7" s="17">
        <v>2</v>
      </c>
      <c r="I7" s="4" t="s">
        <v>66</v>
      </c>
      <c r="J7" s="8" t="s">
        <v>15</v>
      </c>
      <c r="K7" s="8" t="s">
        <v>67</v>
      </c>
      <c r="L7" s="8" t="s">
        <v>3164</v>
      </c>
      <c r="M7" s="8">
        <v>13.8</v>
      </c>
      <c r="N7" s="8" t="s">
        <v>69</v>
      </c>
      <c r="O7" s="8">
        <v>8</v>
      </c>
      <c r="P7" s="8" t="s">
        <v>36</v>
      </c>
      <c r="Q7" s="8" t="s">
        <v>2999</v>
      </c>
      <c r="R7" s="8" t="s">
        <v>3161</v>
      </c>
      <c r="S7" s="19">
        <v>46266</v>
      </c>
      <c r="T7" s="6">
        <v>2026</v>
      </c>
      <c r="U7" s="4" t="s">
        <v>4250</v>
      </c>
      <c r="V7" s="15" t="s">
        <v>4251</v>
      </c>
      <c r="W7" s="25"/>
      <c r="X7" s="25"/>
      <c r="Y7" s="25"/>
      <c r="Z7" s="25"/>
      <c r="AA7" s="25"/>
      <c r="AB7" s="25"/>
      <c r="AC7" s="25"/>
      <c r="AD7" s="7" t="str">
        <f t="shared" si="0"/>
        <v>PRT-AMAZONAS-6</v>
      </c>
      <c r="AE7" s="8" t="s">
        <v>109</v>
      </c>
      <c r="AF7" s="8"/>
      <c r="AG7" s="8"/>
      <c r="AH7" s="8" t="s">
        <v>3148</v>
      </c>
      <c r="AI7" s="5">
        <f t="shared" si="1"/>
        <v>6</v>
      </c>
    </row>
    <row r="8" spans="1:39" s="5" customFormat="1" ht="84.9" hidden="1" customHeight="1" x14ac:dyDescent="0.3">
      <c r="A8" s="7">
        <v>7</v>
      </c>
      <c r="B8" s="8" t="s">
        <v>4190</v>
      </c>
      <c r="C8" s="8" t="s">
        <v>3165</v>
      </c>
      <c r="D8" s="8" t="s">
        <v>3166</v>
      </c>
      <c r="E8" s="8" t="s">
        <v>2681</v>
      </c>
      <c r="F8" s="8" t="s">
        <v>2682</v>
      </c>
      <c r="G8" s="9">
        <v>224928</v>
      </c>
      <c r="H8" s="17">
        <v>6</v>
      </c>
      <c r="I8" s="4" t="s">
        <v>76</v>
      </c>
      <c r="J8" s="8" t="s">
        <v>15</v>
      </c>
      <c r="K8" s="8" t="s">
        <v>67</v>
      </c>
      <c r="L8" s="8" t="s">
        <v>3167</v>
      </c>
      <c r="M8" s="8">
        <v>13.8</v>
      </c>
      <c r="N8" s="8" t="s">
        <v>142</v>
      </c>
      <c r="O8" s="8">
        <v>9</v>
      </c>
      <c r="P8" s="8" t="s">
        <v>36</v>
      </c>
      <c r="Q8" s="8" t="s">
        <v>3168</v>
      </c>
      <c r="R8" s="8" t="s">
        <v>3169</v>
      </c>
      <c r="S8" s="19">
        <v>46037</v>
      </c>
      <c r="T8" s="6">
        <v>2026</v>
      </c>
      <c r="U8" s="4" t="s">
        <v>4250</v>
      </c>
      <c r="V8" s="15" t="s">
        <v>4252</v>
      </c>
      <c r="W8" s="25"/>
      <c r="X8" s="25"/>
      <c r="Y8" s="25"/>
      <c r="Z8" s="25"/>
      <c r="AA8" s="25"/>
      <c r="AB8" s="25"/>
      <c r="AC8" s="25"/>
      <c r="AD8" s="7" t="str">
        <f t="shared" si="0"/>
        <v>PRT-AMAZONAS-7</v>
      </c>
      <c r="AE8" s="8" t="s">
        <v>144</v>
      </c>
      <c r="AF8" s="8"/>
      <c r="AG8" s="8"/>
      <c r="AH8" s="8" t="s">
        <v>3148</v>
      </c>
      <c r="AI8" s="5">
        <f t="shared" si="1"/>
        <v>7</v>
      </c>
    </row>
    <row r="9" spans="1:39" s="60" customFormat="1" ht="84.9" customHeight="1" x14ac:dyDescent="0.3">
      <c r="A9" s="83">
        <v>8</v>
      </c>
      <c r="B9" s="84" t="s">
        <v>61</v>
      </c>
      <c r="C9" s="84" t="s">
        <v>62</v>
      </c>
      <c r="D9" s="84" t="s">
        <v>63</v>
      </c>
      <c r="E9" s="84" t="s">
        <v>64</v>
      </c>
      <c r="F9" s="84" t="s">
        <v>65</v>
      </c>
      <c r="G9" s="85">
        <v>1200000</v>
      </c>
      <c r="H9" s="86">
        <v>6</v>
      </c>
      <c r="I9" s="87" t="s">
        <v>66</v>
      </c>
      <c r="J9" s="84" t="s">
        <v>64</v>
      </c>
      <c r="K9" s="84" t="s">
        <v>67</v>
      </c>
      <c r="L9" s="84" t="s">
        <v>68</v>
      </c>
      <c r="M9" s="84">
        <v>13.8</v>
      </c>
      <c r="N9" s="84" t="s">
        <v>69</v>
      </c>
      <c r="O9" s="84">
        <v>5</v>
      </c>
      <c r="P9" s="84" t="s">
        <v>5</v>
      </c>
      <c r="Q9" s="84" t="s">
        <v>70</v>
      </c>
      <c r="R9" s="84" t="s">
        <v>71</v>
      </c>
      <c r="S9" s="88"/>
      <c r="T9" s="89">
        <v>2026</v>
      </c>
      <c r="U9" s="87" t="s">
        <v>4250</v>
      </c>
      <c r="V9" s="90" t="s">
        <v>4252</v>
      </c>
      <c r="W9" s="91"/>
      <c r="X9" s="91"/>
      <c r="Y9" s="91"/>
      <c r="Z9" s="91"/>
      <c r="AA9" s="91"/>
      <c r="AB9" s="91"/>
      <c r="AC9" s="91"/>
      <c r="AD9" s="83" t="str">
        <f t="shared" si="0"/>
        <v>PRT-ANZOATEGUI-1</v>
      </c>
      <c r="AE9" s="84" t="s">
        <v>72</v>
      </c>
      <c r="AF9" s="84"/>
      <c r="AG9" s="84"/>
      <c r="AH9" s="84" t="s">
        <v>73</v>
      </c>
      <c r="AI9" s="5">
        <v>1</v>
      </c>
      <c r="AJ9" s="92"/>
      <c r="AK9" s="92"/>
      <c r="AL9" s="92"/>
      <c r="AM9" s="92"/>
    </row>
    <row r="10" spans="1:39" s="60" customFormat="1" ht="84.9" customHeight="1" x14ac:dyDescent="0.3">
      <c r="A10" s="83">
        <v>9</v>
      </c>
      <c r="B10" s="84" t="s">
        <v>74</v>
      </c>
      <c r="C10" s="84" t="s">
        <v>62</v>
      </c>
      <c r="D10" s="84" t="s">
        <v>75</v>
      </c>
      <c r="E10" s="84" t="s">
        <v>76</v>
      </c>
      <c r="F10" s="84" t="s">
        <v>65</v>
      </c>
      <c r="G10" s="85">
        <v>170000</v>
      </c>
      <c r="H10" s="86">
        <v>3</v>
      </c>
      <c r="I10" s="87" t="s">
        <v>76</v>
      </c>
      <c r="J10" s="84" t="s">
        <v>15</v>
      </c>
      <c r="K10" s="84" t="s">
        <v>67</v>
      </c>
      <c r="L10" s="84" t="s">
        <v>77</v>
      </c>
      <c r="M10" s="84">
        <v>13.8</v>
      </c>
      <c r="N10" s="84" t="s">
        <v>69</v>
      </c>
      <c r="O10" s="84">
        <v>0.5</v>
      </c>
      <c r="P10" s="84" t="s">
        <v>5</v>
      </c>
      <c r="Q10" s="84" t="s">
        <v>70</v>
      </c>
      <c r="R10" s="84" t="s">
        <v>78</v>
      </c>
      <c r="S10" s="88"/>
      <c r="T10" s="89">
        <v>2026</v>
      </c>
      <c r="U10" s="87" t="s">
        <v>4250</v>
      </c>
      <c r="V10" s="90" t="s">
        <v>4253</v>
      </c>
      <c r="W10" s="91"/>
      <c r="X10" s="91"/>
      <c r="Y10" s="91"/>
      <c r="Z10" s="91"/>
      <c r="AA10" s="91"/>
      <c r="AB10" s="91"/>
      <c r="AC10" s="91"/>
      <c r="AD10" s="83" t="str">
        <f t="shared" si="0"/>
        <v>PRT-ANZOATEGUI-2</v>
      </c>
      <c r="AE10" s="84" t="s">
        <v>72</v>
      </c>
      <c r="AF10" s="84"/>
      <c r="AG10" s="84"/>
      <c r="AH10" s="84" t="s">
        <v>73</v>
      </c>
      <c r="AI10" s="5">
        <f t="shared" si="1"/>
        <v>2</v>
      </c>
      <c r="AJ10" s="92"/>
      <c r="AK10" s="92"/>
      <c r="AL10" s="92"/>
      <c r="AM10" s="92"/>
    </row>
    <row r="11" spans="1:39" s="60" customFormat="1" ht="84.9" customHeight="1" x14ac:dyDescent="0.3">
      <c r="A11" s="83">
        <v>10</v>
      </c>
      <c r="B11" s="84" t="s">
        <v>79</v>
      </c>
      <c r="C11" s="84" t="s">
        <v>62</v>
      </c>
      <c r="D11" s="84" t="s">
        <v>80</v>
      </c>
      <c r="E11" s="84" t="s">
        <v>76</v>
      </c>
      <c r="F11" s="84" t="s">
        <v>65</v>
      </c>
      <c r="G11" s="85">
        <v>85000</v>
      </c>
      <c r="H11" s="86">
        <v>3</v>
      </c>
      <c r="I11" s="87" t="s">
        <v>76</v>
      </c>
      <c r="J11" s="84" t="s">
        <v>15</v>
      </c>
      <c r="K11" s="84" t="s">
        <v>67</v>
      </c>
      <c r="L11" s="84" t="s">
        <v>81</v>
      </c>
      <c r="M11" s="84">
        <v>13.8</v>
      </c>
      <c r="N11" s="84" t="s">
        <v>69</v>
      </c>
      <c r="O11" s="84">
        <v>0.25</v>
      </c>
      <c r="P11" s="84" t="s">
        <v>5</v>
      </c>
      <c r="Q11" s="84" t="s">
        <v>70</v>
      </c>
      <c r="R11" s="84" t="s">
        <v>82</v>
      </c>
      <c r="S11" s="88"/>
      <c r="T11" s="89">
        <v>2026</v>
      </c>
      <c r="U11" s="87" t="s">
        <v>4250</v>
      </c>
      <c r="V11" s="90" t="s">
        <v>4253</v>
      </c>
      <c r="W11" s="91"/>
      <c r="X11" s="91"/>
      <c r="Y11" s="91"/>
      <c r="Z11" s="91"/>
      <c r="AA11" s="91"/>
      <c r="AB11" s="91"/>
      <c r="AC11" s="91"/>
      <c r="AD11" s="83" t="str">
        <f t="shared" si="0"/>
        <v>PRT-ANZOATEGUI-3</v>
      </c>
      <c r="AE11" s="84" t="s">
        <v>72</v>
      </c>
      <c r="AF11" s="84"/>
      <c r="AG11" s="84"/>
      <c r="AH11" s="84" t="s">
        <v>73</v>
      </c>
      <c r="AI11" s="5">
        <f t="shared" si="1"/>
        <v>3</v>
      </c>
      <c r="AJ11" s="92"/>
      <c r="AK11" s="92"/>
      <c r="AL11" s="92"/>
      <c r="AM11" s="92"/>
    </row>
    <row r="12" spans="1:39" s="60" customFormat="1" ht="84.9" customHeight="1" x14ac:dyDescent="0.3">
      <c r="A12" s="83">
        <v>11</v>
      </c>
      <c r="B12" s="84" t="s">
        <v>83</v>
      </c>
      <c r="C12" s="84" t="s">
        <v>62</v>
      </c>
      <c r="D12" s="84" t="s">
        <v>80</v>
      </c>
      <c r="E12" s="84" t="s">
        <v>76</v>
      </c>
      <c r="F12" s="84" t="s">
        <v>65</v>
      </c>
      <c r="G12" s="85">
        <v>85000</v>
      </c>
      <c r="H12" s="86">
        <v>3</v>
      </c>
      <c r="I12" s="87" t="s">
        <v>76</v>
      </c>
      <c r="J12" s="84" t="s">
        <v>15</v>
      </c>
      <c r="K12" s="84" t="s">
        <v>67</v>
      </c>
      <c r="L12" s="84" t="s">
        <v>84</v>
      </c>
      <c r="M12" s="84">
        <v>13.8</v>
      </c>
      <c r="N12" s="84" t="s">
        <v>69</v>
      </c>
      <c r="O12" s="84">
        <v>0.25</v>
      </c>
      <c r="P12" s="84" t="s">
        <v>5</v>
      </c>
      <c r="Q12" s="84" t="s">
        <v>85</v>
      </c>
      <c r="R12" s="84" t="s">
        <v>86</v>
      </c>
      <c r="S12" s="88"/>
      <c r="T12" s="89">
        <v>2026</v>
      </c>
      <c r="U12" s="87" t="s">
        <v>4250</v>
      </c>
      <c r="V12" s="90" t="s">
        <v>4253</v>
      </c>
      <c r="W12" s="91"/>
      <c r="X12" s="91"/>
      <c r="Y12" s="91"/>
      <c r="Z12" s="91"/>
      <c r="AA12" s="91"/>
      <c r="AB12" s="91"/>
      <c r="AC12" s="91"/>
      <c r="AD12" s="83" t="str">
        <f t="shared" si="0"/>
        <v>PRT-ANZOATEGUI-4</v>
      </c>
      <c r="AE12" s="84" t="s">
        <v>72</v>
      </c>
      <c r="AF12" s="84"/>
      <c r="AG12" s="84"/>
      <c r="AH12" s="84" t="s">
        <v>73</v>
      </c>
      <c r="AI12" s="5">
        <f t="shared" si="1"/>
        <v>4</v>
      </c>
      <c r="AJ12" s="92"/>
      <c r="AK12" s="92"/>
      <c r="AL12" s="92"/>
      <c r="AM12" s="92"/>
    </row>
    <row r="13" spans="1:39" s="60" customFormat="1" ht="84.9" customHeight="1" x14ac:dyDescent="0.3">
      <c r="A13" s="83">
        <v>12</v>
      </c>
      <c r="B13" s="84" t="s">
        <v>87</v>
      </c>
      <c r="C13" s="84" t="s">
        <v>62</v>
      </c>
      <c r="D13" s="84" t="s">
        <v>80</v>
      </c>
      <c r="E13" s="84" t="s">
        <v>76</v>
      </c>
      <c r="F13" s="84" t="s">
        <v>65</v>
      </c>
      <c r="G13" s="85">
        <v>85000</v>
      </c>
      <c r="H13" s="86">
        <v>3</v>
      </c>
      <c r="I13" s="87" t="s">
        <v>76</v>
      </c>
      <c r="J13" s="84" t="s">
        <v>15</v>
      </c>
      <c r="K13" s="84" t="s">
        <v>67</v>
      </c>
      <c r="L13" s="84" t="s">
        <v>88</v>
      </c>
      <c r="M13" s="84">
        <v>13.8</v>
      </c>
      <c r="N13" s="84" t="s">
        <v>69</v>
      </c>
      <c r="O13" s="84">
        <v>0.25</v>
      </c>
      <c r="P13" s="84" t="s">
        <v>5</v>
      </c>
      <c r="Q13" s="84" t="s">
        <v>85</v>
      </c>
      <c r="R13" s="84" t="s">
        <v>86</v>
      </c>
      <c r="S13" s="88"/>
      <c r="T13" s="89">
        <v>2027</v>
      </c>
      <c r="U13" s="87" t="s">
        <v>4254</v>
      </c>
      <c r="V13" s="90" t="s">
        <v>4255</v>
      </c>
      <c r="W13" s="91"/>
      <c r="X13" s="91"/>
      <c r="Y13" s="91"/>
      <c r="Z13" s="91"/>
      <c r="AA13" s="91"/>
      <c r="AB13" s="91"/>
      <c r="AC13" s="91"/>
      <c r="AD13" s="83" t="str">
        <f t="shared" si="0"/>
        <v>PRT-ANZOATEGUI-5</v>
      </c>
      <c r="AE13" s="84" t="s">
        <v>72</v>
      </c>
      <c r="AF13" s="84"/>
      <c r="AG13" s="84"/>
      <c r="AH13" s="84" t="s">
        <v>73</v>
      </c>
      <c r="AI13" s="5">
        <f t="shared" si="1"/>
        <v>5</v>
      </c>
      <c r="AJ13" s="92"/>
      <c r="AK13" s="92"/>
      <c r="AL13" s="92"/>
      <c r="AM13" s="92"/>
    </row>
    <row r="14" spans="1:39" s="60" customFormat="1" ht="84.9" customHeight="1" x14ac:dyDescent="0.3">
      <c r="A14" s="83">
        <v>13</v>
      </c>
      <c r="B14" s="84" t="s">
        <v>89</v>
      </c>
      <c r="C14" s="84" t="s">
        <v>62</v>
      </c>
      <c r="D14" s="84" t="s">
        <v>90</v>
      </c>
      <c r="E14" s="84" t="s">
        <v>76</v>
      </c>
      <c r="F14" s="84" t="s">
        <v>65</v>
      </c>
      <c r="G14" s="85"/>
      <c r="H14" s="86">
        <v>3</v>
      </c>
      <c r="I14" s="87" t="s">
        <v>76</v>
      </c>
      <c r="J14" s="84" t="s">
        <v>15</v>
      </c>
      <c r="K14" s="84" t="s">
        <v>91</v>
      </c>
      <c r="L14" s="84" t="s">
        <v>92</v>
      </c>
      <c r="M14" s="84">
        <v>13.8</v>
      </c>
      <c r="N14" s="84" t="s">
        <v>93</v>
      </c>
      <c r="O14" s="84">
        <v>30</v>
      </c>
      <c r="P14" s="84" t="s">
        <v>5</v>
      </c>
      <c r="Q14" s="84" t="s">
        <v>94</v>
      </c>
      <c r="R14" s="84" t="s">
        <v>95</v>
      </c>
      <c r="S14" s="88"/>
      <c r="T14" s="89">
        <v>2027</v>
      </c>
      <c r="U14" s="87" t="s">
        <v>4254</v>
      </c>
      <c r="V14" s="90" t="s">
        <v>4255</v>
      </c>
      <c r="W14" s="91"/>
      <c r="X14" s="91"/>
      <c r="Y14" s="91"/>
      <c r="Z14" s="91"/>
      <c r="AA14" s="91"/>
      <c r="AB14" s="91"/>
      <c r="AC14" s="91"/>
      <c r="AD14" s="83" t="str">
        <f t="shared" si="0"/>
        <v>PRT-ANZOATEGUI-6</v>
      </c>
      <c r="AE14" s="84" t="s">
        <v>72</v>
      </c>
      <c r="AF14" s="84"/>
      <c r="AG14" s="84"/>
      <c r="AH14" s="84" t="s">
        <v>73</v>
      </c>
      <c r="AI14" s="5">
        <f t="shared" si="1"/>
        <v>6</v>
      </c>
      <c r="AJ14" s="92"/>
      <c r="AK14" s="92"/>
      <c r="AL14" s="92"/>
      <c r="AM14" s="92"/>
    </row>
    <row r="15" spans="1:39" s="60" customFormat="1" ht="84.9" customHeight="1" x14ac:dyDescent="0.3">
      <c r="A15" s="83">
        <v>14</v>
      </c>
      <c r="B15" s="84" t="s">
        <v>96</v>
      </c>
      <c r="C15" s="84" t="s">
        <v>62</v>
      </c>
      <c r="D15" s="84" t="s">
        <v>97</v>
      </c>
      <c r="E15" s="84" t="s">
        <v>76</v>
      </c>
      <c r="F15" s="84" t="s">
        <v>65</v>
      </c>
      <c r="G15" s="85">
        <v>30000</v>
      </c>
      <c r="H15" s="86">
        <v>3</v>
      </c>
      <c r="I15" s="87" t="s">
        <v>76</v>
      </c>
      <c r="J15" s="84" t="s">
        <v>15</v>
      </c>
      <c r="K15" s="84" t="s">
        <v>91</v>
      </c>
      <c r="L15" s="84" t="s">
        <v>98</v>
      </c>
      <c r="M15" s="84">
        <v>13.8</v>
      </c>
      <c r="N15" s="84" t="s">
        <v>93</v>
      </c>
      <c r="O15" s="84">
        <v>28</v>
      </c>
      <c r="P15" s="84" t="s">
        <v>5</v>
      </c>
      <c r="Q15" s="84" t="s">
        <v>94</v>
      </c>
      <c r="R15" s="84" t="s">
        <v>99</v>
      </c>
      <c r="S15" s="88"/>
      <c r="T15" s="89">
        <v>2027</v>
      </c>
      <c r="U15" s="87" t="s">
        <v>4254</v>
      </c>
      <c r="V15" s="90" t="s">
        <v>4255</v>
      </c>
      <c r="W15" s="91"/>
      <c r="X15" s="91"/>
      <c r="Y15" s="91"/>
      <c r="Z15" s="91"/>
      <c r="AA15" s="91"/>
      <c r="AB15" s="91"/>
      <c r="AC15" s="91"/>
      <c r="AD15" s="83" t="str">
        <f t="shared" si="0"/>
        <v>PRT-ANZOATEGUI-7</v>
      </c>
      <c r="AE15" s="84" t="s">
        <v>72</v>
      </c>
      <c r="AF15" s="84"/>
      <c r="AG15" s="84"/>
      <c r="AH15" s="84" t="s">
        <v>73</v>
      </c>
      <c r="AI15" s="5">
        <f t="shared" si="1"/>
        <v>7</v>
      </c>
      <c r="AJ15" s="92"/>
      <c r="AK15" s="92"/>
      <c r="AL15" s="92"/>
      <c r="AM15" s="92"/>
    </row>
    <row r="16" spans="1:39" s="60" customFormat="1" ht="84.9" customHeight="1" x14ac:dyDescent="0.3">
      <c r="A16" s="83">
        <v>15</v>
      </c>
      <c r="B16" s="84" t="s">
        <v>100</v>
      </c>
      <c r="C16" s="84" t="s">
        <v>62</v>
      </c>
      <c r="D16" s="84" t="s">
        <v>101</v>
      </c>
      <c r="E16" s="84" t="s">
        <v>64</v>
      </c>
      <c r="F16" s="84" t="s">
        <v>65</v>
      </c>
      <c r="G16" s="85">
        <v>30000</v>
      </c>
      <c r="H16" s="86">
        <v>3</v>
      </c>
      <c r="I16" s="87" t="s">
        <v>66</v>
      </c>
      <c r="J16" s="84" t="s">
        <v>3</v>
      </c>
      <c r="K16" s="84" t="s">
        <v>67</v>
      </c>
      <c r="L16" s="84" t="s">
        <v>102</v>
      </c>
      <c r="M16" s="84">
        <v>13.8</v>
      </c>
      <c r="N16" s="84" t="s">
        <v>69</v>
      </c>
      <c r="O16" s="84">
        <v>0.25</v>
      </c>
      <c r="P16" s="84" t="s">
        <v>5</v>
      </c>
      <c r="Q16" s="84" t="s">
        <v>94</v>
      </c>
      <c r="R16" s="84" t="s">
        <v>95</v>
      </c>
      <c r="S16" s="88"/>
      <c r="T16" s="89">
        <v>2027</v>
      </c>
      <c r="U16" s="87" t="s">
        <v>4254</v>
      </c>
      <c r="V16" s="90" t="s">
        <v>4255</v>
      </c>
      <c r="W16" s="91"/>
      <c r="X16" s="91"/>
      <c r="Y16" s="91"/>
      <c r="Z16" s="91"/>
      <c r="AA16" s="91"/>
      <c r="AB16" s="91"/>
      <c r="AC16" s="91"/>
      <c r="AD16" s="83" t="str">
        <f t="shared" si="0"/>
        <v>PRT-ANZOATEGUI-8</v>
      </c>
      <c r="AE16" s="84" t="s">
        <v>72</v>
      </c>
      <c r="AF16" s="84"/>
      <c r="AG16" s="84"/>
      <c r="AH16" s="84" t="s">
        <v>73</v>
      </c>
      <c r="AI16" s="5">
        <f t="shared" si="1"/>
        <v>8</v>
      </c>
      <c r="AJ16" s="92"/>
      <c r="AK16" s="92"/>
      <c r="AL16" s="92"/>
      <c r="AM16" s="92"/>
    </row>
    <row r="17" spans="1:39" s="60" customFormat="1" ht="84.9" customHeight="1" x14ac:dyDescent="0.3">
      <c r="A17" s="83">
        <v>16</v>
      </c>
      <c r="B17" s="84" t="s">
        <v>103</v>
      </c>
      <c r="C17" s="84" t="s">
        <v>104</v>
      </c>
      <c r="D17" s="84" t="s">
        <v>105</v>
      </c>
      <c r="E17" s="84" t="s">
        <v>76</v>
      </c>
      <c r="F17" s="84" t="s">
        <v>106</v>
      </c>
      <c r="G17" s="85">
        <v>288000</v>
      </c>
      <c r="H17" s="86">
        <v>3</v>
      </c>
      <c r="I17" s="87" t="s">
        <v>76</v>
      </c>
      <c r="J17" s="84" t="s">
        <v>15</v>
      </c>
      <c r="K17" s="84" t="s">
        <v>67</v>
      </c>
      <c r="L17" s="84" t="s">
        <v>107</v>
      </c>
      <c r="M17" s="84">
        <v>13.8</v>
      </c>
      <c r="N17" s="84" t="s">
        <v>69</v>
      </c>
      <c r="O17" s="84">
        <v>8</v>
      </c>
      <c r="P17" s="84" t="s">
        <v>5</v>
      </c>
      <c r="Q17" s="84" t="s">
        <v>94</v>
      </c>
      <c r="R17" s="84" t="s">
        <v>108</v>
      </c>
      <c r="S17" s="88"/>
      <c r="T17" s="89">
        <v>2027</v>
      </c>
      <c r="U17" s="87" t="s">
        <v>4254</v>
      </c>
      <c r="V17" s="90" t="s">
        <v>4255</v>
      </c>
      <c r="W17" s="91"/>
      <c r="X17" s="91"/>
      <c r="Y17" s="91"/>
      <c r="Z17" s="91"/>
      <c r="AA17" s="91"/>
      <c r="AB17" s="91"/>
      <c r="AC17" s="91"/>
      <c r="AD17" s="83" t="str">
        <f t="shared" si="0"/>
        <v>PRT-ANZOATEGUI-9</v>
      </c>
      <c r="AE17" s="84" t="s">
        <v>109</v>
      </c>
      <c r="AF17" s="84"/>
      <c r="AG17" s="84"/>
      <c r="AH17" s="84" t="s">
        <v>73</v>
      </c>
      <c r="AI17" s="5">
        <f t="shared" si="1"/>
        <v>9</v>
      </c>
      <c r="AJ17" s="92"/>
      <c r="AK17" s="92"/>
      <c r="AL17" s="92"/>
      <c r="AM17" s="92"/>
    </row>
    <row r="18" spans="1:39" s="60" customFormat="1" ht="84.9" customHeight="1" x14ac:dyDescent="0.3">
      <c r="A18" s="83">
        <v>17</v>
      </c>
      <c r="B18" s="84" t="s">
        <v>3876</v>
      </c>
      <c r="C18" s="84" t="s">
        <v>110</v>
      </c>
      <c r="D18" s="84" t="s">
        <v>111</v>
      </c>
      <c r="E18" s="84" t="s">
        <v>76</v>
      </c>
      <c r="F18" s="84" t="s">
        <v>112</v>
      </c>
      <c r="G18" s="85">
        <v>135000</v>
      </c>
      <c r="H18" s="86">
        <v>3</v>
      </c>
      <c r="I18" s="87" t="s">
        <v>76</v>
      </c>
      <c r="J18" s="84" t="s">
        <v>15</v>
      </c>
      <c r="K18" s="84" t="s">
        <v>67</v>
      </c>
      <c r="L18" s="84" t="s">
        <v>113</v>
      </c>
      <c r="M18" s="84">
        <v>13.8</v>
      </c>
      <c r="N18" s="84" t="s">
        <v>69</v>
      </c>
      <c r="O18" s="84">
        <v>2</v>
      </c>
      <c r="P18" s="84" t="s">
        <v>5</v>
      </c>
      <c r="Q18" s="84" t="s">
        <v>114</v>
      </c>
      <c r="R18" s="84" t="s">
        <v>115</v>
      </c>
      <c r="S18" s="88"/>
      <c r="T18" s="89">
        <v>2028</v>
      </c>
      <c r="U18" s="87" t="s">
        <v>4256</v>
      </c>
      <c r="V18" s="90" t="s">
        <v>4257</v>
      </c>
      <c r="W18" s="91"/>
      <c r="X18" s="91"/>
      <c r="Y18" s="91"/>
      <c r="Z18" s="91"/>
      <c r="AA18" s="91"/>
      <c r="AB18" s="91"/>
      <c r="AC18" s="91"/>
      <c r="AD18" s="83" t="str">
        <f t="shared" si="0"/>
        <v>PRT-ANZOATEGUI-10</v>
      </c>
      <c r="AE18" s="84" t="s">
        <v>109</v>
      </c>
      <c r="AF18" s="84"/>
      <c r="AG18" s="84"/>
      <c r="AH18" s="84" t="s">
        <v>73</v>
      </c>
      <c r="AI18" s="5">
        <f t="shared" si="1"/>
        <v>10</v>
      </c>
      <c r="AJ18" s="92"/>
      <c r="AK18" s="92"/>
      <c r="AL18" s="92"/>
      <c r="AM18" s="92"/>
    </row>
    <row r="19" spans="1:39" s="60" customFormat="1" ht="84.9" customHeight="1" x14ac:dyDescent="0.3">
      <c r="A19" s="83">
        <v>18</v>
      </c>
      <c r="B19" s="84" t="s">
        <v>6</v>
      </c>
      <c r="C19" s="84" t="s">
        <v>116</v>
      </c>
      <c r="D19" s="84" t="s">
        <v>117</v>
      </c>
      <c r="E19" s="84" t="s">
        <v>76</v>
      </c>
      <c r="F19" s="84" t="s">
        <v>118</v>
      </c>
      <c r="G19" s="85">
        <v>54000</v>
      </c>
      <c r="H19" s="86">
        <v>1</v>
      </c>
      <c r="I19" s="87" t="s">
        <v>76</v>
      </c>
      <c r="J19" s="84" t="s">
        <v>15</v>
      </c>
      <c r="K19" s="84" t="s">
        <v>67</v>
      </c>
      <c r="L19" s="84" t="s">
        <v>119</v>
      </c>
      <c r="M19" s="84">
        <v>13.8</v>
      </c>
      <c r="N19" s="84" t="s">
        <v>69</v>
      </c>
      <c r="O19" s="84">
        <v>0.6</v>
      </c>
      <c r="P19" s="84" t="s">
        <v>5</v>
      </c>
      <c r="Q19" s="84" t="s">
        <v>120</v>
      </c>
      <c r="R19" s="84" t="s">
        <v>121</v>
      </c>
      <c r="S19" s="88"/>
      <c r="T19" s="89">
        <v>2028</v>
      </c>
      <c r="U19" s="87" t="s">
        <v>4256</v>
      </c>
      <c r="V19" s="90" t="s">
        <v>4258</v>
      </c>
      <c r="W19" s="91"/>
      <c r="X19" s="91"/>
      <c r="Y19" s="91"/>
      <c r="Z19" s="91"/>
      <c r="AA19" s="91"/>
      <c r="AB19" s="91"/>
      <c r="AC19" s="91"/>
      <c r="AD19" s="83" t="str">
        <f t="shared" si="0"/>
        <v>PRT-ANZOATEGUI-11</v>
      </c>
      <c r="AE19" s="84" t="s">
        <v>109</v>
      </c>
      <c r="AF19" s="84"/>
      <c r="AG19" s="84"/>
      <c r="AH19" s="84" t="s">
        <v>73</v>
      </c>
      <c r="AI19" s="5">
        <f t="shared" si="1"/>
        <v>11</v>
      </c>
      <c r="AJ19" s="92"/>
      <c r="AK19" s="92"/>
      <c r="AL19" s="92"/>
      <c r="AM19" s="92"/>
    </row>
    <row r="20" spans="1:39" s="60" customFormat="1" ht="84.9" customHeight="1" x14ac:dyDescent="0.3">
      <c r="A20" s="83">
        <v>19</v>
      </c>
      <c r="B20" s="84" t="s">
        <v>122</v>
      </c>
      <c r="C20" s="84" t="s">
        <v>123</v>
      </c>
      <c r="D20" s="84" t="s">
        <v>124</v>
      </c>
      <c r="E20" s="84" t="s">
        <v>76</v>
      </c>
      <c r="F20" s="84" t="s">
        <v>125</v>
      </c>
      <c r="G20" s="85">
        <v>5400</v>
      </c>
      <c r="H20" s="86">
        <v>1</v>
      </c>
      <c r="I20" s="87" t="s">
        <v>76</v>
      </c>
      <c r="J20" s="84" t="s">
        <v>15</v>
      </c>
      <c r="K20" s="84" t="s">
        <v>67</v>
      </c>
      <c r="L20" s="84" t="s">
        <v>126</v>
      </c>
      <c r="M20" s="84">
        <v>13.8</v>
      </c>
      <c r="N20" s="84" t="s">
        <v>69</v>
      </c>
      <c r="O20" s="84">
        <v>0.06</v>
      </c>
      <c r="P20" s="84" t="s">
        <v>5</v>
      </c>
      <c r="Q20" s="84" t="s">
        <v>10</v>
      </c>
      <c r="R20" s="84" t="s">
        <v>127</v>
      </c>
      <c r="S20" s="88"/>
      <c r="T20" s="89">
        <v>2028</v>
      </c>
      <c r="U20" s="87" t="s">
        <v>4256</v>
      </c>
      <c r="V20" s="90" t="s">
        <v>4258</v>
      </c>
      <c r="W20" s="91"/>
      <c r="X20" s="91"/>
      <c r="Y20" s="91"/>
      <c r="Z20" s="91"/>
      <c r="AA20" s="91"/>
      <c r="AB20" s="91"/>
      <c r="AC20" s="91"/>
      <c r="AD20" s="83" t="str">
        <f t="shared" si="0"/>
        <v>PRT-ANZOATEGUI-12</v>
      </c>
      <c r="AE20" s="84" t="s">
        <v>109</v>
      </c>
      <c r="AF20" s="84"/>
      <c r="AG20" s="84"/>
      <c r="AH20" s="84" t="s">
        <v>73</v>
      </c>
      <c r="AI20" s="5">
        <f t="shared" si="1"/>
        <v>12</v>
      </c>
      <c r="AJ20" s="92"/>
      <c r="AK20" s="92"/>
      <c r="AL20" s="92"/>
      <c r="AM20" s="92"/>
    </row>
    <row r="21" spans="1:39" s="60" customFormat="1" ht="84.9" customHeight="1" x14ac:dyDescent="0.3">
      <c r="A21" s="83">
        <v>20</v>
      </c>
      <c r="B21" s="84" t="s">
        <v>128</v>
      </c>
      <c r="C21" s="84" t="s">
        <v>129</v>
      </c>
      <c r="D21" s="84" t="s">
        <v>130</v>
      </c>
      <c r="E21" s="84" t="s">
        <v>76</v>
      </c>
      <c r="F21" s="84" t="s">
        <v>125</v>
      </c>
      <c r="G21" s="85">
        <v>11700</v>
      </c>
      <c r="H21" s="86">
        <v>1</v>
      </c>
      <c r="I21" s="87" t="s">
        <v>76</v>
      </c>
      <c r="J21" s="84" t="s">
        <v>15</v>
      </c>
      <c r="K21" s="84" t="s">
        <v>67</v>
      </c>
      <c r="L21" s="84" t="s">
        <v>131</v>
      </c>
      <c r="M21" s="84">
        <v>13.8</v>
      </c>
      <c r="N21" s="84" t="s">
        <v>69</v>
      </c>
      <c r="O21" s="84">
        <v>1.3</v>
      </c>
      <c r="P21" s="84" t="s">
        <v>5</v>
      </c>
      <c r="Q21" s="84" t="s">
        <v>10</v>
      </c>
      <c r="R21" s="84" t="s">
        <v>108</v>
      </c>
      <c r="S21" s="88"/>
      <c r="T21" s="89">
        <v>2028</v>
      </c>
      <c r="U21" s="87" t="s">
        <v>4256</v>
      </c>
      <c r="V21" s="90" t="s">
        <v>4258</v>
      </c>
      <c r="W21" s="91"/>
      <c r="X21" s="91"/>
      <c r="Y21" s="91"/>
      <c r="Z21" s="91"/>
      <c r="AA21" s="91"/>
      <c r="AB21" s="91"/>
      <c r="AC21" s="91"/>
      <c r="AD21" s="83" t="str">
        <f t="shared" si="0"/>
        <v>PRT-ANZOATEGUI-13</v>
      </c>
      <c r="AE21" s="84" t="s">
        <v>109</v>
      </c>
      <c r="AF21" s="84"/>
      <c r="AG21" s="84"/>
      <c r="AH21" s="84" t="s">
        <v>73</v>
      </c>
      <c r="AI21" s="5">
        <f t="shared" si="1"/>
        <v>13</v>
      </c>
      <c r="AJ21" s="92"/>
      <c r="AK21" s="92"/>
      <c r="AL21" s="92"/>
      <c r="AM21" s="92"/>
    </row>
    <row r="22" spans="1:39" s="60" customFormat="1" ht="39" customHeight="1" x14ac:dyDescent="0.3">
      <c r="A22" s="83">
        <v>21</v>
      </c>
      <c r="B22" s="84" t="s">
        <v>132</v>
      </c>
      <c r="C22" s="84" t="s">
        <v>133</v>
      </c>
      <c r="D22" s="84" t="s">
        <v>134</v>
      </c>
      <c r="E22" s="84" t="s">
        <v>64</v>
      </c>
      <c r="F22" s="84" t="s">
        <v>125</v>
      </c>
      <c r="G22" s="85">
        <v>270000</v>
      </c>
      <c r="H22" s="86">
        <v>6</v>
      </c>
      <c r="I22" s="87" t="s">
        <v>66</v>
      </c>
      <c r="J22" s="84" t="s">
        <v>3</v>
      </c>
      <c r="K22" s="84" t="s">
        <v>67</v>
      </c>
      <c r="L22" s="84" t="s">
        <v>135</v>
      </c>
      <c r="M22" s="84">
        <v>13.8</v>
      </c>
      <c r="N22" s="84" t="s">
        <v>69</v>
      </c>
      <c r="O22" s="84">
        <v>3.2</v>
      </c>
      <c r="P22" s="84" t="s">
        <v>5</v>
      </c>
      <c r="Q22" s="84" t="s">
        <v>10</v>
      </c>
      <c r="R22" s="84" t="s">
        <v>136</v>
      </c>
      <c r="S22" s="88"/>
      <c r="T22" s="89">
        <v>2028</v>
      </c>
      <c r="U22" s="87" t="s">
        <v>4256</v>
      </c>
      <c r="V22" s="90" t="s">
        <v>4259</v>
      </c>
      <c r="W22" s="91"/>
      <c r="X22" s="91"/>
      <c r="Y22" s="91"/>
      <c r="Z22" s="91"/>
      <c r="AA22" s="91"/>
      <c r="AB22" s="91"/>
      <c r="AC22" s="91"/>
      <c r="AD22" s="83" t="str">
        <f t="shared" si="0"/>
        <v>PRT-ANZOATEGUI-14</v>
      </c>
      <c r="AE22" s="84" t="s">
        <v>109</v>
      </c>
      <c r="AF22" s="84"/>
      <c r="AG22" s="84"/>
      <c r="AH22" s="84" t="s">
        <v>73</v>
      </c>
      <c r="AI22" s="5">
        <f t="shared" si="1"/>
        <v>14</v>
      </c>
      <c r="AJ22" s="92"/>
      <c r="AK22" s="92"/>
      <c r="AL22" s="92"/>
      <c r="AM22" s="92"/>
    </row>
    <row r="23" spans="1:39" s="60" customFormat="1" ht="312" customHeight="1" x14ac:dyDescent="0.3">
      <c r="A23" s="83">
        <v>22</v>
      </c>
      <c r="B23" s="84" t="s">
        <v>137</v>
      </c>
      <c r="C23" s="84" t="s">
        <v>138</v>
      </c>
      <c r="D23" s="84" t="s">
        <v>139</v>
      </c>
      <c r="E23" s="84" t="s">
        <v>15</v>
      </c>
      <c r="F23" s="84" t="s">
        <v>140</v>
      </c>
      <c r="G23" s="85">
        <v>798494.4</v>
      </c>
      <c r="H23" s="86">
        <v>8</v>
      </c>
      <c r="I23" s="87" t="s">
        <v>76</v>
      </c>
      <c r="J23" s="84" t="s">
        <v>15</v>
      </c>
      <c r="K23" s="84" t="s">
        <v>67</v>
      </c>
      <c r="L23" s="84" t="s">
        <v>141</v>
      </c>
      <c r="M23" s="84">
        <v>13.8</v>
      </c>
      <c r="N23" s="84" t="s">
        <v>142</v>
      </c>
      <c r="O23" s="84">
        <v>31.95</v>
      </c>
      <c r="P23" s="84" t="s">
        <v>5</v>
      </c>
      <c r="Q23" s="84" t="s">
        <v>143</v>
      </c>
      <c r="R23" s="84" t="s">
        <v>143</v>
      </c>
      <c r="S23" s="88"/>
      <c r="T23" s="89">
        <v>2028</v>
      </c>
      <c r="U23" s="87" t="s">
        <v>4256</v>
      </c>
      <c r="V23" s="90" t="s">
        <v>4260</v>
      </c>
      <c r="W23" s="91"/>
      <c r="X23" s="91"/>
      <c r="Y23" s="91"/>
      <c r="Z23" s="91"/>
      <c r="AA23" s="91"/>
      <c r="AB23" s="91"/>
      <c r="AC23" s="91"/>
      <c r="AD23" s="83" t="str">
        <f t="shared" si="0"/>
        <v>PRT-ANZOATEGUI-15</v>
      </c>
      <c r="AE23" s="84" t="s">
        <v>144</v>
      </c>
      <c r="AF23" s="84"/>
      <c r="AG23" s="84"/>
      <c r="AH23" s="84" t="s">
        <v>73</v>
      </c>
      <c r="AI23" s="5">
        <f t="shared" si="1"/>
        <v>15</v>
      </c>
      <c r="AJ23" s="92"/>
      <c r="AK23" s="92"/>
      <c r="AL23" s="92"/>
      <c r="AM23" s="92"/>
    </row>
    <row r="24" spans="1:39" s="60" customFormat="1" ht="84.9" customHeight="1" x14ac:dyDescent="0.3">
      <c r="A24" s="83">
        <v>23</v>
      </c>
      <c r="B24" s="84" t="s">
        <v>145</v>
      </c>
      <c r="C24" s="84" t="s">
        <v>146</v>
      </c>
      <c r="D24" s="84" t="s">
        <v>147</v>
      </c>
      <c r="E24" s="84" t="s">
        <v>148</v>
      </c>
      <c r="F24" s="84" t="s">
        <v>149</v>
      </c>
      <c r="G24" s="85">
        <v>920000</v>
      </c>
      <c r="H24" s="86">
        <v>4</v>
      </c>
      <c r="I24" s="87" t="s">
        <v>76</v>
      </c>
      <c r="J24" s="84" t="s">
        <v>15</v>
      </c>
      <c r="K24" s="84" t="s">
        <v>91</v>
      </c>
      <c r="L24" s="84" t="s">
        <v>150</v>
      </c>
      <c r="M24" s="84">
        <v>34.5</v>
      </c>
      <c r="N24" s="84" t="s">
        <v>93</v>
      </c>
      <c r="O24" s="84">
        <v>25</v>
      </c>
      <c r="P24" s="84" t="s">
        <v>5</v>
      </c>
      <c r="Q24" s="84" t="s">
        <v>151</v>
      </c>
      <c r="R24" s="84" t="s">
        <v>152</v>
      </c>
      <c r="S24" s="88"/>
      <c r="T24" s="89">
        <v>2028</v>
      </c>
      <c r="U24" s="87" t="s">
        <v>4256</v>
      </c>
      <c r="V24" s="90" t="s">
        <v>4261</v>
      </c>
      <c r="W24" s="91"/>
      <c r="X24" s="91"/>
      <c r="Y24" s="91"/>
      <c r="Z24" s="91"/>
      <c r="AA24" s="91"/>
      <c r="AB24" s="91"/>
      <c r="AC24" s="91"/>
      <c r="AD24" s="83" t="str">
        <f t="shared" si="0"/>
        <v>PRT-ANZOATEGUI-16</v>
      </c>
      <c r="AE24" s="84" t="s">
        <v>153</v>
      </c>
      <c r="AF24" s="84"/>
      <c r="AG24" s="84"/>
      <c r="AH24" s="84" t="s">
        <v>73</v>
      </c>
      <c r="AI24" s="5">
        <f t="shared" si="1"/>
        <v>16</v>
      </c>
      <c r="AJ24" s="92"/>
      <c r="AK24" s="92"/>
      <c r="AL24" s="92"/>
      <c r="AM24" s="92"/>
    </row>
    <row r="25" spans="1:39" s="60" customFormat="1" ht="84.9" customHeight="1" x14ac:dyDescent="0.3">
      <c r="A25" s="83">
        <v>24</v>
      </c>
      <c r="B25" s="84" t="s">
        <v>154</v>
      </c>
      <c r="C25" s="84" t="s">
        <v>155</v>
      </c>
      <c r="D25" s="84" t="s">
        <v>156</v>
      </c>
      <c r="E25" s="84" t="s">
        <v>157</v>
      </c>
      <c r="F25" s="84" t="s">
        <v>158</v>
      </c>
      <c r="G25" s="85">
        <v>300000</v>
      </c>
      <c r="H25" s="86">
        <v>1</v>
      </c>
      <c r="I25" s="87" t="s">
        <v>76</v>
      </c>
      <c r="J25" s="84" t="s">
        <v>15</v>
      </c>
      <c r="K25" s="84" t="s">
        <v>91</v>
      </c>
      <c r="L25" s="84" t="s">
        <v>159</v>
      </c>
      <c r="M25" s="84">
        <v>34.5</v>
      </c>
      <c r="N25" s="84" t="s">
        <v>93</v>
      </c>
      <c r="O25" s="84">
        <v>10</v>
      </c>
      <c r="P25" s="84" t="s">
        <v>5</v>
      </c>
      <c r="Q25" s="84" t="s">
        <v>160</v>
      </c>
      <c r="R25" s="84" t="s">
        <v>161</v>
      </c>
      <c r="S25" s="88"/>
      <c r="T25" s="89">
        <v>2029</v>
      </c>
      <c r="U25" s="87" t="s">
        <v>4262</v>
      </c>
      <c r="V25" s="90" t="s">
        <v>4263</v>
      </c>
      <c r="W25" s="91"/>
      <c r="X25" s="91"/>
      <c r="Y25" s="91"/>
      <c r="Z25" s="91"/>
      <c r="AA25" s="91"/>
      <c r="AB25" s="91"/>
      <c r="AC25" s="91"/>
      <c r="AD25" s="83" t="str">
        <f t="shared" si="0"/>
        <v>PRT-ANZOATEGUI-17</v>
      </c>
      <c r="AE25" s="84" t="s">
        <v>153</v>
      </c>
      <c r="AF25" s="84"/>
      <c r="AG25" s="84"/>
      <c r="AH25" s="84" t="s">
        <v>73</v>
      </c>
      <c r="AI25" s="5">
        <f t="shared" si="1"/>
        <v>17</v>
      </c>
      <c r="AJ25" s="92"/>
      <c r="AK25" s="92"/>
      <c r="AL25" s="92"/>
      <c r="AM25" s="92"/>
    </row>
    <row r="26" spans="1:39" s="60" customFormat="1" ht="84.9" customHeight="1" x14ac:dyDescent="0.3">
      <c r="A26" s="83">
        <v>25</v>
      </c>
      <c r="B26" s="84" t="s">
        <v>162</v>
      </c>
      <c r="C26" s="84" t="s">
        <v>163</v>
      </c>
      <c r="D26" s="84" t="s">
        <v>164</v>
      </c>
      <c r="E26" s="84" t="s">
        <v>76</v>
      </c>
      <c r="F26" s="84" t="s">
        <v>65</v>
      </c>
      <c r="G26" s="85">
        <v>30000</v>
      </c>
      <c r="H26" s="86">
        <v>1</v>
      </c>
      <c r="I26" s="87" t="s">
        <v>76</v>
      </c>
      <c r="J26" s="84" t="s">
        <v>15</v>
      </c>
      <c r="K26" s="84" t="s">
        <v>91</v>
      </c>
      <c r="L26" s="84" t="s">
        <v>165</v>
      </c>
      <c r="M26" s="84">
        <v>34.5</v>
      </c>
      <c r="N26" s="84" t="s">
        <v>93</v>
      </c>
      <c r="O26" s="84">
        <v>10</v>
      </c>
      <c r="P26" s="84" t="s">
        <v>5</v>
      </c>
      <c r="Q26" s="84" t="s">
        <v>165</v>
      </c>
      <c r="R26" s="84" t="s">
        <v>166</v>
      </c>
      <c r="S26" s="88"/>
      <c r="T26" s="89">
        <v>2029</v>
      </c>
      <c r="U26" s="87" t="s">
        <v>4262</v>
      </c>
      <c r="V26" s="90" t="s">
        <v>4263</v>
      </c>
      <c r="W26" s="91"/>
      <c r="X26" s="91"/>
      <c r="Y26" s="91"/>
      <c r="Z26" s="91"/>
      <c r="AA26" s="91"/>
      <c r="AB26" s="91"/>
      <c r="AC26" s="91"/>
      <c r="AD26" s="83" t="str">
        <f t="shared" si="0"/>
        <v>PRT-ANZOATEGUI-18</v>
      </c>
      <c r="AE26" s="84" t="s">
        <v>167</v>
      </c>
      <c r="AF26" s="84"/>
      <c r="AG26" s="84"/>
      <c r="AH26" s="84" t="s">
        <v>73</v>
      </c>
      <c r="AI26" s="5">
        <f t="shared" si="1"/>
        <v>18</v>
      </c>
      <c r="AJ26" s="92"/>
      <c r="AK26" s="92"/>
      <c r="AL26" s="92"/>
      <c r="AM26" s="92"/>
    </row>
    <row r="27" spans="1:39" s="5" customFormat="1" ht="84.9" customHeight="1" x14ac:dyDescent="0.3">
      <c r="A27" s="83">
        <v>26</v>
      </c>
      <c r="B27" s="84" t="s">
        <v>168</v>
      </c>
      <c r="C27" s="84" t="s">
        <v>169</v>
      </c>
      <c r="D27" s="84" t="s">
        <v>164</v>
      </c>
      <c r="E27" s="84" t="s">
        <v>76</v>
      </c>
      <c r="F27" s="84" t="s">
        <v>65</v>
      </c>
      <c r="G27" s="85">
        <v>40000</v>
      </c>
      <c r="H27" s="86">
        <v>1</v>
      </c>
      <c r="I27" s="87" t="s">
        <v>76</v>
      </c>
      <c r="J27" s="84" t="s">
        <v>15</v>
      </c>
      <c r="K27" s="84" t="s">
        <v>91</v>
      </c>
      <c r="L27" s="84" t="s">
        <v>170</v>
      </c>
      <c r="M27" s="84">
        <v>34.5</v>
      </c>
      <c r="N27" s="84" t="s">
        <v>93</v>
      </c>
      <c r="O27" s="84">
        <v>15</v>
      </c>
      <c r="P27" s="84" t="s">
        <v>5</v>
      </c>
      <c r="Q27" s="84" t="s">
        <v>94</v>
      </c>
      <c r="R27" s="84" t="s">
        <v>171</v>
      </c>
      <c r="S27" s="88"/>
      <c r="T27" s="89">
        <v>2029</v>
      </c>
      <c r="U27" s="87" t="s">
        <v>4262</v>
      </c>
      <c r="V27" s="90" t="s">
        <v>4263</v>
      </c>
      <c r="W27" s="91"/>
      <c r="X27" s="91"/>
      <c r="Y27" s="91"/>
      <c r="Z27" s="91"/>
      <c r="AA27" s="91"/>
      <c r="AB27" s="91"/>
      <c r="AC27" s="91"/>
      <c r="AD27" s="83" t="str">
        <f t="shared" si="0"/>
        <v>PRT-ANZOATEGUI-19</v>
      </c>
      <c r="AE27" s="84" t="s">
        <v>167</v>
      </c>
      <c r="AF27" s="84"/>
      <c r="AG27" s="84"/>
      <c r="AH27" s="84" t="s">
        <v>73</v>
      </c>
      <c r="AI27" s="5">
        <f t="shared" si="1"/>
        <v>19</v>
      </c>
      <c r="AJ27" s="92"/>
      <c r="AK27" s="92"/>
      <c r="AL27" s="92"/>
      <c r="AM27" s="92"/>
    </row>
    <row r="28" spans="1:39" s="5" customFormat="1" ht="84.9" hidden="1" customHeight="1" x14ac:dyDescent="0.3">
      <c r="A28" s="7">
        <v>27</v>
      </c>
      <c r="B28" s="8" t="s">
        <v>2807</v>
      </c>
      <c r="C28" s="8" t="s">
        <v>2808</v>
      </c>
      <c r="D28" s="8" t="s">
        <v>2809</v>
      </c>
      <c r="E28" s="8" t="s">
        <v>2810</v>
      </c>
      <c r="F28" s="8" t="s">
        <v>2811</v>
      </c>
      <c r="G28" s="9">
        <v>127951.93</v>
      </c>
      <c r="H28" s="17">
        <v>2</v>
      </c>
      <c r="I28" s="4" t="s">
        <v>66</v>
      </c>
      <c r="J28" s="8" t="s">
        <v>15</v>
      </c>
      <c r="K28" s="8" t="s">
        <v>67</v>
      </c>
      <c r="L28" s="8" t="s">
        <v>2812</v>
      </c>
      <c r="M28" s="8">
        <v>13.8</v>
      </c>
      <c r="N28" s="8" t="s">
        <v>69</v>
      </c>
      <c r="O28" s="8">
        <v>0</v>
      </c>
      <c r="P28" s="8" t="s">
        <v>16</v>
      </c>
      <c r="Q28" s="8" t="s">
        <v>2813</v>
      </c>
      <c r="R28" s="8" t="s">
        <v>2814</v>
      </c>
      <c r="S28" s="19">
        <v>46419</v>
      </c>
      <c r="T28" s="6">
        <v>2027</v>
      </c>
      <c r="U28" s="4" t="s">
        <v>4254</v>
      </c>
      <c r="V28" s="15" t="s">
        <v>4264</v>
      </c>
      <c r="W28" s="25"/>
      <c r="X28" s="25"/>
      <c r="Y28" s="25"/>
      <c r="Z28" s="25"/>
      <c r="AA28" s="25"/>
      <c r="AB28" s="25"/>
      <c r="AC28" s="25"/>
      <c r="AD28" s="7" t="str">
        <f t="shared" si="0"/>
        <v>PRT-APURE-1</v>
      </c>
      <c r="AE28" s="8" t="s">
        <v>109</v>
      </c>
      <c r="AF28" s="8"/>
      <c r="AG28" s="8"/>
      <c r="AH28" s="8" t="s">
        <v>73</v>
      </c>
      <c r="AI28" s="5">
        <v>1</v>
      </c>
    </row>
    <row r="29" spans="1:39" s="5" customFormat="1" ht="84.9" hidden="1" customHeight="1" x14ac:dyDescent="0.3">
      <c r="A29" s="7">
        <v>28</v>
      </c>
      <c r="B29" s="8" t="s">
        <v>2815</v>
      </c>
      <c r="C29" s="8" t="s">
        <v>2808</v>
      </c>
      <c r="D29" s="8" t="s">
        <v>2816</v>
      </c>
      <c r="E29" s="8" t="s">
        <v>2810</v>
      </c>
      <c r="F29" s="8" t="s">
        <v>2817</v>
      </c>
      <c r="G29" s="9">
        <v>455760</v>
      </c>
      <c r="H29" s="17">
        <v>2</v>
      </c>
      <c r="I29" s="4" t="s">
        <v>66</v>
      </c>
      <c r="J29" s="8" t="s">
        <v>15</v>
      </c>
      <c r="K29" s="8" t="s">
        <v>67</v>
      </c>
      <c r="L29" s="8" t="s">
        <v>2818</v>
      </c>
      <c r="M29" s="8">
        <v>34.5</v>
      </c>
      <c r="N29" s="8" t="s">
        <v>69</v>
      </c>
      <c r="O29" s="8">
        <v>0</v>
      </c>
      <c r="P29" s="8" t="s">
        <v>16</v>
      </c>
      <c r="Q29" s="8" t="s">
        <v>2813</v>
      </c>
      <c r="R29" s="8" t="s">
        <v>2819</v>
      </c>
      <c r="S29" s="19">
        <v>46478</v>
      </c>
      <c r="T29" s="6">
        <v>2027</v>
      </c>
      <c r="U29" s="4" t="s">
        <v>4254</v>
      </c>
      <c r="V29" s="15" t="s">
        <v>4264</v>
      </c>
      <c r="W29" s="25"/>
      <c r="X29" s="25"/>
      <c r="Y29" s="25"/>
      <c r="Z29" s="25"/>
      <c r="AA29" s="25"/>
      <c r="AB29" s="25"/>
      <c r="AC29" s="25"/>
      <c r="AD29" s="7" t="str">
        <f t="shared" si="0"/>
        <v>PRT-APURE-2</v>
      </c>
      <c r="AE29" s="8" t="s">
        <v>109</v>
      </c>
      <c r="AF29" s="8"/>
      <c r="AG29" s="8"/>
      <c r="AH29" s="8" t="s">
        <v>73</v>
      </c>
      <c r="AI29" s="5">
        <f t="shared" si="1"/>
        <v>2</v>
      </c>
    </row>
    <row r="30" spans="1:39" s="5" customFormat="1" ht="84.9" hidden="1" customHeight="1" x14ac:dyDescent="0.3">
      <c r="A30" s="7">
        <v>29</v>
      </c>
      <c r="B30" s="8" t="s">
        <v>2820</v>
      </c>
      <c r="C30" s="8" t="s">
        <v>2821</v>
      </c>
      <c r="D30" s="8" t="s">
        <v>2822</v>
      </c>
      <c r="E30" s="8" t="s">
        <v>2810</v>
      </c>
      <c r="F30" s="8" t="s">
        <v>2823</v>
      </c>
      <c r="G30" s="9">
        <v>143457.49</v>
      </c>
      <c r="H30" s="17">
        <v>2</v>
      </c>
      <c r="I30" s="4" t="s">
        <v>66</v>
      </c>
      <c r="J30" s="8" t="s">
        <v>15</v>
      </c>
      <c r="K30" s="8" t="s">
        <v>67</v>
      </c>
      <c r="L30" s="8" t="s">
        <v>2824</v>
      </c>
      <c r="M30" s="8">
        <v>13.8</v>
      </c>
      <c r="N30" s="8" t="s">
        <v>69</v>
      </c>
      <c r="O30" s="8">
        <v>0</v>
      </c>
      <c r="P30" s="8" t="s">
        <v>16</v>
      </c>
      <c r="Q30" s="8" t="s">
        <v>2825</v>
      </c>
      <c r="R30" s="8" t="s">
        <v>2826</v>
      </c>
      <c r="S30" s="19">
        <v>46113</v>
      </c>
      <c r="T30" s="6">
        <v>2026</v>
      </c>
      <c r="U30" s="4" t="s">
        <v>4250</v>
      </c>
      <c r="V30" s="15" t="s">
        <v>4251</v>
      </c>
      <c r="W30" s="25"/>
      <c r="X30" s="25"/>
      <c r="Y30" s="25"/>
      <c r="Z30" s="25"/>
      <c r="AA30" s="25"/>
      <c r="AB30" s="25"/>
      <c r="AC30" s="25"/>
      <c r="AD30" s="7" t="str">
        <f t="shared" si="0"/>
        <v>PRT-APURE-3</v>
      </c>
      <c r="AE30" s="8" t="s">
        <v>109</v>
      </c>
      <c r="AF30" s="8"/>
      <c r="AG30" s="8"/>
      <c r="AH30" s="8" t="s">
        <v>73</v>
      </c>
      <c r="AI30" s="5">
        <f t="shared" si="1"/>
        <v>3</v>
      </c>
    </row>
    <row r="31" spans="1:39" s="5" customFormat="1" ht="84.9" hidden="1" customHeight="1" x14ac:dyDescent="0.3">
      <c r="A31" s="7">
        <v>30</v>
      </c>
      <c r="B31" s="8" t="s">
        <v>2827</v>
      </c>
      <c r="C31" s="8" t="s">
        <v>2828</v>
      </c>
      <c r="D31" s="8" t="s">
        <v>2829</v>
      </c>
      <c r="E31" s="8" t="s">
        <v>2810</v>
      </c>
      <c r="F31" s="8" t="s">
        <v>2830</v>
      </c>
      <c r="G31" s="9">
        <v>363949.25</v>
      </c>
      <c r="H31" s="17">
        <v>2</v>
      </c>
      <c r="I31" s="4" t="s">
        <v>66</v>
      </c>
      <c r="J31" s="8" t="s">
        <v>15</v>
      </c>
      <c r="K31" s="8" t="s">
        <v>67</v>
      </c>
      <c r="L31" s="8" t="s">
        <v>2831</v>
      </c>
      <c r="M31" s="8">
        <v>13.8</v>
      </c>
      <c r="N31" s="8" t="s">
        <v>69</v>
      </c>
      <c r="O31" s="8">
        <v>0</v>
      </c>
      <c r="P31" s="8" t="s">
        <v>16</v>
      </c>
      <c r="Q31" s="8" t="s">
        <v>2832</v>
      </c>
      <c r="R31" s="8" t="s">
        <v>2833</v>
      </c>
      <c r="S31" s="19">
        <v>47150</v>
      </c>
      <c r="T31" s="6">
        <v>2029</v>
      </c>
      <c r="U31" s="4" t="s">
        <v>4262</v>
      </c>
      <c r="V31" s="15" t="s">
        <v>4265</v>
      </c>
      <c r="W31" s="25"/>
      <c r="X31" s="25"/>
      <c r="Y31" s="25"/>
      <c r="Z31" s="25"/>
      <c r="AA31" s="25"/>
      <c r="AB31" s="25"/>
      <c r="AC31" s="25"/>
      <c r="AD31" s="7" t="str">
        <f t="shared" si="0"/>
        <v>PRT-APURE-4</v>
      </c>
      <c r="AE31" s="8" t="s">
        <v>109</v>
      </c>
      <c r="AF31" s="8"/>
      <c r="AG31" s="8"/>
      <c r="AH31" s="8" t="s">
        <v>73</v>
      </c>
      <c r="AI31" s="5">
        <f t="shared" si="1"/>
        <v>4</v>
      </c>
    </row>
    <row r="32" spans="1:39" s="5" customFormat="1" ht="84.9" hidden="1" customHeight="1" x14ac:dyDescent="0.3">
      <c r="A32" s="7">
        <v>31</v>
      </c>
      <c r="B32" s="8" t="s">
        <v>2834</v>
      </c>
      <c r="C32" s="8" t="s">
        <v>2835</v>
      </c>
      <c r="D32" s="8" t="s">
        <v>2836</v>
      </c>
      <c r="E32" s="8" t="s">
        <v>2810</v>
      </c>
      <c r="F32" s="8" t="s">
        <v>2837</v>
      </c>
      <c r="G32" s="9">
        <v>285264.28000000003</v>
      </c>
      <c r="H32" s="17">
        <v>2</v>
      </c>
      <c r="I32" s="4" t="s">
        <v>66</v>
      </c>
      <c r="J32" s="8" t="s">
        <v>15</v>
      </c>
      <c r="K32" s="8" t="s">
        <v>67</v>
      </c>
      <c r="L32" s="8" t="s">
        <v>2838</v>
      </c>
      <c r="M32" s="8">
        <v>13.8</v>
      </c>
      <c r="N32" s="8" t="s">
        <v>69</v>
      </c>
      <c r="O32" s="8">
        <v>0</v>
      </c>
      <c r="P32" s="8" t="s">
        <v>16</v>
      </c>
      <c r="Q32" s="8" t="s">
        <v>2813</v>
      </c>
      <c r="R32" s="8" t="s">
        <v>2839</v>
      </c>
      <c r="S32" s="19">
        <v>46661</v>
      </c>
      <c r="T32" s="6">
        <v>2027</v>
      </c>
      <c r="U32" s="4" t="s">
        <v>4254</v>
      </c>
      <c r="V32" s="15" t="s">
        <v>4264</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2840</v>
      </c>
      <c r="C33" s="8" t="s">
        <v>2841</v>
      </c>
      <c r="D33" s="8" t="s">
        <v>2842</v>
      </c>
      <c r="E33" s="8" t="s">
        <v>2810</v>
      </c>
      <c r="F33" s="8" t="s">
        <v>2843</v>
      </c>
      <c r="G33" s="9">
        <v>455017.51</v>
      </c>
      <c r="H33" s="17">
        <v>2</v>
      </c>
      <c r="I33" s="4" t="s">
        <v>66</v>
      </c>
      <c r="J33" s="8" t="s">
        <v>15</v>
      </c>
      <c r="K33" s="8" t="s">
        <v>67</v>
      </c>
      <c r="L33" s="8" t="s">
        <v>2844</v>
      </c>
      <c r="M33" s="8">
        <v>34.5</v>
      </c>
      <c r="N33" s="8" t="s">
        <v>69</v>
      </c>
      <c r="O33" s="8">
        <v>0</v>
      </c>
      <c r="P33" s="8" t="s">
        <v>16</v>
      </c>
      <c r="Q33" s="8" t="s">
        <v>2845</v>
      </c>
      <c r="R33" s="8" t="s">
        <v>2846</v>
      </c>
      <c r="S33" s="19">
        <v>46054</v>
      </c>
      <c r="T33" s="6">
        <v>2026</v>
      </c>
      <c r="U33" s="4" t="s">
        <v>4250</v>
      </c>
      <c r="V33" s="15" t="s">
        <v>4251</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2847</v>
      </c>
      <c r="C34" s="8" t="s">
        <v>2808</v>
      </c>
      <c r="D34" s="8" t="s">
        <v>2848</v>
      </c>
      <c r="E34" s="8" t="s">
        <v>2810</v>
      </c>
      <c r="F34" s="8" t="s">
        <v>2849</v>
      </c>
      <c r="G34" s="9">
        <v>611566.75</v>
      </c>
      <c r="H34" s="17">
        <v>2</v>
      </c>
      <c r="I34" s="4" t="s">
        <v>66</v>
      </c>
      <c r="J34" s="8" t="s">
        <v>15</v>
      </c>
      <c r="K34" s="8" t="s">
        <v>67</v>
      </c>
      <c r="L34" s="8" t="s">
        <v>2850</v>
      </c>
      <c r="M34" s="8">
        <v>34.5</v>
      </c>
      <c r="N34" s="8" t="s">
        <v>69</v>
      </c>
      <c r="O34" s="8">
        <v>0</v>
      </c>
      <c r="P34" s="8" t="s">
        <v>16</v>
      </c>
      <c r="Q34" s="8" t="s">
        <v>2832</v>
      </c>
      <c r="R34" s="8" t="s">
        <v>2851</v>
      </c>
      <c r="S34" s="19">
        <v>46941</v>
      </c>
      <c r="T34" s="6">
        <v>2028</v>
      </c>
      <c r="U34" s="4" t="s">
        <v>4256</v>
      </c>
      <c r="V34" s="15" t="s">
        <v>4266</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2852</v>
      </c>
      <c r="C35" s="8" t="s">
        <v>2808</v>
      </c>
      <c r="D35" s="8" t="s">
        <v>2853</v>
      </c>
      <c r="E35" s="8" t="s">
        <v>2810</v>
      </c>
      <c r="F35" s="8" t="s">
        <v>2854</v>
      </c>
      <c r="G35" s="9">
        <v>1539194.8</v>
      </c>
      <c r="H35" s="17">
        <v>2</v>
      </c>
      <c r="I35" s="4" t="s">
        <v>66</v>
      </c>
      <c r="J35" s="8" t="s">
        <v>15</v>
      </c>
      <c r="K35" s="8" t="s">
        <v>67</v>
      </c>
      <c r="L35" s="8" t="s">
        <v>2855</v>
      </c>
      <c r="M35" s="8">
        <v>34.5</v>
      </c>
      <c r="N35" s="8" t="s">
        <v>69</v>
      </c>
      <c r="O35" s="8">
        <v>0</v>
      </c>
      <c r="P35" s="8" t="s">
        <v>16</v>
      </c>
      <c r="Q35" s="8" t="s">
        <v>2813</v>
      </c>
      <c r="R35" s="8" t="s">
        <v>2856</v>
      </c>
      <c r="S35" s="19">
        <v>46784</v>
      </c>
      <c r="T35" s="6">
        <v>2028</v>
      </c>
      <c r="U35" s="4" t="s">
        <v>4256</v>
      </c>
      <c r="V35" s="15" t="s">
        <v>4266</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2857</v>
      </c>
      <c r="C36" s="8" t="s">
        <v>2858</v>
      </c>
      <c r="D36" s="8" t="s">
        <v>2859</v>
      </c>
      <c r="E36" s="8" t="s">
        <v>2810</v>
      </c>
      <c r="F36" s="8" t="s">
        <v>2860</v>
      </c>
      <c r="G36" s="9">
        <v>553893.04</v>
      </c>
      <c r="H36" s="17">
        <v>2</v>
      </c>
      <c r="I36" s="4" t="s">
        <v>66</v>
      </c>
      <c r="J36" s="8" t="s">
        <v>15</v>
      </c>
      <c r="K36" s="8" t="s">
        <v>67</v>
      </c>
      <c r="L36" s="8" t="s">
        <v>2861</v>
      </c>
      <c r="M36" s="8">
        <v>13.8</v>
      </c>
      <c r="N36" s="8" t="s">
        <v>69</v>
      </c>
      <c r="O36" s="8">
        <v>0</v>
      </c>
      <c r="P36" s="8" t="s">
        <v>16</v>
      </c>
      <c r="Q36" s="8" t="s">
        <v>2825</v>
      </c>
      <c r="R36" s="8" t="s">
        <v>2862</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2863</v>
      </c>
      <c r="C37" s="8" t="s">
        <v>2864</v>
      </c>
      <c r="D37" s="8" t="s">
        <v>2865</v>
      </c>
      <c r="E37" s="8" t="s">
        <v>2810</v>
      </c>
      <c r="F37" s="8" t="s">
        <v>2866</v>
      </c>
      <c r="G37" s="9">
        <v>535270.38</v>
      </c>
      <c r="H37" s="17">
        <v>2</v>
      </c>
      <c r="I37" s="4" t="s">
        <v>66</v>
      </c>
      <c r="J37" s="8" t="s">
        <v>15</v>
      </c>
      <c r="K37" s="8" t="s">
        <v>67</v>
      </c>
      <c r="L37" s="8" t="s">
        <v>2867</v>
      </c>
      <c r="M37" s="8">
        <v>34.5</v>
      </c>
      <c r="N37" s="8" t="s">
        <v>69</v>
      </c>
      <c r="O37" s="8">
        <v>0</v>
      </c>
      <c r="P37" s="8" t="s">
        <v>16</v>
      </c>
      <c r="Q37" s="8" t="s">
        <v>2832</v>
      </c>
      <c r="R37" s="8" t="s">
        <v>2868</v>
      </c>
      <c r="S37" s="19">
        <v>46296</v>
      </c>
      <c r="T37" s="6">
        <v>2026</v>
      </c>
      <c r="U37" s="4" t="s">
        <v>4250</v>
      </c>
      <c r="V37" s="15" t="s">
        <v>4251</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2869</v>
      </c>
      <c r="C38" s="8" t="s">
        <v>2870</v>
      </c>
      <c r="D38" s="8" t="s">
        <v>2871</v>
      </c>
      <c r="E38" s="8" t="s">
        <v>2810</v>
      </c>
      <c r="F38" s="8" t="s">
        <v>2872</v>
      </c>
      <c r="G38" s="9">
        <v>508897.37</v>
      </c>
      <c r="H38" s="17">
        <v>2</v>
      </c>
      <c r="I38" s="4" t="s">
        <v>66</v>
      </c>
      <c r="J38" s="8" t="s">
        <v>15</v>
      </c>
      <c r="K38" s="8" t="s">
        <v>67</v>
      </c>
      <c r="L38" s="8" t="s">
        <v>2873</v>
      </c>
      <c r="M38" s="8">
        <v>34.5</v>
      </c>
      <c r="N38" s="8" t="s">
        <v>69</v>
      </c>
      <c r="O38" s="8">
        <v>0</v>
      </c>
      <c r="P38" s="8" t="s">
        <v>16</v>
      </c>
      <c r="Q38" s="8" t="s">
        <v>2874</v>
      </c>
      <c r="R38" s="8" t="s">
        <v>2875</v>
      </c>
      <c r="S38" s="19">
        <v>46204</v>
      </c>
      <c r="T38" s="6">
        <v>2026</v>
      </c>
      <c r="U38" s="4" t="s">
        <v>4250</v>
      </c>
      <c r="V38" s="15" t="s">
        <v>4251</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2876</v>
      </c>
      <c r="C39" s="8" t="s">
        <v>2877</v>
      </c>
      <c r="D39" s="8" t="s">
        <v>2878</v>
      </c>
      <c r="E39" s="8" t="s">
        <v>2810</v>
      </c>
      <c r="F39" s="8" t="s">
        <v>2879</v>
      </c>
      <c r="G39" s="9">
        <v>457477.79</v>
      </c>
      <c r="H39" s="17">
        <v>2</v>
      </c>
      <c r="I39" s="4" t="s">
        <v>66</v>
      </c>
      <c r="J39" s="8" t="s">
        <v>15</v>
      </c>
      <c r="K39" s="8" t="s">
        <v>67</v>
      </c>
      <c r="L39" s="8" t="s">
        <v>2880</v>
      </c>
      <c r="M39" s="8">
        <v>13.8</v>
      </c>
      <c r="N39" s="8" t="s">
        <v>69</v>
      </c>
      <c r="O39" s="8">
        <v>0</v>
      </c>
      <c r="P39" s="8" t="s">
        <v>16</v>
      </c>
      <c r="Q39" s="8" t="s">
        <v>2813</v>
      </c>
      <c r="R39" s="8" t="s">
        <v>2881</v>
      </c>
      <c r="S39" s="19">
        <v>46844</v>
      </c>
      <c r="T39" s="6">
        <v>2028</v>
      </c>
      <c r="U39" s="4" t="s">
        <v>4256</v>
      </c>
      <c r="V39" s="15" t="s">
        <v>4266</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2882</v>
      </c>
      <c r="C40" s="8" t="s">
        <v>2883</v>
      </c>
      <c r="D40" s="8" t="s">
        <v>2884</v>
      </c>
      <c r="E40" s="8" t="s">
        <v>2810</v>
      </c>
      <c r="F40" s="8" t="s">
        <v>2885</v>
      </c>
      <c r="G40" s="9">
        <v>457920</v>
      </c>
      <c r="H40" s="17">
        <v>2</v>
      </c>
      <c r="I40" s="4" t="s">
        <v>66</v>
      </c>
      <c r="J40" s="8" t="s">
        <v>15</v>
      </c>
      <c r="K40" s="8" t="s">
        <v>67</v>
      </c>
      <c r="L40" s="8" t="s">
        <v>2886</v>
      </c>
      <c r="M40" s="8">
        <v>13.8</v>
      </c>
      <c r="N40" s="8" t="s">
        <v>69</v>
      </c>
      <c r="O40" s="8">
        <v>0</v>
      </c>
      <c r="P40" s="8" t="s">
        <v>16</v>
      </c>
      <c r="Q40" s="8" t="s">
        <v>2887</v>
      </c>
      <c r="R40" s="8" t="s">
        <v>2888</v>
      </c>
      <c r="S40" s="19">
        <v>46569</v>
      </c>
      <c r="T40" s="6">
        <v>2027</v>
      </c>
      <c r="U40" s="4" t="s">
        <v>4254</v>
      </c>
      <c r="V40" s="15" t="s">
        <v>4264</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2889</v>
      </c>
      <c r="C41" s="8" t="s">
        <v>2808</v>
      </c>
      <c r="D41" s="8" t="s">
        <v>2842</v>
      </c>
      <c r="E41" s="8" t="s">
        <v>2810</v>
      </c>
      <c r="F41" s="8" t="s">
        <v>2890</v>
      </c>
      <c r="G41" s="9">
        <v>455760</v>
      </c>
      <c r="H41" s="17">
        <v>2</v>
      </c>
      <c r="I41" s="4" t="s">
        <v>66</v>
      </c>
      <c r="J41" s="8" t="s">
        <v>15</v>
      </c>
      <c r="K41" s="8" t="s">
        <v>67</v>
      </c>
      <c r="L41" s="8" t="s">
        <v>2891</v>
      </c>
      <c r="M41" s="8">
        <v>34.5</v>
      </c>
      <c r="N41" s="8" t="s">
        <v>69</v>
      </c>
      <c r="O41" s="8">
        <v>0</v>
      </c>
      <c r="P41" s="8" t="s">
        <v>16</v>
      </c>
      <c r="Q41" s="8" t="s">
        <v>2832</v>
      </c>
      <c r="R41" s="8" t="s">
        <v>2892</v>
      </c>
      <c r="S41" s="19">
        <v>47027</v>
      </c>
      <c r="T41" s="6">
        <v>2028</v>
      </c>
      <c r="U41" s="4" t="s">
        <v>4256</v>
      </c>
      <c r="V41" s="15" t="s">
        <v>4266</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2893</v>
      </c>
      <c r="C42" s="8" t="s">
        <v>2894</v>
      </c>
      <c r="D42" s="8" t="s">
        <v>2895</v>
      </c>
      <c r="E42" s="8" t="s">
        <v>2810</v>
      </c>
      <c r="F42" s="8" t="s">
        <v>2896</v>
      </c>
      <c r="G42" s="9">
        <v>14995.199999999999</v>
      </c>
      <c r="H42" s="17">
        <v>14</v>
      </c>
      <c r="I42" s="4" t="s">
        <v>66</v>
      </c>
      <c r="J42" s="8" t="s">
        <v>15</v>
      </c>
      <c r="K42" s="8" t="s">
        <v>67</v>
      </c>
      <c r="L42" s="8" t="s">
        <v>2897</v>
      </c>
      <c r="M42" s="8">
        <v>13.8</v>
      </c>
      <c r="N42" s="8" t="s">
        <v>142</v>
      </c>
      <c r="O42" s="8">
        <v>0.6</v>
      </c>
      <c r="P42" s="8" t="s">
        <v>16</v>
      </c>
      <c r="Q42" s="8" t="s">
        <v>2898</v>
      </c>
      <c r="R42" s="8" t="s">
        <v>2899</v>
      </c>
      <c r="S42" s="19" t="s">
        <v>2900</v>
      </c>
      <c r="T42" s="6">
        <v>2027</v>
      </c>
      <c r="U42" s="4" t="s">
        <v>4254</v>
      </c>
      <c r="V42" s="15" t="s">
        <v>4266</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2901</v>
      </c>
      <c r="C43" s="8" t="s">
        <v>2902</v>
      </c>
      <c r="D43" s="8" t="s">
        <v>2903</v>
      </c>
      <c r="E43" s="8" t="s">
        <v>2810</v>
      </c>
      <c r="F43" s="8" t="s">
        <v>2904</v>
      </c>
      <c r="G43" s="9">
        <v>632894.35246075864</v>
      </c>
      <c r="H43" s="17">
        <v>5</v>
      </c>
      <c r="I43" s="4" t="s">
        <v>66</v>
      </c>
      <c r="J43" s="8" t="s">
        <v>15</v>
      </c>
      <c r="K43" s="8" t="s">
        <v>91</v>
      </c>
      <c r="L43" s="8" t="s">
        <v>2905</v>
      </c>
      <c r="M43" s="8">
        <v>34.5</v>
      </c>
      <c r="N43" s="8" t="s">
        <v>93</v>
      </c>
      <c r="O43" s="8">
        <v>5</v>
      </c>
      <c r="P43" s="8" t="s">
        <v>16</v>
      </c>
      <c r="Q43" s="8" t="s">
        <v>2160</v>
      </c>
      <c r="R43" s="8" t="s">
        <v>2906</v>
      </c>
      <c r="S43" s="19">
        <v>46297</v>
      </c>
      <c r="T43" s="6">
        <v>2026</v>
      </c>
      <c r="U43" s="4" t="s">
        <v>4250</v>
      </c>
      <c r="V43" s="15" t="s">
        <v>4267</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2907</v>
      </c>
      <c r="C44" s="8" t="s">
        <v>2908</v>
      </c>
      <c r="D44" s="8" t="s">
        <v>2909</v>
      </c>
      <c r="E44" s="8" t="s">
        <v>2810</v>
      </c>
      <c r="F44" s="8" t="s">
        <v>2910</v>
      </c>
      <c r="G44" s="9">
        <v>542180.84</v>
      </c>
      <c r="H44" s="17">
        <v>2</v>
      </c>
      <c r="I44" s="4" t="s">
        <v>66</v>
      </c>
      <c r="J44" s="8" t="s">
        <v>15</v>
      </c>
      <c r="K44" s="8" t="s">
        <v>91</v>
      </c>
      <c r="L44" s="8" t="s">
        <v>2911</v>
      </c>
      <c r="M44" s="8">
        <v>34.5</v>
      </c>
      <c r="N44" s="8" t="s">
        <v>93</v>
      </c>
      <c r="O44" s="8">
        <v>10</v>
      </c>
      <c r="P44" s="8" t="s">
        <v>16</v>
      </c>
      <c r="Q44" s="8" t="s">
        <v>2898</v>
      </c>
      <c r="R44" s="8" t="s">
        <v>2912</v>
      </c>
      <c r="S44" s="19">
        <v>46847</v>
      </c>
      <c r="T44" s="6">
        <v>2028</v>
      </c>
      <c r="U44" s="4" t="s">
        <v>4256</v>
      </c>
      <c r="V44" s="15" t="s">
        <v>4266</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2913</v>
      </c>
      <c r="C45" s="8" t="s">
        <v>2914</v>
      </c>
      <c r="D45" s="8" t="s">
        <v>2915</v>
      </c>
      <c r="E45" s="8" t="s">
        <v>2810</v>
      </c>
      <c r="F45" s="8" t="s">
        <v>2916</v>
      </c>
      <c r="G45" s="9">
        <v>150640.66</v>
      </c>
      <c r="H45" s="17">
        <v>2</v>
      </c>
      <c r="I45" s="4" t="s">
        <v>66</v>
      </c>
      <c r="J45" s="8" t="s">
        <v>15</v>
      </c>
      <c r="K45" s="8" t="s">
        <v>91</v>
      </c>
      <c r="L45" s="8" t="s">
        <v>2917</v>
      </c>
      <c r="M45" s="8">
        <v>34.5</v>
      </c>
      <c r="N45" s="8" t="s">
        <v>93</v>
      </c>
      <c r="O45" s="8">
        <v>20</v>
      </c>
      <c r="P45" s="8" t="s">
        <v>16</v>
      </c>
      <c r="Q45" s="8" t="s">
        <v>2917</v>
      </c>
      <c r="R45" s="8" t="s">
        <v>2918</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2919</v>
      </c>
      <c r="C46" s="8" t="s">
        <v>2920</v>
      </c>
      <c r="D46" s="8" t="s">
        <v>2921</v>
      </c>
      <c r="E46" s="8" t="s">
        <v>2810</v>
      </c>
      <c r="F46" s="8" t="s">
        <v>2922</v>
      </c>
      <c r="G46" s="9">
        <v>20196</v>
      </c>
      <c r="H46" s="17">
        <v>1</v>
      </c>
      <c r="I46" s="4" t="s">
        <v>66</v>
      </c>
      <c r="J46" s="8" t="s">
        <v>15</v>
      </c>
      <c r="K46" s="8" t="s">
        <v>91</v>
      </c>
      <c r="L46" s="8" t="s">
        <v>2923</v>
      </c>
      <c r="M46" s="8">
        <v>34.5</v>
      </c>
      <c r="N46" s="8" t="s">
        <v>93</v>
      </c>
      <c r="O46" s="8">
        <v>5</v>
      </c>
      <c r="P46" s="8" t="s">
        <v>16</v>
      </c>
      <c r="Q46" s="8" t="s">
        <v>2917</v>
      </c>
      <c r="R46" s="8" t="s">
        <v>2924</v>
      </c>
      <c r="S46" s="19">
        <v>47306</v>
      </c>
      <c r="T46" s="6">
        <v>2029</v>
      </c>
      <c r="U46" s="4" t="s">
        <v>4262</v>
      </c>
      <c r="V46" s="15" t="s">
        <v>4263</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2925</v>
      </c>
      <c r="C47" s="8" t="s">
        <v>2926</v>
      </c>
      <c r="D47" s="8" t="s">
        <v>2927</v>
      </c>
      <c r="E47" s="8" t="s">
        <v>2810</v>
      </c>
      <c r="F47" s="8" t="s">
        <v>2928</v>
      </c>
      <c r="G47" s="9">
        <v>73856</v>
      </c>
      <c r="H47" s="17">
        <v>2</v>
      </c>
      <c r="I47" s="4" t="s">
        <v>66</v>
      </c>
      <c r="J47" s="8" t="s">
        <v>15</v>
      </c>
      <c r="K47" s="8" t="s">
        <v>91</v>
      </c>
      <c r="L47" s="8" t="s">
        <v>2929</v>
      </c>
      <c r="M47" s="8">
        <v>34.5</v>
      </c>
      <c r="N47" s="8" t="s">
        <v>93</v>
      </c>
      <c r="O47" s="8">
        <v>5</v>
      </c>
      <c r="P47" s="8" t="s">
        <v>16</v>
      </c>
      <c r="Q47" s="8" t="s">
        <v>2845</v>
      </c>
      <c r="R47" s="8" t="s">
        <v>2930</v>
      </c>
      <c r="S47" s="19">
        <v>46420</v>
      </c>
      <c r="T47" s="6">
        <v>2027</v>
      </c>
      <c r="U47" s="4" t="s">
        <v>4254</v>
      </c>
      <c r="V47" s="15" t="s">
        <v>4264</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2931</v>
      </c>
      <c r="C48" s="8" t="s">
        <v>2932</v>
      </c>
      <c r="D48" s="8" t="s">
        <v>2933</v>
      </c>
      <c r="E48" s="8" t="s">
        <v>2810</v>
      </c>
      <c r="F48" s="8" t="s">
        <v>2934</v>
      </c>
      <c r="G48" s="9">
        <v>16775.91</v>
      </c>
      <c r="H48" s="17">
        <v>2</v>
      </c>
      <c r="I48" s="4" t="s">
        <v>66</v>
      </c>
      <c r="J48" s="8" t="s">
        <v>15</v>
      </c>
      <c r="K48" s="8" t="s">
        <v>91</v>
      </c>
      <c r="L48" s="8" t="s">
        <v>2935</v>
      </c>
      <c r="M48" s="8">
        <v>34.5</v>
      </c>
      <c r="N48" s="8" t="s">
        <v>93</v>
      </c>
      <c r="O48" s="8">
        <v>10</v>
      </c>
      <c r="P48" s="8" t="s">
        <v>16</v>
      </c>
      <c r="Q48" s="8" t="s">
        <v>2917</v>
      </c>
      <c r="R48" s="8" t="s">
        <v>2936</v>
      </c>
      <c r="S48" s="19">
        <v>47036</v>
      </c>
      <c r="T48" s="6">
        <v>2028</v>
      </c>
      <c r="U48" s="4" t="s">
        <v>4256</v>
      </c>
      <c r="V48" s="15" t="s">
        <v>4266</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2937</v>
      </c>
      <c r="C49" s="8" t="s">
        <v>2938</v>
      </c>
      <c r="D49" s="8" t="s">
        <v>2939</v>
      </c>
      <c r="E49" s="8" t="s">
        <v>2810</v>
      </c>
      <c r="F49" s="8" t="s">
        <v>2940</v>
      </c>
      <c r="G49" s="9">
        <v>77688</v>
      </c>
      <c r="H49" s="17">
        <v>2</v>
      </c>
      <c r="I49" s="4" t="s">
        <v>66</v>
      </c>
      <c r="J49" s="8" t="s">
        <v>15</v>
      </c>
      <c r="K49" s="8" t="s">
        <v>91</v>
      </c>
      <c r="L49" s="8" t="s">
        <v>2941</v>
      </c>
      <c r="M49" s="8">
        <v>34.5</v>
      </c>
      <c r="N49" s="8" t="s">
        <v>93</v>
      </c>
      <c r="O49" s="8">
        <v>20</v>
      </c>
      <c r="P49" s="8" t="s">
        <v>16</v>
      </c>
      <c r="Q49" s="8" t="s">
        <v>2898</v>
      </c>
      <c r="R49" s="8" t="s">
        <v>2942</v>
      </c>
      <c r="S49" s="19">
        <v>47151</v>
      </c>
      <c r="T49" s="6">
        <v>2029</v>
      </c>
      <c r="U49" s="4" t="s">
        <v>4262</v>
      </c>
      <c r="V49" s="15" t="s">
        <v>4265</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2943</v>
      </c>
      <c r="C50" s="8" t="s">
        <v>2944</v>
      </c>
      <c r="D50" s="8" t="s">
        <v>2945</v>
      </c>
      <c r="E50" s="8" t="s">
        <v>2810</v>
      </c>
      <c r="F50" s="8" t="s">
        <v>2946</v>
      </c>
      <c r="G50" s="9">
        <v>74471.199999999997</v>
      </c>
      <c r="H50" s="17">
        <v>2</v>
      </c>
      <c r="I50" s="4" t="s">
        <v>66</v>
      </c>
      <c r="J50" s="8" t="s">
        <v>15</v>
      </c>
      <c r="K50" s="8" t="s">
        <v>91</v>
      </c>
      <c r="L50" s="8" t="s">
        <v>2947</v>
      </c>
      <c r="M50" s="8">
        <v>34.5</v>
      </c>
      <c r="N50" s="8" t="s">
        <v>93</v>
      </c>
      <c r="O50" s="8">
        <v>10</v>
      </c>
      <c r="P50" s="8" t="s">
        <v>16</v>
      </c>
      <c r="Q50" s="8" t="s">
        <v>2948</v>
      </c>
      <c r="R50" s="8" t="s">
        <v>2949</v>
      </c>
      <c r="S50" s="19">
        <v>46054</v>
      </c>
      <c r="T50" s="6">
        <v>2026</v>
      </c>
      <c r="U50" s="4" t="s">
        <v>4250</v>
      </c>
      <c r="V50" s="15" t="s">
        <v>4251</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2950</v>
      </c>
      <c r="C51" s="8" t="s">
        <v>2951</v>
      </c>
      <c r="D51" s="8" t="s">
        <v>2952</v>
      </c>
      <c r="E51" s="8" t="s">
        <v>2810</v>
      </c>
      <c r="F51" s="8" t="s">
        <v>2953</v>
      </c>
      <c r="G51" s="9">
        <v>300788</v>
      </c>
      <c r="H51" s="17">
        <v>2</v>
      </c>
      <c r="I51" s="4" t="s">
        <v>66</v>
      </c>
      <c r="J51" s="8" t="s">
        <v>15</v>
      </c>
      <c r="K51" s="8" t="s">
        <v>91</v>
      </c>
      <c r="L51" s="8" t="s">
        <v>2868</v>
      </c>
      <c r="M51" s="8">
        <v>34.5</v>
      </c>
      <c r="N51" s="8" t="s">
        <v>93</v>
      </c>
      <c r="O51" s="8">
        <v>5</v>
      </c>
      <c r="P51" s="8" t="s">
        <v>16</v>
      </c>
      <c r="Q51" s="8" t="s">
        <v>2160</v>
      </c>
      <c r="R51" s="8" t="s">
        <v>2954</v>
      </c>
      <c r="S51" s="19">
        <v>46213</v>
      </c>
      <c r="T51" s="6">
        <v>2026</v>
      </c>
      <c r="U51" s="4" t="s">
        <v>4250</v>
      </c>
      <c r="V51" s="15" t="s">
        <v>4251</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2955</v>
      </c>
      <c r="C52" s="8" t="s">
        <v>2956</v>
      </c>
      <c r="D52" s="8" t="s">
        <v>2957</v>
      </c>
      <c r="E52" s="8" t="s">
        <v>2810</v>
      </c>
      <c r="F52" s="8" t="s">
        <v>2958</v>
      </c>
      <c r="G52" s="9">
        <v>76947</v>
      </c>
      <c r="H52" s="17">
        <v>2</v>
      </c>
      <c r="I52" s="4" t="s">
        <v>66</v>
      </c>
      <c r="J52" s="8" t="s">
        <v>15</v>
      </c>
      <c r="K52" s="8" t="s">
        <v>91</v>
      </c>
      <c r="L52" s="8" t="s">
        <v>1651</v>
      </c>
      <c r="M52" s="8">
        <v>34.5</v>
      </c>
      <c r="N52" s="8" t="s">
        <v>93</v>
      </c>
      <c r="O52" s="8">
        <v>10</v>
      </c>
      <c r="P52" s="8" t="s">
        <v>16</v>
      </c>
      <c r="Q52" s="8" t="s">
        <v>2160</v>
      </c>
      <c r="R52" s="8" t="s">
        <v>2959</v>
      </c>
      <c r="S52" s="19">
        <v>46941</v>
      </c>
      <c r="T52" s="6">
        <v>2028</v>
      </c>
      <c r="U52" s="4" t="s">
        <v>4256</v>
      </c>
      <c r="V52" s="15" t="s">
        <v>4266</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2960</v>
      </c>
      <c r="C53" s="8" t="s">
        <v>2956</v>
      </c>
      <c r="D53" s="8" t="s">
        <v>2961</v>
      </c>
      <c r="E53" s="8" t="s">
        <v>2810</v>
      </c>
      <c r="F53" s="8" t="s">
        <v>2962</v>
      </c>
      <c r="G53" s="9">
        <v>63808</v>
      </c>
      <c r="H53" s="17">
        <v>2</v>
      </c>
      <c r="I53" s="4" t="s">
        <v>66</v>
      </c>
      <c r="J53" s="8" t="s">
        <v>15</v>
      </c>
      <c r="K53" s="8" t="s">
        <v>91</v>
      </c>
      <c r="L53" s="8" t="s">
        <v>2963</v>
      </c>
      <c r="M53" s="8">
        <v>34.5</v>
      </c>
      <c r="N53" s="8" t="s">
        <v>93</v>
      </c>
      <c r="O53" s="8">
        <v>10</v>
      </c>
      <c r="P53" s="8" t="s">
        <v>16</v>
      </c>
      <c r="Q53" s="8" t="s">
        <v>2964</v>
      </c>
      <c r="R53" s="8" t="s">
        <v>2965</v>
      </c>
      <c r="S53" s="19">
        <v>46481</v>
      </c>
      <c r="T53" s="6">
        <v>2027</v>
      </c>
      <c r="U53" s="4" t="s">
        <v>4254</v>
      </c>
      <c r="V53" s="15" t="s">
        <v>4264</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2966</v>
      </c>
      <c r="C54" s="8" t="s">
        <v>2967</v>
      </c>
      <c r="D54" s="8" t="s">
        <v>2968</v>
      </c>
      <c r="E54" s="8" t="s">
        <v>2810</v>
      </c>
      <c r="F54" s="8" t="s">
        <v>2969</v>
      </c>
      <c r="G54" s="9">
        <v>60313.2</v>
      </c>
      <c r="H54" s="17">
        <v>2</v>
      </c>
      <c r="I54" s="4" t="s">
        <v>66</v>
      </c>
      <c r="J54" s="8" t="s">
        <v>15</v>
      </c>
      <c r="K54" s="8" t="s">
        <v>91</v>
      </c>
      <c r="L54" s="8" t="s">
        <v>2970</v>
      </c>
      <c r="M54" s="8">
        <v>34.5</v>
      </c>
      <c r="N54" s="8" t="s">
        <v>93</v>
      </c>
      <c r="O54" s="8">
        <v>5</v>
      </c>
      <c r="P54" s="8" t="s">
        <v>16</v>
      </c>
      <c r="Q54" s="8" t="s">
        <v>2964</v>
      </c>
      <c r="R54" s="8" t="s">
        <v>2971</v>
      </c>
      <c r="S54" s="19">
        <v>46575</v>
      </c>
      <c r="T54" s="6">
        <v>2027</v>
      </c>
      <c r="U54" s="4" t="s">
        <v>4254</v>
      </c>
      <c r="V54" s="15" t="s">
        <v>4264</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2972</v>
      </c>
      <c r="C55" s="8" t="s">
        <v>2973</v>
      </c>
      <c r="D55" s="8" t="s">
        <v>2974</v>
      </c>
      <c r="E55" s="8" t="s">
        <v>2810</v>
      </c>
      <c r="F55" s="8" t="s">
        <v>2975</v>
      </c>
      <c r="G55" s="9">
        <v>9328</v>
      </c>
      <c r="H55" s="17">
        <v>1</v>
      </c>
      <c r="I55" s="4" t="s">
        <v>66</v>
      </c>
      <c r="J55" s="8" t="s">
        <v>15</v>
      </c>
      <c r="K55" s="8" t="s">
        <v>91</v>
      </c>
      <c r="L55" s="8" t="s">
        <v>2976</v>
      </c>
      <c r="M55" s="8">
        <v>34.5</v>
      </c>
      <c r="N55" s="8" t="s">
        <v>93</v>
      </c>
      <c r="O55" s="8">
        <v>5</v>
      </c>
      <c r="P55" s="8" t="s">
        <v>16</v>
      </c>
      <c r="Q55" s="8" t="s">
        <v>2948</v>
      </c>
      <c r="R55" s="8" t="s">
        <v>2977</v>
      </c>
      <c r="S55" s="19">
        <v>47401</v>
      </c>
      <c r="T55" s="6">
        <v>2029</v>
      </c>
      <c r="U55" s="4" t="s">
        <v>4262</v>
      </c>
      <c r="V55" s="15" t="s">
        <v>4263</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2978</v>
      </c>
      <c r="C56" s="8" t="s">
        <v>2979</v>
      </c>
      <c r="D56" s="8" t="s">
        <v>2980</v>
      </c>
      <c r="E56" s="8" t="s">
        <v>2810</v>
      </c>
      <c r="F56" s="8" t="s">
        <v>2981</v>
      </c>
      <c r="G56" s="9">
        <v>58465.36</v>
      </c>
      <c r="H56" s="17">
        <v>2</v>
      </c>
      <c r="I56" s="4" t="s">
        <v>66</v>
      </c>
      <c r="J56" s="8" t="s">
        <v>15</v>
      </c>
      <c r="K56" s="8" t="s">
        <v>91</v>
      </c>
      <c r="L56" s="8" t="s">
        <v>2982</v>
      </c>
      <c r="M56" s="8">
        <v>34.5</v>
      </c>
      <c r="N56" s="8" t="s">
        <v>93</v>
      </c>
      <c r="O56" s="8">
        <v>10</v>
      </c>
      <c r="P56" s="8" t="s">
        <v>16</v>
      </c>
      <c r="Q56" s="8" t="s">
        <v>2898</v>
      </c>
      <c r="R56" s="8" t="s">
        <v>2983</v>
      </c>
      <c r="S56" s="19">
        <v>46670</v>
      </c>
      <c r="T56" s="6">
        <v>2027</v>
      </c>
      <c r="U56" s="4" t="s">
        <v>4254</v>
      </c>
      <c r="V56" s="15" t="s">
        <v>4264</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2984</v>
      </c>
      <c r="C57" s="8" t="s">
        <v>2985</v>
      </c>
      <c r="D57" s="8" t="s">
        <v>2986</v>
      </c>
      <c r="E57" s="8" t="s">
        <v>2810</v>
      </c>
      <c r="F57" s="8" t="s">
        <v>2904</v>
      </c>
      <c r="G57" s="9">
        <v>632894.35246075864</v>
      </c>
      <c r="H57" s="17">
        <v>5</v>
      </c>
      <c r="I57" s="4" t="s">
        <v>66</v>
      </c>
      <c r="J57" s="8" t="s">
        <v>15</v>
      </c>
      <c r="K57" s="8" t="s">
        <v>91</v>
      </c>
      <c r="L57" s="8" t="s">
        <v>2905</v>
      </c>
      <c r="M57" s="8">
        <v>34.5</v>
      </c>
      <c r="N57" s="8" t="s">
        <v>93</v>
      </c>
      <c r="O57" s="8">
        <v>5</v>
      </c>
      <c r="P57" s="8" t="s">
        <v>16</v>
      </c>
      <c r="Q57" s="8" t="s">
        <v>2160</v>
      </c>
      <c r="R57" s="8" t="s">
        <v>2987</v>
      </c>
      <c r="S57" s="19">
        <v>46305</v>
      </c>
      <c r="T57" s="6">
        <v>2026</v>
      </c>
      <c r="U57" s="4" t="s">
        <v>4250</v>
      </c>
      <c r="V57" s="15" t="s">
        <v>4267</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2988</v>
      </c>
      <c r="C58" s="8" t="s">
        <v>2989</v>
      </c>
      <c r="D58" s="8" t="s">
        <v>2990</v>
      </c>
      <c r="E58" s="8" t="s">
        <v>2810</v>
      </c>
      <c r="F58" s="8" t="s">
        <v>2991</v>
      </c>
      <c r="G58" s="9">
        <v>511666.87</v>
      </c>
      <c r="H58" s="17">
        <v>2</v>
      </c>
      <c r="I58" s="4" t="s">
        <v>66</v>
      </c>
      <c r="J58" s="8" t="s">
        <v>15</v>
      </c>
      <c r="K58" s="8" t="s">
        <v>91</v>
      </c>
      <c r="L58" s="8" t="s">
        <v>2992</v>
      </c>
      <c r="M58" s="8">
        <v>34.5</v>
      </c>
      <c r="N58" s="8" t="s">
        <v>93</v>
      </c>
      <c r="O58" s="8">
        <v>10</v>
      </c>
      <c r="P58" s="8" t="s">
        <v>16</v>
      </c>
      <c r="Q58" s="8" t="s">
        <v>2160</v>
      </c>
      <c r="R58" s="8" t="s">
        <v>2993</v>
      </c>
      <c r="S58" s="19">
        <v>46118</v>
      </c>
      <c r="T58" s="6">
        <v>2026</v>
      </c>
      <c r="U58" s="4" t="s">
        <v>4250</v>
      </c>
      <c r="V58" s="15" t="s">
        <v>4251</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2994</v>
      </c>
      <c r="C59" s="8" t="s">
        <v>2995</v>
      </c>
      <c r="D59" s="8" t="s">
        <v>2996</v>
      </c>
      <c r="E59" s="8" t="s">
        <v>2810</v>
      </c>
      <c r="F59" s="8" t="s">
        <v>2997</v>
      </c>
      <c r="G59" s="9">
        <v>75582.94</v>
      </c>
      <c r="H59" s="17">
        <v>2</v>
      </c>
      <c r="I59" s="4" t="s">
        <v>66</v>
      </c>
      <c r="J59" s="8" t="s">
        <v>15</v>
      </c>
      <c r="K59" s="8" t="s">
        <v>91</v>
      </c>
      <c r="L59" s="8" t="s">
        <v>2998</v>
      </c>
      <c r="M59" s="8">
        <v>34.5</v>
      </c>
      <c r="N59" s="8" t="s">
        <v>93</v>
      </c>
      <c r="O59" s="8">
        <v>15</v>
      </c>
      <c r="P59" s="8" t="s">
        <v>16</v>
      </c>
      <c r="Q59" s="8" t="s">
        <v>2999</v>
      </c>
      <c r="R59" s="8" t="s">
        <v>3000</v>
      </c>
      <c r="S59" s="19">
        <v>47212</v>
      </c>
      <c r="T59" s="6">
        <v>2029</v>
      </c>
      <c r="U59" s="4" t="s">
        <v>4262</v>
      </c>
      <c r="V59" s="15" t="s">
        <v>4265</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3001</v>
      </c>
      <c r="C60" s="8" t="s">
        <v>3002</v>
      </c>
      <c r="D60" s="8" t="s">
        <v>3003</v>
      </c>
      <c r="E60" s="8" t="s">
        <v>2810</v>
      </c>
      <c r="F60" s="8" t="s">
        <v>3004</v>
      </c>
      <c r="G60" s="9">
        <v>65201.2</v>
      </c>
      <c r="H60" s="17">
        <v>2</v>
      </c>
      <c r="I60" s="4" t="s">
        <v>66</v>
      </c>
      <c r="J60" s="8" t="s">
        <v>15</v>
      </c>
      <c r="K60" s="8" t="s">
        <v>91</v>
      </c>
      <c r="L60" s="8" t="s">
        <v>2845</v>
      </c>
      <c r="M60" s="8">
        <v>34.5</v>
      </c>
      <c r="N60" s="8" t="s">
        <v>93</v>
      </c>
      <c r="O60" s="8">
        <v>10</v>
      </c>
      <c r="P60" s="8" t="s">
        <v>16</v>
      </c>
      <c r="Q60" s="8" t="s">
        <v>2845</v>
      </c>
      <c r="R60" s="8" t="s">
        <v>3005</v>
      </c>
      <c r="S60" s="19">
        <v>46785</v>
      </c>
      <c r="T60" s="6">
        <v>2028</v>
      </c>
      <c r="U60" s="4" t="s">
        <v>4256</v>
      </c>
      <c r="V60" s="15" t="s">
        <v>4266</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4191</v>
      </c>
      <c r="C61" s="8" t="s">
        <v>2256</v>
      </c>
      <c r="D61" s="8" t="s">
        <v>2257</v>
      </c>
      <c r="E61" s="8" t="s">
        <v>3</v>
      </c>
      <c r="F61" s="8" t="s">
        <v>2258</v>
      </c>
      <c r="G61" s="9">
        <v>35000</v>
      </c>
      <c r="H61" s="17">
        <v>3</v>
      </c>
      <c r="I61" s="4" t="s">
        <v>228</v>
      </c>
      <c r="J61" s="8" t="s">
        <v>15</v>
      </c>
      <c r="K61" s="8" t="s">
        <v>67</v>
      </c>
      <c r="L61" s="8" t="s">
        <v>2259</v>
      </c>
      <c r="M61" s="8">
        <v>13.8</v>
      </c>
      <c r="N61" s="8" t="s">
        <v>93</v>
      </c>
      <c r="O61" s="8">
        <v>7</v>
      </c>
      <c r="P61" s="8" t="s">
        <v>26</v>
      </c>
      <c r="Q61" s="8" t="s">
        <v>2260</v>
      </c>
      <c r="R61" s="8" t="s">
        <v>2261</v>
      </c>
      <c r="S61" s="19">
        <v>45976</v>
      </c>
      <c r="T61" s="6">
        <v>2025</v>
      </c>
      <c r="U61" s="4"/>
      <c r="V61" s="15"/>
      <c r="W61" s="25"/>
      <c r="X61" s="25"/>
      <c r="Y61" s="25"/>
      <c r="Z61" s="25"/>
      <c r="AA61" s="25"/>
      <c r="AB61" s="25"/>
      <c r="AC61" s="25"/>
      <c r="AD61" s="7" t="str">
        <f t="shared" si="0"/>
        <v>PRT-ARAGUA-1</v>
      </c>
      <c r="AE61" s="8" t="s">
        <v>72</v>
      </c>
      <c r="AF61" s="8"/>
      <c r="AG61" s="8"/>
      <c r="AH61" s="8" t="s">
        <v>2262</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2256</v>
      </c>
      <c r="D62" s="8" t="s">
        <v>2257</v>
      </c>
      <c r="E62" s="8" t="s">
        <v>3</v>
      </c>
      <c r="F62" s="8" t="s">
        <v>2258</v>
      </c>
      <c r="G62" s="9">
        <v>120000</v>
      </c>
      <c r="H62" s="17">
        <v>3</v>
      </c>
      <c r="I62" s="4" t="s">
        <v>228</v>
      </c>
      <c r="J62" s="8" t="s">
        <v>15</v>
      </c>
      <c r="K62" s="8" t="s">
        <v>67</v>
      </c>
      <c r="L62" s="8" t="s">
        <v>2263</v>
      </c>
      <c r="M62" s="8">
        <v>13.8</v>
      </c>
      <c r="N62" s="8" t="s">
        <v>93</v>
      </c>
      <c r="O62" s="8">
        <v>7</v>
      </c>
      <c r="P62" s="8" t="s">
        <v>26</v>
      </c>
      <c r="Q62" s="8" t="s">
        <v>2260</v>
      </c>
      <c r="R62" s="8" t="s">
        <v>2261</v>
      </c>
      <c r="S62" s="19">
        <v>45731</v>
      </c>
      <c r="T62" s="6">
        <v>2025</v>
      </c>
      <c r="U62" s="4"/>
      <c r="V62" s="15"/>
      <c r="W62" s="25"/>
      <c r="X62" s="25"/>
      <c r="Y62" s="25"/>
      <c r="Z62" s="25"/>
      <c r="AA62" s="25"/>
      <c r="AB62" s="25"/>
      <c r="AC62" s="25"/>
      <c r="AD62" s="7" t="str">
        <f t="shared" si="0"/>
        <v>PRT-ARAGUA-2</v>
      </c>
      <c r="AE62" s="8" t="s">
        <v>72</v>
      </c>
      <c r="AF62" s="8"/>
      <c r="AG62" s="8"/>
      <c r="AH62" s="8" t="s">
        <v>2262</v>
      </c>
      <c r="AI62" s="5">
        <f t="shared" si="1"/>
        <v>2</v>
      </c>
    </row>
    <row r="63" spans="1:35" s="5" customFormat="1" ht="84.9" hidden="1" customHeight="1" x14ac:dyDescent="0.3">
      <c r="A63" s="7">
        <v>62</v>
      </c>
      <c r="B63" s="8" t="s">
        <v>2255</v>
      </c>
      <c r="C63" s="8" t="s">
        <v>2256</v>
      </c>
      <c r="D63" s="8" t="s">
        <v>2257</v>
      </c>
      <c r="E63" s="8" t="s">
        <v>3</v>
      </c>
      <c r="F63" s="8" t="s">
        <v>2258</v>
      </c>
      <c r="G63" s="9">
        <v>115000</v>
      </c>
      <c r="H63" s="17">
        <v>3</v>
      </c>
      <c r="I63" s="4" t="s">
        <v>228</v>
      </c>
      <c r="J63" s="8" t="s">
        <v>15</v>
      </c>
      <c r="K63" s="8" t="s">
        <v>67</v>
      </c>
      <c r="L63" s="8" t="s">
        <v>277</v>
      </c>
      <c r="M63" s="8">
        <v>13.8</v>
      </c>
      <c r="N63" s="8" t="s">
        <v>93</v>
      </c>
      <c r="O63" s="8">
        <v>7</v>
      </c>
      <c r="P63" s="8" t="s">
        <v>26</v>
      </c>
      <c r="Q63" s="8" t="s">
        <v>12</v>
      </c>
      <c r="R63" s="8" t="s">
        <v>2264</v>
      </c>
      <c r="S63" s="19">
        <v>46127</v>
      </c>
      <c r="T63" s="6">
        <v>2026</v>
      </c>
      <c r="U63" s="4" t="s">
        <v>4250</v>
      </c>
      <c r="V63" s="15" t="s">
        <v>4253</v>
      </c>
      <c r="W63" s="25"/>
      <c r="X63" s="25"/>
      <c r="Y63" s="25"/>
      <c r="Z63" s="25"/>
      <c r="AA63" s="25"/>
      <c r="AB63" s="25"/>
      <c r="AC63" s="25"/>
      <c r="AD63" s="7" t="str">
        <f t="shared" si="0"/>
        <v>PRT-ARAGUA-3</v>
      </c>
      <c r="AE63" s="8" t="s">
        <v>72</v>
      </c>
      <c r="AF63" s="8"/>
      <c r="AG63" s="8"/>
      <c r="AH63" s="8" t="s">
        <v>2265</v>
      </c>
      <c r="AI63" s="5">
        <f t="shared" si="1"/>
        <v>3</v>
      </c>
    </row>
    <row r="64" spans="1:35" s="5" customFormat="1" ht="84.9" hidden="1" customHeight="1" x14ac:dyDescent="0.3">
      <c r="A64" s="7">
        <v>63</v>
      </c>
      <c r="B64" s="8" t="s">
        <v>2255</v>
      </c>
      <c r="C64" s="8" t="s">
        <v>2256</v>
      </c>
      <c r="D64" s="8" t="s">
        <v>2257</v>
      </c>
      <c r="E64" s="8" t="s">
        <v>3</v>
      </c>
      <c r="F64" s="8" t="s">
        <v>2258</v>
      </c>
      <c r="G64" s="9">
        <v>120000</v>
      </c>
      <c r="H64" s="17">
        <v>3</v>
      </c>
      <c r="I64" s="4" t="s">
        <v>228</v>
      </c>
      <c r="J64" s="8" t="s">
        <v>15</v>
      </c>
      <c r="K64" s="8" t="s">
        <v>67</v>
      </c>
      <c r="L64" s="8" t="s">
        <v>2196</v>
      </c>
      <c r="M64" s="8">
        <v>13.8</v>
      </c>
      <c r="N64" s="8" t="s">
        <v>93</v>
      </c>
      <c r="O64" s="8">
        <v>7</v>
      </c>
      <c r="P64" s="8" t="s">
        <v>26</v>
      </c>
      <c r="Q64" s="8" t="s">
        <v>12</v>
      </c>
      <c r="R64" s="8" t="s">
        <v>2264</v>
      </c>
      <c r="S64" s="19">
        <v>46157</v>
      </c>
      <c r="T64" s="6">
        <v>2026</v>
      </c>
      <c r="U64" s="4" t="s">
        <v>4250</v>
      </c>
      <c r="V64" s="15" t="s">
        <v>4253</v>
      </c>
      <c r="W64" s="25"/>
      <c r="X64" s="25"/>
      <c r="Y64" s="25"/>
      <c r="Z64" s="25"/>
      <c r="AA64" s="25"/>
      <c r="AB64" s="25"/>
      <c r="AC64" s="25"/>
      <c r="AD64" s="7" t="str">
        <f t="shared" si="0"/>
        <v>PRT-ARAGUA-4</v>
      </c>
      <c r="AE64" s="8" t="s">
        <v>72</v>
      </c>
      <c r="AF64" s="8"/>
      <c r="AG64" s="8"/>
      <c r="AH64" s="8" t="s">
        <v>2265</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2256</v>
      </c>
      <c r="D65" s="8" t="s">
        <v>2266</v>
      </c>
      <c r="E65" s="8" t="s">
        <v>3</v>
      </c>
      <c r="F65" s="8" t="s">
        <v>2258</v>
      </c>
      <c r="G65" s="9">
        <v>120000</v>
      </c>
      <c r="H65" s="17">
        <v>3</v>
      </c>
      <c r="I65" s="4" t="s">
        <v>76</v>
      </c>
      <c r="J65" s="8" t="s">
        <v>64</v>
      </c>
      <c r="K65" s="8" t="s">
        <v>67</v>
      </c>
      <c r="L65" s="8" t="s">
        <v>2267</v>
      </c>
      <c r="M65" s="8">
        <v>13.8</v>
      </c>
      <c r="N65" s="8" t="s">
        <v>93</v>
      </c>
      <c r="O65" s="8">
        <v>7</v>
      </c>
      <c r="P65" s="8" t="s">
        <v>26</v>
      </c>
      <c r="Q65" s="8" t="s">
        <v>2268</v>
      </c>
      <c r="R65" s="8" t="s">
        <v>2269</v>
      </c>
      <c r="S65" s="19">
        <v>45976</v>
      </c>
      <c r="T65" s="6">
        <v>2025</v>
      </c>
      <c r="U65" s="4" t="s">
        <v>4248</v>
      </c>
      <c r="V65" s="15" t="s">
        <v>4268</v>
      </c>
      <c r="W65" s="25"/>
      <c r="X65" s="25"/>
      <c r="Y65" s="25"/>
      <c r="Z65" s="25"/>
      <c r="AA65" s="25"/>
      <c r="AB65" s="25"/>
      <c r="AC65" s="25"/>
      <c r="AD65" s="7" t="str">
        <f t="shared" si="0"/>
        <v>PRT-ARAGUA-5</v>
      </c>
      <c r="AE65" s="8" t="s">
        <v>72</v>
      </c>
      <c r="AF65" s="8"/>
      <c r="AG65" s="8"/>
      <c r="AH65" s="8" t="s">
        <v>2262</v>
      </c>
      <c r="AI65" s="5">
        <f t="shared" si="1"/>
        <v>5</v>
      </c>
    </row>
    <row r="66" spans="1:35" s="5" customFormat="1" ht="84.9" hidden="1" customHeight="1" x14ac:dyDescent="0.3">
      <c r="A66" s="7">
        <v>65</v>
      </c>
      <c r="B66" s="8" t="s">
        <v>2255</v>
      </c>
      <c r="C66" s="8" t="s">
        <v>2256</v>
      </c>
      <c r="D66" s="8" t="s">
        <v>2257</v>
      </c>
      <c r="E66" s="8" t="s">
        <v>3</v>
      </c>
      <c r="F66" s="8" t="s">
        <v>2258</v>
      </c>
      <c r="G66" s="9">
        <v>58000</v>
      </c>
      <c r="H66" s="17">
        <v>3</v>
      </c>
      <c r="I66" s="4" t="s">
        <v>228</v>
      </c>
      <c r="J66" s="8" t="s">
        <v>15</v>
      </c>
      <c r="K66" s="8" t="s">
        <v>67</v>
      </c>
      <c r="L66" s="8" t="s">
        <v>2270</v>
      </c>
      <c r="M66" s="8">
        <v>13.8</v>
      </c>
      <c r="N66" s="8" t="s">
        <v>93</v>
      </c>
      <c r="O66" s="8">
        <v>7</v>
      </c>
      <c r="P66" s="8" t="s">
        <v>26</v>
      </c>
      <c r="Q66" s="8" t="s">
        <v>2270</v>
      </c>
      <c r="R66" s="8" t="s">
        <v>2271</v>
      </c>
      <c r="S66" s="19">
        <v>46096</v>
      </c>
      <c r="T66" s="6">
        <v>2026</v>
      </c>
      <c r="U66" s="4" t="s">
        <v>4250</v>
      </c>
      <c r="V66" s="15" t="s">
        <v>4253</v>
      </c>
      <c r="W66" s="25"/>
      <c r="X66" s="25"/>
      <c r="Y66" s="25"/>
      <c r="Z66" s="25"/>
      <c r="AA66" s="25"/>
      <c r="AB66" s="25"/>
      <c r="AC66" s="25"/>
      <c r="AD66" s="7" t="str">
        <f t="shared" ref="AD66:AD129" si="2">+"PRT-"&amp;P66&amp;"-"&amp;AI66</f>
        <v>PRT-ARAGUA-6</v>
      </c>
      <c r="AE66" s="8" t="s">
        <v>72</v>
      </c>
      <c r="AF66" s="8"/>
      <c r="AG66" s="8"/>
      <c r="AH66" s="8" t="s">
        <v>2265</v>
      </c>
      <c r="AI66" s="5">
        <f t="shared" si="1"/>
        <v>6</v>
      </c>
    </row>
    <row r="67" spans="1:35" s="5" customFormat="1" ht="84.9" hidden="1" customHeight="1" x14ac:dyDescent="0.3">
      <c r="A67" s="7">
        <v>66</v>
      </c>
      <c r="B67" s="8" t="s">
        <v>2255</v>
      </c>
      <c r="C67" s="8" t="s">
        <v>2256</v>
      </c>
      <c r="D67" s="8" t="s">
        <v>2257</v>
      </c>
      <c r="E67" s="8" t="s">
        <v>3</v>
      </c>
      <c r="F67" s="8" t="s">
        <v>2258</v>
      </c>
      <c r="G67" s="9">
        <v>58000</v>
      </c>
      <c r="H67" s="17">
        <v>3</v>
      </c>
      <c r="I67" s="4" t="s">
        <v>228</v>
      </c>
      <c r="J67" s="8" t="s">
        <v>15</v>
      </c>
      <c r="K67" s="8" t="s">
        <v>67</v>
      </c>
      <c r="L67" s="8" t="s">
        <v>2272</v>
      </c>
      <c r="M67" s="8">
        <v>13.8</v>
      </c>
      <c r="N67" s="8" t="s">
        <v>93</v>
      </c>
      <c r="O67" s="8">
        <v>7</v>
      </c>
      <c r="P67" s="8" t="s">
        <v>26</v>
      </c>
      <c r="Q67" s="8" t="s">
        <v>2270</v>
      </c>
      <c r="R67" s="8" t="s">
        <v>2271</v>
      </c>
      <c r="S67" s="19">
        <v>46127</v>
      </c>
      <c r="T67" s="6">
        <v>2026</v>
      </c>
      <c r="U67" s="4" t="s">
        <v>4250</v>
      </c>
      <c r="V67" s="15" t="s">
        <v>4253</v>
      </c>
      <c r="W67" s="25"/>
      <c r="X67" s="25"/>
      <c r="Y67" s="25"/>
      <c r="Z67" s="25"/>
      <c r="AA67" s="25"/>
      <c r="AB67" s="25"/>
      <c r="AC67" s="25"/>
      <c r="AD67" s="7" t="str">
        <f t="shared" si="2"/>
        <v>PRT-ARAGUA-7</v>
      </c>
      <c r="AE67" s="8" t="s">
        <v>72</v>
      </c>
      <c r="AF67" s="8"/>
      <c r="AG67" s="8"/>
      <c r="AH67" s="8" t="s">
        <v>2265</v>
      </c>
      <c r="AI67" s="5">
        <f t="shared" si="1"/>
        <v>7</v>
      </c>
    </row>
    <row r="68" spans="1:35" s="5" customFormat="1" ht="84.9" hidden="1" customHeight="1" x14ac:dyDescent="0.3">
      <c r="A68" s="7">
        <v>67</v>
      </c>
      <c r="B68" s="8" t="s">
        <v>2255</v>
      </c>
      <c r="C68" s="8" t="s">
        <v>2256</v>
      </c>
      <c r="D68" s="8" t="s">
        <v>2257</v>
      </c>
      <c r="E68" s="8" t="s">
        <v>3</v>
      </c>
      <c r="F68" s="8" t="s">
        <v>2258</v>
      </c>
      <c r="G68" s="9">
        <v>65000</v>
      </c>
      <c r="H68" s="17">
        <v>3</v>
      </c>
      <c r="I68" s="4" t="s">
        <v>228</v>
      </c>
      <c r="J68" s="8" t="s">
        <v>15</v>
      </c>
      <c r="K68" s="8" t="s">
        <v>67</v>
      </c>
      <c r="L68" s="8" t="s">
        <v>2273</v>
      </c>
      <c r="M68" s="8">
        <v>13.8</v>
      </c>
      <c r="N68" s="8" t="s">
        <v>93</v>
      </c>
      <c r="O68" s="8">
        <v>7</v>
      </c>
      <c r="P68" s="8" t="s">
        <v>26</v>
      </c>
      <c r="Q68" s="8" t="s">
        <v>12</v>
      </c>
      <c r="R68" s="8" t="s">
        <v>2274</v>
      </c>
      <c r="S68" s="19">
        <v>46157</v>
      </c>
      <c r="T68" s="6">
        <v>2026</v>
      </c>
      <c r="U68" s="4" t="s">
        <v>4250</v>
      </c>
      <c r="V68" s="15" t="s">
        <v>4253</v>
      </c>
      <c r="W68" s="25"/>
      <c r="X68" s="25"/>
      <c r="Y68" s="25"/>
      <c r="Z68" s="25"/>
      <c r="AA68" s="25"/>
      <c r="AB68" s="25"/>
      <c r="AC68" s="25"/>
      <c r="AD68" s="7" t="str">
        <f t="shared" si="2"/>
        <v>PRT-ARAGUA-8</v>
      </c>
      <c r="AE68" s="8" t="s">
        <v>72</v>
      </c>
      <c r="AF68" s="8"/>
      <c r="AG68" s="8"/>
      <c r="AH68" s="8" t="s">
        <v>2265</v>
      </c>
      <c r="AI68" s="5">
        <f t="shared" ref="AI68:AI131" si="3">+AI67+1</f>
        <v>8</v>
      </c>
    </row>
    <row r="69" spans="1:35" s="5" customFormat="1" ht="84.9" hidden="1" customHeight="1" x14ac:dyDescent="0.3">
      <c r="A69" s="7">
        <v>68</v>
      </c>
      <c r="B69" s="8" t="s">
        <v>2255</v>
      </c>
      <c r="C69" s="8" t="s">
        <v>2256</v>
      </c>
      <c r="D69" s="8" t="s">
        <v>2257</v>
      </c>
      <c r="E69" s="8" t="s">
        <v>3</v>
      </c>
      <c r="F69" s="8" t="s">
        <v>2258</v>
      </c>
      <c r="G69" s="9">
        <v>65000</v>
      </c>
      <c r="H69" s="17">
        <v>3</v>
      </c>
      <c r="I69" s="4" t="s">
        <v>228</v>
      </c>
      <c r="J69" s="8" t="s">
        <v>15</v>
      </c>
      <c r="K69" s="8" t="s">
        <v>67</v>
      </c>
      <c r="L69" s="8" t="s">
        <v>2275</v>
      </c>
      <c r="M69" s="8">
        <v>13.8</v>
      </c>
      <c r="N69" s="8" t="s">
        <v>93</v>
      </c>
      <c r="O69" s="8">
        <v>7</v>
      </c>
      <c r="P69" s="8" t="s">
        <v>26</v>
      </c>
      <c r="Q69" s="8" t="s">
        <v>12</v>
      </c>
      <c r="R69" s="8" t="s">
        <v>2274</v>
      </c>
      <c r="S69" s="19">
        <v>46188</v>
      </c>
      <c r="T69" s="6">
        <v>2026</v>
      </c>
      <c r="U69" s="4" t="s">
        <v>4250</v>
      </c>
      <c r="V69" s="15" t="s">
        <v>4253</v>
      </c>
      <c r="W69" s="25"/>
      <c r="X69" s="25"/>
      <c r="Y69" s="25"/>
      <c r="Z69" s="25"/>
      <c r="AA69" s="25"/>
      <c r="AB69" s="25"/>
      <c r="AC69" s="25"/>
      <c r="AD69" s="7" t="str">
        <f t="shared" si="2"/>
        <v>PRT-ARAGUA-9</v>
      </c>
      <c r="AE69" s="8" t="s">
        <v>72</v>
      </c>
      <c r="AF69" s="8"/>
      <c r="AG69" s="8"/>
      <c r="AH69" s="8" t="s">
        <v>2265</v>
      </c>
      <c r="AI69" s="5">
        <f t="shared" si="3"/>
        <v>9</v>
      </c>
    </row>
    <row r="70" spans="1:35" s="5" customFormat="1" ht="84.9" hidden="1" customHeight="1" x14ac:dyDescent="0.3">
      <c r="A70" s="7">
        <v>69</v>
      </c>
      <c r="B70" s="8" t="s">
        <v>2255</v>
      </c>
      <c r="C70" s="8" t="s">
        <v>2256</v>
      </c>
      <c r="D70" s="8" t="s">
        <v>2257</v>
      </c>
      <c r="E70" s="8" t="s">
        <v>3</v>
      </c>
      <c r="F70" s="8" t="s">
        <v>2258</v>
      </c>
      <c r="G70" s="9">
        <v>58000</v>
      </c>
      <c r="H70" s="17">
        <v>3</v>
      </c>
      <c r="I70" s="4" t="s">
        <v>228</v>
      </c>
      <c r="J70" s="8" t="s">
        <v>15</v>
      </c>
      <c r="K70" s="8" t="s">
        <v>67</v>
      </c>
      <c r="L70" s="8" t="s">
        <v>2276</v>
      </c>
      <c r="M70" s="8">
        <v>13.8</v>
      </c>
      <c r="N70" s="8" t="s">
        <v>93</v>
      </c>
      <c r="O70" s="8">
        <v>7</v>
      </c>
      <c r="P70" s="8" t="s">
        <v>26</v>
      </c>
      <c r="Q70" s="8" t="s">
        <v>2268</v>
      </c>
      <c r="R70" s="8" t="s">
        <v>2277</v>
      </c>
      <c r="S70" s="19">
        <v>46218</v>
      </c>
      <c r="T70" s="6">
        <v>2026</v>
      </c>
      <c r="U70" s="4" t="s">
        <v>4250</v>
      </c>
      <c r="V70" s="15" t="s">
        <v>4253</v>
      </c>
      <c r="W70" s="25"/>
      <c r="X70" s="25"/>
      <c r="Y70" s="25"/>
      <c r="Z70" s="25"/>
      <c r="AA70" s="25"/>
      <c r="AB70" s="25"/>
      <c r="AC70" s="25"/>
      <c r="AD70" s="7" t="str">
        <f t="shared" si="2"/>
        <v>PRT-ARAGUA-10</v>
      </c>
      <c r="AE70" s="8" t="s">
        <v>72</v>
      </c>
      <c r="AF70" s="8"/>
      <c r="AG70" s="8"/>
      <c r="AH70" s="8" t="s">
        <v>2265</v>
      </c>
      <c r="AI70" s="5">
        <f t="shared" si="3"/>
        <v>10</v>
      </c>
    </row>
    <row r="71" spans="1:35" s="5" customFormat="1" ht="84.9" hidden="1" customHeight="1" x14ac:dyDescent="0.3">
      <c r="A71" s="7">
        <v>70</v>
      </c>
      <c r="B71" s="8" t="s">
        <v>2255</v>
      </c>
      <c r="C71" s="8" t="s">
        <v>2256</v>
      </c>
      <c r="D71" s="8" t="s">
        <v>2257</v>
      </c>
      <c r="E71" s="8" t="s">
        <v>3</v>
      </c>
      <c r="F71" s="8" t="s">
        <v>2258</v>
      </c>
      <c r="G71" s="9">
        <v>58000</v>
      </c>
      <c r="H71" s="17">
        <v>3</v>
      </c>
      <c r="I71" s="4" t="s">
        <v>228</v>
      </c>
      <c r="J71" s="8" t="s">
        <v>15</v>
      </c>
      <c r="K71" s="8" t="s">
        <v>67</v>
      </c>
      <c r="L71" s="8" t="s">
        <v>2278</v>
      </c>
      <c r="M71" s="8">
        <v>13.8</v>
      </c>
      <c r="N71" s="8" t="s">
        <v>93</v>
      </c>
      <c r="O71" s="8">
        <v>7</v>
      </c>
      <c r="P71" s="8" t="s">
        <v>26</v>
      </c>
      <c r="Q71" s="8" t="s">
        <v>2268</v>
      </c>
      <c r="R71" s="8" t="s">
        <v>2279</v>
      </c>
      <c r="S71" s="19">
        <v>46218</v>
      </c>
      <c r="T71" s="6">
        <v>2026</v>
      </c>
      <c r="U71" s="4" t="s">
        <v>4250</v>
      </c>
      <c r="V71" s="15" t="s">
        <v>4253</v>
      </c>
      <c r="W71" s="25"/>
      <c r="X71" s="25"/>
      <c r="Y71" s="25"/>
      <c r="Z71" s="25"/>
      <c r="AA71" s="25"/>
      <c r="AB71" s="25"/>
      <c r="AC71" s="25"/>
      <c r="AD71" s="7" t="str">
        <f t="shared" si="2"/>
        <v>PRT-ARAGUA-11</v>
      </c>
      <c r="AE71" s="8" t="s">
        <v>72</v>
      </c>
      <c r="AF71" s="8"/>
      <c r="AG71" s="8"/>
      <c r="AH71" s="8" t="s">
        <v>2265</v>
      </c>
      <c r="AI71" s="5">
        <f t="shared" si="3"/>
        <v>11</v>
      </c>
    </row>
    <row r="72" spans="1:35" s="5" customFormat="1" ht="84.9" hidden="1" customHeight="1" x14ac:dyDescent="0.3">
      <c r="A72" s="7">
        <v>71</v>
      </c>
      <c r="B72" s="8" t="s">
        <v>2255</v>
      </c>
      <c r="C72" s="8" t="s">
        <v>2256</v>
      </c>
      <c r="D72" s="8" t="s">
        <v>2257</v>
      </c>
      <c r="E72" s="8" t="s">
        <v>3</v>
      </c>
      <c r="F72" s="8" t="s">
        <v>2258</v>
      </c>
      <c r="G72" s="9">
        <v>58000</v>
      </c>
      <c r="H72" s="17">
        <v>3</v>
      </c>
      <c r="I72" s="4" t="s">
        <v>228</v>
      </c>
      <c r="J72" s="8" t="s">
        <v>15</v>
      </c>
      <c r="K72" s="8" t="s">
        <v>67</v>
      </c>
      <c r="L72" s="8" t="s">
        <v>2280</v>
      </c>
      <c r="M72" s="8">
        <v>13.8</v>
      </c>
      <c r="N72" s="8" t="s">
        <v>93</v>
      </c>
      <c r="O72" s="8">
        <v>7</v>
      </c>
      <c r="P72" s="8" t="s">
        <v>26</v>
      </c>
      <c r="Q72" s="8" t="s">
        <v>2281</v>
      </c>
      <c r="R72" s="8" t="s">
        <v>2282</v>
      </c>
      <c r="S72" s="19">
        <v>46068</v>
      </c>
      <c r="T72" s="6">
        <v>2026</v>
      </c>
      <c r="U72" s="4" t="s">
        <v>4250</v>
      </c>
      <c r="V72" s="15" t="s">
        <v>4253</v>
      </c>
      <c r="W72" s="25"/>
      <c r="X72" s="25"/>
      <c r="Y72" s="25"/>
      <c r="Z72" s="25"/>
      <c r="AA72" s="25"/>
      <c r="AB72" s="25"/>
      <c r="AC72" s="25"/>
      <c r="AD72" s="7" t="str">
        <f t="shared" si="2"/>
        <v>PRT-ARAGUA-12</v>
      </c>
      <c r="AE72" s="8" t="s">
        <v>72</v>
      </c>
      <c r="AF72" s="8"/>
      <c r="AG72" s="8"/>
      <c r="AH72" s="8" t="s">
        <v>2265</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2256</v>
      </c>
      <c r="D73" s="8" t="s">
        <v>2257</v>
      </c>
      <c r="E73" s="8" t="s">
        <v>3</v>
      </c>
      <c r="F73" s="8" t="s">
        <v>2258</v>
      </c>
      <c r="G73" s="9">
        <v>58000</v>
      </c>
      <c r="H73" s="17">
        <v>3</v>
      </c>
      <c r="I73" s="4" t="s">
        <v>228</v>
      </c>
      <c r="J73" s="8" t="s">
        <v>15</v>
      </c>
      <c r="K73" s="8" t="s">
        <v>67</v>
      </c>
      <c r="L73" s="8" t="s">
        <v>2283</v>
      </c>
      <c r="M73" s="8">
        <v>13.8</v>
      </c>
      <c r="N73" s="8" t="s">
        <v>93</v>
      </c>
      <c r="O73" s="8">
        <v>7</v>
      </c>
      <c r="P73" s="8" t="s">
        <v>26</v>
      </c>
      <c r="Q73" s="8" t="s">
        <v>321</v>
      </c>
      <c r="R73" s="8" t="s">
        <v>2284</v>
      </c>
      <c r="S73" s="19">
        <v>45731</v>
      </c>
      <c r="T73" s="6">
        <v>2025</v>
      </c>
      <c r="U73" s="4"/>
      <c r="V73" s="15"/>
      <c r="W73" s="25"/>
      <c r="X73" s="25"/>
      <c r="Y73" s="25"/>
      <c r="Z73" s="25"/>
      <c r="AA73" s="25"/>
      <c r="AB73" s="25"/>
      <c r="AC73" s="25"/>
      <c r="AD73" s="7" t="str">
        <f t="shared" si="2"/>
        <v>PRT-ARAGUA-13</v>
      </c>
      <c r="AE73" s="8" t="s">
        <v>72</v>
      </c>
      <c r="AF73" s="8"/>
      <c r="AG73" s="8"/>
      <c r="AH73" s="8" t="s">
        <v>2262</v>
      </c>
      <c r="AI73" s="5">
        <f t="shared" si="3"/>
        <v>13</v>
      </c>
    </row>
    <row r="74" spans="1:35" s="5" customFormat="1" ht="84.9" hidden="1" customHeight="1" x14ac:dyDescent="0.3">
      <c r="A74" s="7">
        <v>73</v>
      </c>
      <c r="B74" s="8" t="s">
        <v>2255</v>
      </c>
      <c r="C74" s="8" t="s">
        <v>2256</v>
      </c>
      <c r="D74" s="8" t="s">
        <v>2257</v>
      </c>
      <c r="E74" s="8" t="s">
        <v>3</v>
      </c>
      <c r="F74" s="8" t="s">
        <v>2258</v>
      </c>
      <c r="G74" s="9">
        <v>300000</v>
      </c>
      <c r="H74" s="17">
        <v>3</v>
      </c>
      <c r="I74" s="4" t="s">
        <v>228</v>
      </c>
      <c r="J74" s="8" t="s">
        <v>15</v>
      </c>
      <c r="K74" s="8" t="s">
        <v>67</v>
      </c>
      <c r="L74" s="8" t="s">
        <v>2285</v>
      </c>
      <c r="M74" s="8">
        <v>13.8</v>
      </c>
      <c r="N74" s="8" t="s">
        <v>93</v>
      </c>
      <c r="O74" s="8">
        <v>7</v>
      </c>
      <c r="P74" s="8" t="s">
        <v>26</v>
      </c>
      <c r="Q74" s="8" t="s">
        <v>2268</v>
      </c>
      <c r="R74" s="8" t="s">
        <v>2286</v>
      </c>
      <c r="S74" s="19">
        <v>46249</v>
      </c>
      <c r="T74" s="6">
        <v>2026</v>
      </c>
      <c r="U74" s="4" t="s">
        <v>4250</v>
      </c>
      <c r="V74" s="15" t="s">
        <v>4253</v>
      </c>
      <c r="W74" s="25"/>
      <c r="X74" s="25"/>
      <c r="Y74" s="25"/>
      <c r="Z74" s="25"/>
      <c r="AA74" s="25"/>
      <c r="AB74" s="25"/>
      <c r="AC74" s="25"/>
      <c r="AD74" s="7" t="str">
        <f t="shared" si="2"/>
        <v>PRT-ARAGUA-14</v>
      </c>
      <c r="AE74" s="8" t="s">
        <v>72</v>
      </c>
      <c r="AF74" s="8"/>
      <c r="AG74" s="8"/>
      <c r="AH74" s="8" t="s">
        <v>2265</v>
      </c>
      <c r="AI74" s="5">
        <f t="shared" si="3"/>
        <v>14</v>
      </c>
    </row>
    <row r="75" spans="1:35" s="5" customFormat="1" ht="84.9" hidden="1" customHeight="1" x14ac:dyDescent="0.3">
      <c r="A75" s="7">
        <v>74</v>
      </c>
      <c r="B75" s="8" t="s">
        <v>2255</v>
      </c>
      <c r="C75" s="8" t="s">
        <v>2256</v>
      </c>
      <c r="D75" s="8" t="s">
        <v>2257</v>
      </c>
      <c r="E75" s="8" t="s">
        <v>3</v>
      </c>
      <c r="F75" s="8" t="s">
        <v>2258</v>
      </c>
      <c r="G75" s="9">
        <v>350000</v>
      </c>
      <c r="H75" s="17">
        <v>3</v>
      </c>
      <c r="I75" s="4" t="s">
        <v>228</v>
      </c>
      <c r="J75" s="8" t="s">
        <v>15</v>
      </c>
      <c r="K75" s="8" t="s">
        <v>67</v>
      </c>
      <c r="L75" s="8" t="s">
        <v>2287</v>
      </c>
      <c r="M75" s="8">
        <v>13.8</v>
      </c>
      <c r="N75" s="8" t="s">
        <v>93</v>
      </c>
      <c r="O75" s="8">
        <v>7</v>
      </c>
      <c r="P75" s="8" t="s">
        <v>26</v>
      </c>
      <c r="Q75" s="8" t="s">
        <v>2268</v>
      </c>
      <c r="R75" s="8" t="s">
        <v>2286</v>
      </c>
      <c r="S75" s="19">
        <v>46218</v>
      </c>
      <c r="T75" s="6">
        <v>2026</v>
      </c>
      <c r="U75" s="4" t="s">
        <v>4250</v>
      </c>
      <c r="V75" s="15" t="s">
        <v>4253</v>
      </c>
      <c r="W75" s="25"/>
      <c r="X75" s="25"/>
      <c r="Y75" s="25"/>
      <c r="Z75" s="25"/>
      <c r="AA75" s="25"/>
      <c r="AB75" s="25"/>
      <c r="AC75" s="25"/>
      <c r="AD75" s="7" t="str">
        <f t="shared" si="2"/>
        <v>PRT-ARAGUA-15</v>
      </c>
      <c r="AE75" s="8" t="s">
        <v>72</v>
      </c>
      <c r="AF75" s="8"/>
      <c r="AG75" s="8"/>
      <c r="AH75" s="8" t="s">
        <v>2265</v>
      </c>
      <c r="AI75" s="5">
        <f t="shared" si="3"/>
        <v>15</v>
      </c>
    </row>
    <row r="76" spans="1:35" s="5" customFormat="1" ht="84.9" hidden="1" customHeight="1" x14ac:dyDescent="0.3">
      <c r="A76" s="7">
        <v>75</v>
      </c>
      <c r="B76" s="8" t="s">
        <v>2255</v>
      </c>
      <c r="C76" s="8" t="s">
        <v>2256</v>
      </c>
      <c r="D76" s="8" t="s">
        <v>2257</v>
      </c>
      <c r="E76" s="8" t="s">
        <v>3</v>
      </c>
      <c r="F76" s="8" t="s">
        <v>2258</v>
      </c>
      <c r="G76" s="9">
        <v>80000</v>
      </c>
      <c r="H76" s="17">
        <v>3</v>
      </c>
      <c r="I76" s="4" t="s">
        <v>228</v>
      </c>
      <c r="J76" s="8" t="s">
        <v>15</v>
      </c>
      <c r="K76" s="8" t="s">
        <v>67</v>
      </c>
      <c r="L76" s="8" t="s">
        <v>2288</v>
      </c>
      <c r="M76" s="8">
        <v>13.8</v>
      </c>
      <c r="N76" s="8" t="s">
        <v>93</v>
      </c>
      <c r="O76" s="8">
        <v>7</v>
      </c>
      <c r="P76" s="8" t="s">
        <v>26</v>
      </c>
      <c r="Q76" s="8" t="s">
        <v>2268</v>
      </c>
      <c r="R76" s="8" t="s">
        <v>2289</v>
      </c>
      <c r="S76" s="19">
        <v>46371</v>
      </c>
      <c r="T76" s="6">
        <v>2026</v>
      </c>
      <c r="U76" s="4" t="s">
        <v>4250</v>
      </c>
      <c r="V76" s="15" t="s">
        <v>4253</v>
      </c>
      <c r="W76" s="25"/>
      <c r="X76" s="25"/>
      <c r="Y76" s="25"/>
      <c r="Z76" s="25"/>
      <c r="AA76" s="25"/>
      <c r="AB76" s="25"/>
      <c r="AC76" s="25"/>
      <c r="AD76" s="7" t="str">
        <f t="shared" si="2"/>
        <v>PRT-ARAGUA-16</v>
      </c>
      <c r="AE76" s="8" t="s">
        <v>72</v>
      </c>
      <c r="AF76" s="8"/>
      <c r="AG76" s="8"/>
      <c r="AH76" s="8" t="s">
        <v>2265</v>
      </c>
      <c r="AI76" s="5">
        <f t="shared" si="3"/>
        <v>16</v>
      </c>
    </row>
    <row r="77" spans="1:35" s="5" customFormat="1" ht="84.9" hidden="1" customHeight="1" x14ac:dyDescent="0.3">
      <c r="A77" s="7">
        <v>76</v>
      </c>
      <c r="B77" s="8" t="s">
        <v>2255</v>
      </c>
      <c r="C77" s="8" t="s">
        <v>2256</v>
      </c>
      <c r="D77" s="8" t="s">
        <v>2257</v>
      </c>
      <c r="E77" s="8" t="s">
        <v>3</v>
      </c>
      <c r="F77" s="8" t="s">
        <v>2258</v>
      </c>
      <c r="G77" s="9">
        <v>80000</v>
      </c>
      <c r="H77" s="17">
        <v>3</v>
      </c>
      <c r="I77" s="4" t="s">
        <v>228</v>
      </c>
      <c r="J77" s="8" t="s">
        <v>15</v>
      </c>
      <c r="K77" s="8" t="s">
        <v>67</v>
      </c>
      <c r="L77" s="8" t="s">
        <v>2290</v>
      </c>
      <c r="M77" s="8">
        <v>13.8</v>
      </c>
      <c r="N77" s="8" t="s">
        <v>93</v>
      </c>
      <c r="O77" s="8">
        <v>7</v>
      </c>
      <c r="P77" s="8" t="s">
        <v>26</v>
      </c>
      <c r="Q77" s="8" t="s">
        <v>2268</v>
      </c>
      <c r="R77" s="8" t="s">
        <v>2289</v>
      </c>
      <c r="S77" s="19">
        <v>46371</v>
      </c>
      <c r="T77" s="6">
        <v>2026</v>
      </c>
      <c r="U77" s="4" t="s">
        <v>4250</v>
      </c>
      <c r="V77" s="15" t="s">
        <v>4253</v>
      </c>
      <c r="W77" s="25"/>
      <c r="X77" s="25"/>
      <c r="Y77" s="25"/>
      <c r="Z77" s="25"/>
      <c r="AA77" s="25"/>
      <c r="AB77" s="25"/>
      <c r="AC77" s="25"/>
      <c r="AD77" s="7" t="str">
        <f t="shared" si="2"/>
        <v>PRT-ARAGUA-17</v>
      </c>
      <c r="AE77" s="8" t="s">
        <v>72</v>
      </c>
      <c r="AF77" s="8"/>
      <c r="AG77" s="8"/>
      <c r="AH77" s="8" t="s">
        <v>2265</v>
      </c>
      <c r="AI77" s="5">
        <f t="shared" si="3"/>
        <v>17</v>
      </c>
    </row>
    <row r="78" spans="1:35" s="5" customFormat="1" ht="84.9" hidden="1" customHeight="1" x14ac:dyDescent="0.3">
      <c r="A78" s="7">
        <v>77</v>
      </c>
      <c r="B78" s="8" t="s">
        <v>2255</v>
      </c>
      <c r="C78" s="8" t="s">
        <v>2256</v>
      </c>
      <c r="D78" s="8" t="s">
        <v>2257</v>
      </c>
      <c r="E78" s="8" t="s">
        <v>3</v>
      </c>
      <c r="F78" s="8" t="s">
        <v>2258</v>
      </c>
      <c r="G78" s="9">
        <v>125000</v>
      </c>
      <c r="H78" s="17">
        <v>3</v>
      </c>
      <c r="I78" s="4" t="s">
        <v>228</v>
      </c>
      <c r="J78" s="8" t="s">
        <v>15</v>
      </c>
      <c r="K78" s="8" t="s">
        <v>67</v>
      </c>
      <c r="L78" s="8" t="s">
        <v>2291</v>
      </c>
      <c r="M78" s="8">
        <v>13.8</v>
      </c>
      <c r="N78" s="8" t="s">
        <v>93</v>
      </c>
      <c r="O78" s="8">
        <v>7</v>
      </c>
      <c r="P78" s="8" t="s">
        <v>26</v>
      </c>
      <c r="Q78" s="8" t="s">
        <v>2268</v>
      </c>
      <c r="R78" s="8" t="s">
        <v>2292</v>
      </c>
      <c r="S78" s="19">
        <v>46249</v>
      </c>
      <c r="T78" s="6">
        <v>2026</v>
      </c>
      <c r="U78" s="4" t="s">
        <v>4250</v>
      </c>
      <c r="V78" s="15" t="s">
        <v>4253</v>
      </c>
      <c r="W78" s="25"/>
      <c r="X78" s="25"/>
      <c r="Y78" s="25"/>
      <c r="Z78" s="25"/>
      <c r="AA78" s="25"/>
      <c r="AB78" s="25"/>
      <c r="AC78" s="25"/>
      <c r="AD78" s="7" t="str">
        <f t="shared" si="2"/>
        <v>PRT-ARAGUA-18</v>
      </c>
      <c r="AE78" s="8" t="s">
        <v>72</v>
      </c>
      <c r="AF78" s="8"/>
      <c r="AG78" s="8"/>
      <c r="AH78" s="8" t="s">
        <v>2265</v>
      </c>
      <c r="AI78" s="5">
        <f t="shared" si="3"/>
        <v>18</v>
      </c>
    </row>
    <row r="79" spans="1:35" s="5" customFormat="1" ht="84.9" hidden="1" customHeight="1" x14ac:dyDescent="0.3">
      <c r="A79" s="7">
        <v>78</v>
      </c>
      <c r="B79" s="8" t="s">
        <v>2255</v>
      </c>
      <c r="C79" s="8" t="s">
        <v>2256</v>
      </c>
      <c r="D79" s="8" t="s">
        <v>2257</v>
      </c>
      <c r="E79" s="8" t="s">
        <v>3</v>
      </c>
      <c r="F79" s="8" t="s">
        <v>2258</v>
      </c>
      <c r="G79" s="9">
        <v>90000</v>
      </c>
      <c r="H79" s="17">
        <v>3</v>
      </c>
      <c r="I79" s="4" t="s">
        <v>228</v>
      </c>
      <c r="J79" s="8" t="s">
        <v>15</v>
      </c>
      <c r="K79" s="8" t="s">
        <v>67</v>
      </c>
      <c r="L79" s="8" t="s">
        <v>2293</v>
      </c>
      <c r="M79" s="8">
        <v>13.8</v>
      </c>
      <c r="N79" s="8" t="s">
        <v>93</v>
      </c>
      <c r="O79" s="8">
        <v>7</v>
      </c>
      <c r="P79" s="8" t="s">
        <v>26</v>
      </c>
      <c r="Q79" s="8" t="s">
        <v>2268</v>
      </c>
      <c r="R79" s="8" t="s">
        <v>2292</v>
      </c>
      <c r="S79" s="19">
        <v>46249</v>
      </c>
      <c r="T79" s="6">
        <v>2026</v>
      </c>
      <c r="U79" s="4" t="s">
        <v>4250</v>
      </c>
      <c r="V79" s="15" t="s">
        <v>4253</v>
      </c>
      <c r="W79" s="25"/>
      <c r="X79" s="25"/>
      <c r="Y79" s="25"/>
      <c r="Z79" s="25"/>
      <c r="AA79" s="25"/>
      <c r="AB79" s="25"/>
      <c r="AC79" s="25"/>
      <c r="AD79" s="7" t="str">
        <f t="shared" si="2"/>
        <v>PRT-ARAGUA-19</v>
      </c>
      <c r="AE79" s="8" t="s">
        <v>72</v>
      </c>
      <c r="AF79" s="8"/>
      <c r="AG79" s="8"/>
      <c r="AH79" s="8" t="s">
        <v>2265</v>
      </c>
      <c r="AI79" s="5">
        <f t="shared" si="3"/>
        <v>19</v>
      </c>
    </row>
    <row r="80" spans="1:35" s="5" customFormat="1" ht="84.9" hidden="1" customHeight="1" x14ac:dyDescent="0.3">
      <c r="A80" s="7">
        <v>79</v>
      </c>
      <c r="B80" s="8" t="s">
        <v>2255</v>
      </c>
      <c r="C80" s="8" t="s">
        <v>2256</v>
      </c>
      <c r="D80" s="8" t="s">
        <v>2257</v>
      </c>
      <c r="E80" s="8" t="s">
        <v>3</v>
      </c>
      <c r="F80" s="8" t="s">
        <v>2258</v>
      </c>
      <c r="G80" s="9">
        <v>115000</v>
      </c>
      <c r="H80" s="17">
        <v>3</v>
      </c>
      <c r="I80" s="4" t="s">
        <v>228</v>
      </c>
      <c r="J80" s="8" t="s">
        <v>15</v>
      </c>
      <c r="K80" s="8" t="s">
        <v>67</v>
      </c>
      <c r="L80" s="8" t="s">
        <v>2294</v>
      </c>
      <c r="M80" s="8">
        <v>13.8</v>
      </c>
      <c r="N80" s="8" t="s">
        <v>93</v>
      </c>
      <c r="O80" s="8">
        <v>7</v>
      </c>
      <c r="P80" s="8" t="s">
        <v>26</v>
      </c>
      <c r="Q80" s="8" t="s">
        <v>2268</v>
      </c>
      <c r="R80" s="8" t="s">
        <v>2292</v>
      </c>
      <c r="S80" s="19">
        <v>46280</v>
      </c>
      <c r="T80" s="6">
        <v>2026</v>
      </c>
      <c r="U80" s="4" t="s">
        <v>4250</v>
      </c>
      <c r="V80" s="15" t="s">
        <v>4253</v>
      </c>
      <c r="W80" s="25"/>
      <c r="X80" s="25"/>
      <c r="Y80" s="25"/>
      <c r="Z80" s="25"/>
      <c r="AA80" s="25"/>
      <c r="AB80" s="25"/>
      <c r="AC80" s="25"/>
      <c r="AD80" s="7" t="str">
        <f t="shared" si="2"/>
        <v>PRT-ARAGUA-20</v>
      </c>
      <c r="AE80" s="8" t="s">
        <v>72</v>
      </c>
      <c r="AF80" s="8"/>
      <c r="AG80" s="8"/>
      <c r="AH80" s="8" t="s">
        <v>2265</v>
      </c>
      <c r="AI80" s="5">
        <f t="shared" si="3"/>
        <v>20</v>
      </c>
    </row>
    <row r="81" spans="1:35" s="5" customFormat="1" ht="84.9" hidden="1" customHeight="1" x14ac:dyDescent="0.3">
      <c r="A81" s="7">
        <v>80</v>
      </c>
      <c r="B81" s="8" t="s">
        <v>2255</v>
      </c>
      <c r="C81" s="8" t="s">
        <v>2256</v>
      </c>
      <c r="D81" s="8" t="s">
        <v>2257</v>
      </c>
      <c r="E81" s="8" t="s">
        <v>3</v>
      </c>
      <c r="F81" s="8" t="s">
        <v>2258</v>
      </c>
      <c r="G81" s="9">
        <v>750000</v>
      </c>
      <c r="H81" s="17">
        <v>3</v>
      </c>
      <c r="I81" s="4" t="s">
        <v>228</v>
      </c>
      <c r="J81" s="8" t="s">
        <v>15</v>
      </c>
      <c r="K81" s="8" t="s">
        <v>67</v>
      </c>
      <c r="L81" s="8" t="s">
        <v>2295</v>
      </c>
      <c r="M81" s="8">
        <v>13.8</v>
      </c>
      <c r="N81" s="8" t="s">
        <v>93</v>
      </c>
      <c r="O81" s="8">
        <v>7</v>
      </c>
      <c r="P81" s="8" t="s">
        <v>26</v>
      </c>
      <c r="Q81" s="8" t="s">
        <v>2268</v>
      </c>
      <c r="R81" s="8" t="s">
        <v>2292</v>
      </c>
      <c r="S81" s="19">
        <v>46310</v>
      </c>
      <c r="T81" s="6">
        <v>2026</v>
      </c>
      <c r="U81" s="4" t="s">
        <v>4250</v>
      </c>
      <c r="V81" s="15" t="s">
        <v>4253</v>
      </c>
      <c r="W81" s="25"/>
      <c r="X81" s="25"/>
      <c r="Y81" s="25"/>
      <c r="Z81" s="25"/>
      <c r="AA81" s="25"/>
      <c r="AB81" s="25"/>
      <c r="AC81" s="25"/>
      <c r="AD81" s="7" t="str">
        <f t="shared" si="2"/>
        <v>PRT-ARAGUA-21</v>
      </c>
      <c r="AE81" s="8" t="s">
        <v>72</v>
      </c>
      <c r="AF81" s="8"/>
      <c r="AG81" s="8"/>
      <c r="AH81" s="8" t="s">
        <v>2265</v>
      </c>
      <c r="AI81" s="5">
        <f t="shared" si="3"/>
        <v>21</v>
      </c>
    </row>
    <row r="82" spans="1:35" s="5" customFormat="1" ht="84.9" hidden="1" customHeight="1" x14ac:dyDescent="0.3">
      <c r="A82" s="7">
        <v>81</v>
      </c>
      <c r="B82" s="8" t="s">
        <v>2255</v>
      </c>
      <c r="C82" s="8" t="s">
        <v>2256</v>
      </c>
      <c r="D82" s="8" t="s">
        <v>2257</v>
      </c>
      <c r="E82" s="8" t="s">
        <v>3</v>
      </c>
      <c r="F82" s="8" t="s">
        <v>2258</v>
      </c>
      <c r="G82" s="9">
        <v>58000</v>
      </c>
      <c r="H82" s="17">
        <v>3</v>
      </c>
      <c r="I82" s="4" t="s">
        <v>228</v>
      </c>
      <c r="J82" s="8" t="s">
        <v>15</v>
      </c>
      <c r="K82" s="8" t="s">
        <v>67</v>
      </c>
      <c r="L82" s="8" t="s">
        <v>2296</v>
      </c>
      <c r="M82" s="8">
        <v>13.8</v>
      </c>
      <c r="N82" s="8" t="s">
        <v>93</v>
      </c>
      <c r="O82" s="8">
        <v>7</v>
      </c>
      <c r="P82" s="8" t="s">
        <v>26</v>
      </c>
      <c r="Q82" s="8" t="s">
        <v>2281</v>
      </c>
      <c r="R82" s="8" t="s">
        <v>2297</v>
      </c>
      <c r="S82" s="19">
        <v>46341</v>
      </c>
      <c r="T82" s="6">
        <v>2026</v>
      </c>
      <c r="U82" s="4" t="s">
        <v>4250</v>
      </c>
      <c r="V82" s="15" t="s">
        <v>4253</v>
      </c>
      <c r="W82" s="25"/>
      <c r="X82" s="25"/>
      <c r="Y82" s="25"/>
      <c r="Z82" s="25"/>
      <c r="AA82" s="25"/>
      <c r="AB82" s="25"/>
      <c r="AC82" s="25"/>
      <c r="AD82" s="7" t="str">
        <f t="shared" si="2"/>
        <v>PRT-ARAGUA-22</v>
      </c>
      <c r="AE82" s="8" t="s">
        <v>72</v>
      </c>
      <c r="AF82" s="8"/>
      <c r="AG82" s="8"/>
      <c r="AH82" s="8" t="s">
        <v>2265</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2256</v>
      </c>
      <c r="D83" s="8" t="s">
        <v>2257</v>
      </c>
      <c r="E83" s="8" t="s">
        <v>3</v>
      </c>
      <c r="F83" s="8" t="s">
        <v>2258</v>
      </c>
      <c r="G83" s="9">
        <v>25000</v>
      </c>
      <c r="H83" s="17">
        <v>3</v>
      </c>
      <c r="I83" s="4" t="s">
        <v>228</v>
      </c>
      <c r="J83" s="8" t="s">
        <v>15</v>
      </c>
      <c r="K83" s="8" t="s">
        <v>67</v>
      </c>
      <c r="L83" s="8" t="s">
        <v>2298</v>
      </c>
      <c r="M83" s="8">
        <v>13.8</v>
      </c>
      <c r="N83" s="8" t="s">
        <v>93</v>
      </c>
      <c r="O83" s="8">
        <v>7</v>
      </c>
      <c r="P83" s="8" t="s">
        <v>26</v>
      </c>
      <c r="Q83" s="8" t="s">
        <v>2281</v>
      </c>
      <c r="R83" s="8" t="s">
        <v>2297</v>
      </c>
      <c r="S83" s="19">
        <v>45976</v>
      </c>
      <c r="T83" s="6">
        <v>2025</v>
      </c>
      <c r="U83" s="4"/>
      <c r="V83" s="15"/>
      <c r="W83" s="25"/>
      <c r="X83" s="25"/>
      <c r="Y83" s="25"/>
      <c r="Z83" s="25"/>
      <c r="AA83" s="25"/>
      <c r="AB83" s="25"/>
      <c r="AC83" s="25"/>
      <c r="AD83" s="7" t="str">
        <f t="shared" si="2"/>
        <v>PRT-ARAGUA-23</v>
      </c>
      <c r="AE83" s="8" t="s">
        <v>72</v>
      </c>
      <c r="AF83" s="8"/>
      <c r="AG83" s="8"/>
      <c r="AH83" s="8" t="s">
        <v>2262</v>
      </c>
      <c r="AI83" s="5">
        <f t="shared" si="3"/>
        <v>23</v>
      </c>
    </row>
    <row r="84" spans="1:35" s="5" customFormat="1" ht="84.9" hidden="1" customHeight="1" x14ac:dyDescent="0.3">
      <c r="A84" s="7">
        <v>83</v>
      </c>
      <c r="B84" s="8" t="s">
        <v>2255</v>
      </c>
      <c r="C84" s="8" t="s">
        <v>2256</v>
      </c>
      <c r="D84" s="8" t="s">
        <v>2257</v>
      </c>
      <c r="E84" s="8" t="s">
        <v>3</v>
      </c>
      <c r="F84" s="8" t="s">
        <v>2258</v>
      </c>
      <c r="G84" s="9">
        <v>58000</v>
      </c>
      <c r="H84" s="17">
        <v>3</v>
      </c>
      <c r="I84" s="4" t="s">
        <v>228</v>
      </c>
      <c r="J84" s="8" t="s">
        <v>15</v>
      </c>
      <c r="K84" s="8" t="s">
        <v>67</v>
      </c>
      <c r="L84" s="8" t="s">
        <v>2299</v>
      </c>
      <c r="M84" s="8">
        <v>13.8</v>
      </c>
      <c r="N84" s="8" t="s">
        <v>93</v>
      </c>
      <c r="O84" s="8">
        <v>7</v>
      </c>
      <c r="P84" s="8" t="s">
        <v>26</v>
      </c>
      <c r="Q84" s="8" t="s">
        <v>2300</v>
      </c>
      <c r="R84" s="8" t="s">
        <v>2301</v>
      </c>
      <c r="S84" s="19">
        <v>46037</v>
      </c>
      <c r="T84" s="6">
        <v>2026</v>
      </c>
      <c r="U84" s="4" t="s">
        <v>4250</v>
      </c>
      <c r="V84" s="15" t="s">
        <v>4253</v>
      </c>
      <c r="W84" s="25"/>
      <c r="X84" s="25"/>
      <c r="Y84" s="25"/>
      <c r="Z84" s="25"/>
      <c r="AA84" s="25"/>
      <c r="AB84" s="25"/>
      <c r="AC84" s="25"/>
      <c r="AD84" s="7" t="str">
        <f t="shared" si="2"/>
        <v>PRT-ARAGUA-24</v>
      </c>
      <c r="AE84" s="8" t="s">
        <v>72</v>
      </c>
      <c r="AF84" s="8"/>
      <c r="AG84" s="8"/>
      <c r="AH84" s="8" t="s">
        <v>2265</v>
      </c>
      <c r="AI84" s="5">
        <f t="shared" si="3"/>
        <v>24</v>
      </c>
    </row>
    <row r="85" spans="1:35" s="5" customFormat="1" ht="84.9" hidden="1" customHeight="1" x14ac:dyDescent="0.3">
      <c r="A85" s="7">
        <v>84</v>
      </c>
      <c r="B85" s="8" t="s">
        <v>2255</v>
      </c>
      <c r="C85" s="8" t="s">
        <v>2256</v>
      </c>
      <c r="D85" s="8" t="s">
        <v>2257</v>
      </c>
      <c r="E85" s="8" t="s">
        <v>3</v>
      </c>
      <c r="F85" s="8" t="s">
        <v>2258</v>
      </c>
      <c r="G85" s="9">
        <v>58000</v>
      </c>
      <c r="H85" s="17">
        <v>3</v>
      </c>
      <c r="I85" s="4" t="s">
        <v>228</v>
      </c>
      <c r="J85" s="8" t="s">
        <v>15</v>
      </c>
      <c r="K85" s="8" t="s">
        <v>67</v>
      </c>
      <c r="L85" s="8" t="s">
        <v>2302</v>
      </c>
      <c r="M85" s="8">
        <v>13.8</v>
      </c>
      <c r="N85" s="8" t="s">
        <v>93</v>
      </c>
      <c r="O85" s="8">
        <v>7</v>
      </c>
      <c r="P85" s="8" t="s">
        <v>26</v>
      </c>
      <c r="Q85" s="8" t="s">
        <v>2300</v>
      </c>
      <c r="R85" s="8" t="s">
        <v>2301</v>
      </c>
      <c r="S85" s="19">
        <v>46068</v>
      </c>
      <c r="T85" s="6">
        <v>2026</v>
      </c>
      <c r="U85" s="4" t="s">
        <v>4250</v>
      </c>
      <c r="V85" s="15" t="s">
        <v>4253</v>
      </c>
      <c r="W85" s="25"/>
      <c r="X85" s="25"/>
      <c r="Y85" s="25"/>
      <c r="Z85" s="25"/>
      <c r="AA85" s="25"/>
      <c r="AB85" s="25"/>
      <c r="AC85" s="25"/>
      <c r="AD85" s="7" t="str">
        <f t="shared" si="2"/>
        <v>PRT-ARAGUA-25</v>
      </c>
      <c r="AE85" s="8" t="s">
        <v>72</v>
      </c>
      <c r="AF85" s="8"/>
      <c r="AG85" s="8"/>
      <c r="AH85" s="8" t="s">
        <v>2265</v>
      </c>
      <c r="AI85" s="5">
        <f t="shared" si="3"/>
        <v>25</v>
      </c>
    </row>
    <row r="86" spans="1:35" s="5" customFormat="1" ht="84.9" hidden="1" customHeight="1" x14ac:dyDescent="0.3">
      <c r="A86" s="7">
        <v>85</v>
      </c>
      <c r="B86" s="8" t="s">
        <v>2255</v>
      </c>
      <c r="C86" s="8" t="s">
        <v>2256</v>
      </c>
      <c r="D86" s="8" t="s">
        <v>2257</v>
      </c>
      <c r="E86" s="8" t="s">
        <v>3</v>
      </c>
      <c r="F86" s="8" t="s">
        <v>2258</v>
      </c>
      <c r="G86" s="9">
        <v>58000</v>
      </c>
      <c r="H86" s="17">
        <v>3</v>
      </c>
      <c r="I86" s="4" t="s">
        <v>228</v>
      </c>
      <c r="J86" s="8" t="s">
        <v>15</v>
      </c>
      <c r="K86" s="8" t="s">
        <v>67</v>
      </c>
      <c r="L86" s="8" t="s">
        <v>2303</v>
      </c>
      <c r="M86" s="8">
        <v>13.8</v>
      </c>
      <c r="N86" s="8" t="s">
        <v>93</v>
      </c>
      <c r="O86" s="8">
        <v>7</v>
      </c>
      <c r="P86" s="8" t="s">
        <v>26</v>
      </c>
      <c r="Q86" s="8" t="s">
        <v>2281</v>
      </c>
      <c r="R86" s="8" t="s">
        <v>2304</v>
      </c>
      <c r="S86" s="19">
        <v>46341</v>
      </c>
      <c r="T86" s="6">
        <v>2026</v>
      </c>
      <c r="U86" s="4" t="s">
        <v>4250</v>
      </c>
      <c r="V86" s="15" t="s">
        <v>4253</v>
      </c>
      <c r="W86" s="25"/>
      <c r="X86" s="25"/>
      <c r="Y86" s="25"/>
      <c r="Z86" s="25"/>
      <c r="AA86" s="25"/>
      <c r="AB86" s="25"/>
      <c r="AC86" s="25"/>
      <c r="AD86" s="7" t="str">
        <f t="shared" si="2"/>
        <v>PRT-ARAGUA-26</v>
      </c>
      <c r="AE86" s="8" t="s">
        <v>72</v>
      </c>
      <c r="AF86" s="8"/>
      <c r="AG86" s="8"/>
      <c r="AH86" s="8" t="s">
        <v>2265</v>
      </c>
      <c r="AI86" s="5">
        <f t="shared" si="3"/>
        <v>26</v>
      </c>
    </row>
    <row r="87" spans="1:35" s="5" customFormat="1" ht="84.9" hidden="1" customHeight="1" x14ac:dyDescent="0.3">
      <c r="A87" s="7">
        <v>86</v>
      </c>
      <c r="B87" s="8" t="s">
        <v>2255</v>
      </c>
      <c r="C87" s="8" t="s">
        <v>2256</v>
      </c>
      <c r="D87" s="8" t="s">
        <v>2257</v>
      </c>
      <c r="E87" s="8" t="s">
        <v>3</v>
      </c>
      <c r="F87" s="8" t="s">
        <v>2258</v>
      </c>
      <c r="G87" s="9">
        <v>58000</v>
      </c>
      <c r="H87" s="17">
        <v>3</v>
      </c>
      <c r="I87" s="4" t="s">
        <v>228</v>
      </c>
      <c r="J87" s="8" t="s">
        <v>15</v>
      </c>
      <c r="K87" s="8" t="s">
        <v>67</v>
      </c>
      <c r="L87" s="8" t="s">
        <v>2305</v>
      </c>
      <c r="M87" s="8">
        <v>13.8</v>
      </c>
      <c r="N87" s="8" t="s">
        <v>93</v>
      </c>
      <c r="O87" s="8">
        <v>7</v>
      </c>
      <c r="P87" s="8" t="s">
        <v>26</v>
      </c>
      <c r="Q87" s="8" t="s">
        <v>2300</v>
      </c>
      <c r="R87" s="8" t="s">
        <v>2301</v>
      </c>
      <c r="S87" s="19">
        <v>46371</v>
      </c>
      <c r="T87" s="6">
        <v>2026</v>
      </c>
      <c r="U87" s="4" t="s">
        <v>4250</v>
      </c>
      <c r="V87" s="15" t="s">
        <v>4253</v>
      </c>
      <c r="W87" s="25"/>
      <c r="X87" s="25"/>
      <c r="Y87" s="25"/>
      <c r="Z87" s="25"/>
      <c r="AA87" s="25"/>
      <c r="AB87" s="25"/>
      <c r="AC87" s="25"/>
      <c r="AD87" s="7" t="str">
        <f t="shared" si="2"/>
        <v>PRT-ARAGUA-27</v>
      </c>
      <c r="AE87" s="8" t="s">
        <v>72</v>
      </c>
      <c r="AF87" s="8"/>
      <c r="AG87" s="8"/>
      <c r="AH87" s="8" t="s">
        <v>2265</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2306</v>
      </c>
      <c r="D88" s="8" t="s">
        <v>2307</v>
      </c>
      <c r="E88" s="8" t="s">
        <v>3</v>
      </c>
      <c r="F88" s="8" t="s">
        <v>2258</v>
      </c>
      <c r="G88" s="9">
        <v>20000</v>
      </c>
      <c r="H88" s="17">
        <v>1</v>
      </c>
      <c r="I88" s="4" t="s">
        <v>76</v>
      </c>
      <c r="J88" s="8" t="s">
        <v>15</v>
      </c>
      <c r="K88" s="8" t="s">
        <v>67</v>
      </c>
      <c r="L88" s="8" t="s">
        <v>2308</v>
      </c>
      <c r="M88" s="8">
        <v>13.8</v>
      </c>
      <c r="N88" s="8" t="s">
        <v>93</v>
      </c>
      <c r="O88" s="8">
        <v>7</v>
      </c>
      <c r="P88" s="8" t="s">
        <v>26</v>
      </c>
      <c r="Q88" s="8" t="s">
        <v>2268</v>
      </c>
      <c r="R88" s="8" t="s">
        <v>2301</v>
      </c>
      <c r="S88" s="19">
        <v>45945</v>
      </c>
      <c r="T88" s="6">
        <v>2025</v>
      </c>
      <c r="U88" s="4"/>
      <c r="V88" s="15"/>
      <c r="W88" s="25"/>
      <c r="X88" s="25"/>
      <c r="Y88" s="25"/>
      <c r="Z88" s="25"/>
      <c r="AA88" s="25"/>
      <c r="AB88" s="25"/>
      <c r="AC88" s="25"/>
      <c r="AD88" s="7" t="str">
        <f t="shared" si="2"/>
        <v>PRT-ARAGUA-28</v>
      </c>
      <c r="AE88" s="8" t="s">
        <v>72</v>
      </c>
      <c r="AF88" s="8"/>
      <c r="AG88" s="8"/>
      <c r="AH88" s="8" t="s">
        <v>2262</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2306</v>
      </c>
      <c r="D89" s="8" t="s">
        <v>2307</v>
      </c>
      <c r="E89" s="8" t="s">
        <v>3</v>
      </c>
      <c r="F89" s="8" t="s">
        <v>2258</v>
      </c>
      <c r="G89" s="9">
        <v>250000</v>
      </c>
      <c r="H89" s="17">
        <v>1</v>
      </c>
      <c r="I89" s="4" t="s">
        <v>76</v>
      </c>
      <c r="J89" s="8" t="s">
        <v>15</v>
      </c>
      <c r="K89" s="8" t="s">
        <v>67</v>
      </c>
      <c r="L89" s="8" t="s">
        <v>2309</v>
      </c>
      <c r="M89" s="8">
        <v>13.8</v>
      </c>
      <c r="N89" s="8" t="s">
        <v>93</v>
      </c>
      <c r="O89" s="8">
        <v>7</v>
      </c>
      <c r="P89" s="8" t="s">
        <v>26</v>
      </c>
      <c r="Q89" s="8" t="s">
        <v>2268</v>
      </c>
      <c r="R89" s="8" t="s">
        <v>2310</v>
      </c>
      <c r="S89" s="19">
        <v>46006</v>
      </c>
      <c r="T89" s="6">
        <v>2025</v>
      </c>
      <c r="U89" s="4"/>
      <c r="V89" s="15"/>
      <c r="W89" s="25"/>
      <c r="X89" s="25"/>
      <c r="Y89" s="25"/>
      <c r="Z89" s="25"/>
      <c r="AA89" s="25"/>
      <c r="AB89" s="25"/>
      <c r="AC89" s="25"/>
      <c r="AD89" s="7" t="str">
        <f t="shared" si="2"/>
        <v>PRT-ARAGUA-29</v>
      </c>
      <c r="AE89" s="8" t="s">
        <v>72</v>
      </c>
      <c r="AF89" s="8"/>
      <c r="AG89" s="8"/>
      <c r="AH89" s="8" t="s">
        <v>2262</v>
      </c>
      <c r="AI89" s="5">
        <f t="shared" si="3"/>
        <v>29</v>
      </c>
    </row>
    <row r="90" spans="1:35" s="5" customFormat="1" ht="84.9" hidden="1" customHeight="1" x14ac:dyDescent="0.3">
      <c r="A90" s="7">
        <v>89</v>
      </c>
      <c r="B90" s="8" t="s">
        <v>2255</v>
      </c>
      <c r="C90" s="8" t="s">
        <v>2256</v>
      </c>
      <c r="D90" s="8" t="s">
        <v>2257</v>
      </c>
      <c r="E90" s="8" t="s">
        <v>3</v>
      </c>
      <c r="F90" s="8" t="s">
        <v>2311</v>
      </c>
      <c r="G90" s="9">
        <v>120000</v>
      </c>
      <c r="H90" s="17">
        <v>3</v>
      </c>
      <c r="I90" s="4" t="s">
        <v>228</v>
      </c>
      <c r="J90" s="8" t="s">
        <v>15</v>
      </c>
      <c r="K90" s="8" t="s">
        <v>67</v>
      </c>
      <c r="L90" s="8" t="s">
        <v>2312</v>
      </c>
      <c r="M90" s="8">
        <v>34.5</v>
      </c>
      <c r="N90" s="8" t="s">
        <v>93</v>
      </c>
      <c r="O90" s="8">
        <v>8</v>
      </c>
      <c r="P90" s="8" t="s">
        <v>26</v>
      </c>
      <c r="Q90" s="8" t="s">
        <v>2281</v>
      </c>
      <c r="R90" s="8" t="s">
        <v>2313</v>
      </c>
      <c r="S90" s="19">
        <v>46553</v>
      </c>
      <c r="T90" s="6">
        <v>2027</v>
      </c>
      <c r="U90" s="4" t="s">
        <v>4254</v>
      </c>
      <c r="V90" s="15" t="s">
        <v>4255</v>
      </c>
      <c r="W90" s="25"/>
      <c r="X90" s="25"/>
      <c r="Y90" s="25"/>
      <c r="Z90" s="25"/>
      <c r="AA90" s="25"/>
      <c r="AB90" s="25"/>
      <c r="AC90" s="25"/>
      <c r="AD90" s="7" t="str">
        <f t="shared" si="2"/>
        <v>PRT-ARAGUA-30</v>
      </c>
      <c r="AE90" s="8" t="s">
        <v>72</v>
      </c>
      <c r="AF90" s="8"/>
      <c r="AG90" s="8"/>
      <c r="AH90" s="8" t="s">
        <v>2265</v>
      </c>
      <c r="AI90" s="5">
        <f t="shared" si="3"/>
        <v>30</v>
      </c>
    </row>
    <row r="91" spans="1:35" s="5" customFormat="1" ht="84.9" hidden="1" customHeight="1" x14ac:dyDescent="0.3">
      <c r="A91" s="7">
        <v>90</v>
      </c>
      <c r="B91" s="8" t="s">
        <v>2314</v>
      </c>
      <c r="C91" s="8" t="s">
        <v>2315</v>
      </c>
      <c r="D91" s="8" t="s">
        <v>2316</v>
      </c>
      <c r="E91" s="8" t="s">
        <v>1465</v>
      </c>
      <c r="F91" s="8" t="s">
        <v>2317</v>
      </c>
      <c r="G91" s="9">
        <v>120000</v>
      </c>
      <c r="H91" s="17">
        <v>2</v>
      </c>
      <c r="I91" s="4" t="s">
        <v>228</v>
      </c>
      <c r="J91" s="8" t="s">
        <v>3</v>
      </c>
      <c r="K91" s="8" t="s">
        <v>67</v>
      </c>
      <c r="L91" s="8" t="s">
        <v>2318</v>
      </c>
      <c r="M91" s="8">
        <v>13.8</v>
      </c>
      <c r="N91" s="8" t="s">
        <v>93</v>
      </c>
      <c r="O91" s="8">
        <v>9.5</v>
      </c>
      <c r="P91" s="8" t="s">
        <v>26</v>
      </c>
      <c r="Q91" s="8" t="s">
        <v>2268</v>
      </c>
      <c r="R91" s="8" t="s">
        <v>2319</v>
      </c>
      <c r="S91" s="19">
        <v>46174</v>
      </c>
      <c r="T91" s="6">
        <v>2026</v>
      </c>
      <c r="U91" s="4" t="s">
        <v>4250</v>
      </c>
      <c r="V91" s="15" t="s">
        <v>4251</v>
      </c>
      <c r="W91" s="25"/>
      <c r="X91" s="25"/>
      <c r="Y91" s="25"/>
      <c r="Z91" s="25"/>
      <c r="AA91" s="25"/>
      <c r="AB91" s="25"/>
      <c r="AC91" s="25"/>
      <c r="AD91" s="7" t="str">
        <f t="shared" si="2"/>
        <v>PRT-ARAGUA-31</v>
      </c>
      <c r="AE91" s="8" t="s">
        <v>109</v>
      </c>
      <c r="AF91" s="8"/>
      <c r="AG91" s="8"/>
      <c r="AH91" s="8" t="s">
        <v>2265</v>
      </c>
      <c r="AI91" s="5">
        <f t="shared" si="3"/>
        <v>31</v>
      </c>
    </row>
    <row r="92" spans="1:35" s="5" customFormat="1" ht="84.9" hidden="1" customHeight="1" x14ac:dyDescent="0.3">
      <c r="A92" s="7">
        <v>91</v>
      </c>
      <c r="B92" s="8" t="s">
        <v>2320</v>
      </c>
      <c r="C92" s="8" t="s">
        <v>2321</v>
      </c>
      <c r="D92" s="8" t="s">
        <v>2316</v>
      </c>
      <c r="E92" s="8" t="s">
        <v>2322</v>
      </c>
      <c r="F92" s="8" t="s">
        <v>2317</v>
      </c>
      <c r="G92" s="9">
        <v>145000</v>
      </c>
      <c r="H92" s="17">
        <v>3</v>
      </c>
      <c r="I92" s="4" t="s">
        <v>228</v>
      </c>
      <c r="J92" s="8" t="s">
        <v>15</v>
      </c>
      <c r="K92" s="8" t="s">
        <v>67</v>
      </c>
      <c r="L92" s="8" t="s">
        <v>2323</v>
      </c>
      <c r="M92" s="8">
        <v>13.8</v>
      </c>
      <c r="N92" s="8" t="s">
        <v>93</v>
      </c>
      <c r="O92" s="8">
        <v>9.5</v>
      </c>
      <c r="P92" s="8" t="s">
        <v>26</v>
      </c>
      <c r="Q92" s="8" t="s">
        <v>2324</v>
      </c>
      <c r="R92" s="8" t="s">
        <v>2325</v>
      </c>
      <c r="S92" s="19">
        <v>46296</v>
      </c>
      <c r="T92" s="6">
        <v>2026</v>
      </c>
      <c r="U92" s="4" t="s">
        <v>4250</v>
      </c>
      <c r="V92" s="15" t="s">
        <v>4253</v>
      </c>
      <c r="W92" s="25"/>
      <c r="X92" s="25"/>
      <c r="Y92" s="25"/>
      <c r="Z92" s="25"/>
      <c r="AA92" s="25"/>
      <c r="AB92" s="25"/>
      <c r="AC92" s="25"/>
      <c r="AD92" s="7" t="str">
        <f t="shared" si="2"/>
        <v>PRT-ARAGUA-32</v>
      </c>
      <c r="AE92" s="8" t="s">
        <v>109</v>
      </c>
      <c r="AF92" s="8"/>
      <c r="AG92" s="8"/>
      <c r="AH92" s="8" t="s">
        <v>2265</v>
      </c>
      <c r="AI92" s="5">
        <f t="shared" si="3"/>
        <v>32</v>
      </c>
    </row>
    <row r="93" spans="1:35" s="5" customFormat="1" ht="84.9" hidden="1" customHeight="1" x14ac:dyDescent="0.3">
      <c r="A93" s="7">
        <v>92</v>
      </c>
      <c r="B93" s="8" t="s">
        <v>2326</v>
      </c>
      <c r="C93" s="8" t="s">
        <v>2327</v>
      </c>
      <c r="D93" s="8" t="s">
        <v>2316</v>
      </c>
      <c r="E93" s="8" t="s">
        <v>1465</v>
      </c>
      <c r="F93" s="8" t="s">
        <v>2317</v>
      </c>
      <c r="G93" s="9">
        <v>90000</v>
      </c>
      <c r="H93" s="17">
        <v>3</v>
      </c>
      <c r="I93" s="4" t="s">
        <v>228</v>
      </c>
      <c r="J93" s="8" t="s">
        <v>3</v>
      </c>
      <c r="K93" s="8" t="s">
        <v>67</v>
      </c>
      <c r="L93" s="8" t="s">
        <v>2328</v>
      </c>
      <c r="M93" s="8">
        <v>13.8</v>
      </c>
      <c r="N93" s="8" t="s">
        <v>93</v>
      </c>
      <c r="O93" s="8">
        <v>7</v>
      </c>
      <c r="P93" s="8" t="s">
        <v>26</v>
      </c>
      <c r="Q93" s="8" t="s">
        <v>2300</v>
      </c>
      <c r="R93" s="8" t="s">
        <v>2329</v>
      </c>
      <c r="S93" s="19">
        <v>46054</v>
      </c>
      <c r="T93" s="6">
        <v>2026</v>
      </c>
      <c r="U93" s="4" t="s">
        <v>4250</v>
      </c>
      <c r="V93" s="15" t="s">
        <v>4253</v>
      </c>
      <c r="W93" s="25"/>
      <c r="X93" s="25"/>
      <c r="Y93" s="25"/>
      <c r="Z93" s="25"/>
      <c r="AA93" s="25"/>
      <c r="AB93" s="25"/>
      <c r="AC93" s="25"/>
      <c r="AD93" s="7" t="str">
        <f t="shared" si="2"/>
        <v>PRT-ARAGUA-33</v>
      </c>
      <c r="AE93" s="8" t="s">
        <v>109</v>
      </c>
      <c r="AF93" s="8"/>
      <c r="AG93" s="8"/>
      <c r="AH93" s="8" t="s">
        <v>2265</v>
      </c>
      <c r="AI93" s="5">
        <f t="shared" si="3"/>
        <v>33</v>
      </c>
    </row>
    <row r="94" spans="1:35" s="5" customFormat="1" ht="84.9" hidden="1" customHeight="1" x14ac:dyDescent="0.3">
      <c r="A94" s="7">
        <v>93</v>
      </c>
      <c r="B94" s="8" t="s">
        <v>2330</v>
      </c>
      <c r="C94" s="8" t="s">
        <v>2331</v>
      </c>
      <c r="D94" s="8" t="s">
        <v>2316</v>
      </c>
      <c r="E94" s="8" t="s">
        <v>2322</v>
      </c>
      <c r="F94" s="8" t="s">
        <v>2317</v>
      </c>
      <c r="G94" s="9">
        <v>45000</v>
      </c>
      <c r="H94" s="17">
        <v>3</v>
      </c>
      <c r="I94" s="4" t="s">
        <v>228</v>
      </c>
      <c r="J94" s="8" t="s">
        <v>15</v>
      </c>
      <c r="K94" s="8" t="s">
        <v>67</v>
      </c>
      <c r="L94" s="8" t="s">
        <v>2332</v>
      </c>
      <c r="M94" s="8">
        <v>13.8</v>
      </c>
      <c r="N94" s="8" t="s">
        <v>93</v>
      </c>
      <c r="O94" s="8">
        <v>7</v>
      </c>
      <c r="P94" s="8" t="s">
        <v>26</v>
      </c>
      <c r="Q94" s="8" t="s">
        <v>2333</v>
      </c>
      <c r="R94" s="8" t="s">
        <v>2334</v>
      </c>
      <c r="S94" s="19">
        <v>46447</v>
      </c>
      <c r="T94" s="6">
        <v>2027</v>
      </c>
      <c r="U94" s="4" t="s">
        <v>4254</v>
      </c>
      <c r="V94" s="15" t="s">
        <v>4255</v>
      </c>
      <c r="W94" s="25"/>
      <c r="X94" s="25"/>
      <c r="Y94" s="25"/>
      <c r="Z94" s="25"/>
      <c r="AA94" s="25"/>
      <c r="AB94" s="25"/>
      <c r="AC94" s="25"/>
      <c r="AD94" s="7" t="str">
        <f t="shared" si="2"/>
        <v>PRT-ARAGUA-34</v>
      </c>
      <c r="AE94" s="8" t="s">
        <v>109</v>
      </c>
      <c r="AF94" s="8"/>
      <c r="AG94" s="8"/>
      <c r="AH94" s="8" t="s">
        <v>2265</v>
      </c>
      <c r="AI94" s="5">
        <f t="shared" si="3"/>
        <v>34</v>
      </c>
    </row>
    <row r="95" spans="1:35" s="5" customFormat="1" ht="84.9" hidden="1" customHeight="1" x14ac:dyDescent="0.3">
      <c r="A95" s="7">
        <v>94</v>
      </c>
      <c r="B95" s="8" t="s">
        <v>4179</v>
      </c>
      <c r="C95" s="8" t="s">
        <v>4180</v>
      </c>
      <c r="D95" s="8" t="s">
        <v>2316</v>
      </c>
      <c r="E95" s="8" t="s">
        <v>1465</v>
      </c>
      <c r="F95" s="8" t="s">
        <v>2317</v>
      </c>
      <c r="G95" s="9">
        <v>45000</v>
      </c>
      <c r="H95" s="17">
        <v>1</v>
      </c>
      <c r="I95" s="4" t="s">
        <v>228</v>
      </c>
      <c r="J95" s="8" t="s">
        <v>3</v>
      </c>
      <c r="K95" s="8" t="s">
        <v>67</v>
      </c>
      <c r="L95" s="8" t="s">
        <v>2335</v>
      </c>
      <c r="M95" s="8">
        <v>13.8</v>
      </c>
      <c r="N95" s="8" t="s">
        <v>93</v>
      </c>
      <c r="O95" s="8">
        <v>7</v>
      </c>
      <c r="P95" s="8" t="s">
        <v>26</v>
      </c>
      <c r="Q95" s="8" t="s">
        <v>2268</v>
      </c>
      <c r="R95" s="8" t="s">
        <v>2329</v>
      </c>
      <c r="S95" s="19">
        <v>46143</v>
      </c>
      <c r="T95" s="6">
        <v>2026</v>
      </c>
      <c r="U95" s="4" t="s">
        <v>4250</v>
      </c>
      <c r="V95" s="15" t="s">
        <v>4270</v>
      </c>
      <c r="W95" s="25"/>
      <c r="X95" s="25"/>
      <c r="Y95" s="25"/>
      <c r="Z95" s="25"/>
      <c r="AA95" s="25"/>
      <c r="AB95" s="25"/>
      <c r="AC95" s="25"/>
      <c r="AD95" s="7" t="str">
        <f t="shared" si="2"/>
        <v>PRT-ARAGUA-35</v>
      </c>
      <c r="AE95" s="8" t="s">
        <v>109</v>
      </c>
      <c r="AF95" s="8"/>
      <c r="AG95" s="8"/>
      <c r="AH95" s="8" t="s">
        <v>2265</v>
      </c>
      <c r="AI95" s="5">
        <f t="shared" si="3"/>
        <v>35</v>
      </c>
    </row>
    <row r="96" spans="1:35" s="5" customFormat="1" ht="84.9" hidden="1" customHeight="1" x14ac:dyDescent="0.3">
      <c r="A96" s="7">
        <v>95</v>
      </c>
      <c r="B96" s="8" t="s">
        <v>2336</v>
      </c>
      <c r="C96" s="8" t="s">
        <v>2337</v>
      </c>
      <c r="D96" s="8" t="s">
        <v>2338</v>
      </c>
      <c r="E96" s="8" t="s">
        <v>1465</v>
      </c>
      <c r="F96" s="8" t="s">
        <v>2339</v>
      </c>
      <c r="G96" s="9">
        <v>65000</v>
      </c>
      <c r="H96" s="17">
        <v>3</v>
      </c>
      <c r="I96" s="4" t="s">
        <v>228</v>
      </c>
      <c r="J96" s="8" t="s">
        <v>3</v>
      </c>
      <c r="K96" s="8" t="s">
        <v>67</v>
      </c>
      <c r="L96" s="8" t="s">
        <v>2340</v>
      </c>
      <c r="M96" s="8">
        <v>13.8</v>
      </c>
      <c r="N96" s="8" t="s">
        <v>93</v>
      </c>
      <c r="O96" s="8">
        <v>7</v>
      </c>
      <c r="P96" s="8" t="s">
        <v>26</v>
      </c>
      <c r="Q96" s="8" t="s">
        <v>2324</v>
      </c>
      <c r="R96" s="8" t="s">
        <v>2341</v>
      </c>
      <c r="S96" s="19">
        <v>46232</v>
      </c>
      <c r="T96" s="6">
        <v>2026</v>
      </c>
      <c r="U96" s="4" t="s">
        <v>4250</v>
      </c>
      <c r="V96" s="15" t="s">
        <v>4253</v>
      </c>
      <c r="W96" s="25"/>
      <c r="X96" s="25"/>
      <c r="Y96" s="25"/>
      <c r="Z96" s="25"/>
      <c r="AA96" s="25"/>
      <c r="AB96" s="25"/>
      <c r="AC96" s="25"/>
      <c r="AD96" s="7" t="str">
        <f t="shared" si="2"/>
        <v>PRT-ARAGUA-36</v>
      </c>
      <c r="AE96" s="8" t="s">
        <v>109</v>
      </c>
      <c r="AF96" s="8"/>
      <c r="AG96" s="8"/>
      <c r="AH96" s="8" t="s">
        <v>2265</v>
      </c>
      <c r="AI96" s="5">
        <f t="shared" si="3"/>
        <v>36</v>
      </c>
    </row>
    <row r="97" spans="1:35" s="5" customFormat="1" ht="84.9" hidden="1" customHeight="1" x14ac:dyDescent="0.3">
      <c r="A97" s="7">
        <v>96</v>
      </c>
      <c r="B97" s="8" t="s">
        <v>2342</v>
      </c>
      <c r="C97" s="8" t="s">
        <v>2343</v>
      </c>
      <c r="D97" s="8" t="s">
        <v>2344</v>
      </c>
      <c r="E97" s="8" t="s">
        <v>2322</v>
      </c>
      <c r="F97" s="8" t="s">
        <v>2345</v>
      </c>
      <c r="G97" s="9">
        <v>40000</v>
      </c>
      <c r="H97" s="17">
        <v>1</v>
      </c>
      <c r="I97" s="4" t="s">
        <v>228</v>
      </c>
      <c r="J97" s="8" t="s">
        <v>15</v>
      </c>
      <c r="K97" s="8" t="s">
        <v>67</v>
      </c>
      <c r="L97" s="8" t="s">
        <v>2346</v>
      </c>
      <c r="M97" s="8">
        <v>13.8</v>
      </c>
      <c r="N97" s="8" t="s">
        <v>93</v>
      </c>
      <c r="O97" s="8">
        <v>7</v>
      </c>
      <c r="P97" s="8" t="s">
        <v>26</v>
      </c>
      <c r="Q97" s="8" t="s">
        <v>2268</v>
      </c>
      <c r="R97" s="8" t="s">
        <v>2347</v>
      </c>
      <c r="S97" s="19">
        <v>46204</v>
      </c>
      <c r="T97" s="6">
        <v>2026</v>
      </c>
      <c r="U97" s="4" t="s">
        <v>4250</v>
      </c>
      <c r="V97" s="15" t="s">
        <v>4270</v>
      </c>
      <c r="W97" s="25"/>
      <c r="X97" s="25"/>
      <c r="Y97" s="25"/>
      <c r="Z97" s="25"/>
      <c r="AA97" s="25"/>
      <c r="AB97" s="25"/>
      <c r="AC97" s="25"/>
      <c r="AD97" s="7" t="str">
        <f t="shared" si="2"/>
        <v>PRT-ARAGUA-37</v>
      </c>
      <c r="AE97" s="8" t="s">
        <v>109</v>
      </c>
      <c r="AF97" s="8"/>
      <c r="AG97" s="8"/>
      <c r="AH97" s="8" t="s">
        <v>2265</v>
      </c>
      <c r="AI97" s="5">
        <f t="shared" si="3"/>
        <v>37</v>
      </c>
    </row>
    <row r="98" spans="1:35" s="5" customFormat="1" ht="84.9" hidden="1" customHeight="1" x14ac:dyDescent="0.3">
      <c r="A98" s="7">
        <v>97</v>
      </c>
      <c r="B98" s="8" t="s">
        <v>2348</v>
      </c>
      <c r="C98" s="8" t="s">
        <v>2349</v>
      </c>
      <c r="D98" s="8" t="s">
        <v>2316</v>
      </c>
      <c r="E98" s="8" t="s">
        <v>1465</v>
      </c>
      <c r="F98" s="8" t="s">
        <v>2317</v>
      </c>
      <c r="G98" s="9">
        <v>55000</v>
      </c>
      <c r="H98" s="17">
        <v>2</v>
      </c>
      <c r="I98" s="4" t="s">
        <v>228</v>
      </c>
      <c r="J98" s="8" t="s">
        <v>3</v>
      </c>
      <c r="K98" s="8" t="s">
        <v>67</v>
      </c>
      <c r="L98" s="8" t="s">
        <v>2350</v>
      </c>
      <c r="M98" s="8">
        <v>13.8</v>
      </c>
      <c r="N98" s="8" t="s">
        <v>93</v>
      </c>
      <c r="O98" s="8">
        <v>7</v>
      </c>
      <c r="P98" s="8" t="s">
        <v>26</v>
      </c>
      <c r="Q98" s="8" t="s">
        <v>2268</v>
      </c>
      <c r="R98" s="8" t="s">
        <v>2351</v>
      </c>
      <c r="S98" s="19">
        <v>46327</v>
      </c>
      <c r="T98" s="6">
        <v>2026</v>
      </c>
      <c r="U98" s="4" t="s">
        <v>4250</v>
      </c>
      <c r="V98" s="15" t="s">
        <v>4251</v>
      </c>
      <c r="W98" s="25"/>
      <c r="X98" s="25"/>
      <c r="Y98" s="25"/>
      <c r="Z98" s="25"/>
      <c r="AA98" s="25"/>
      <c r="AB98" s="25"/>
      <c r="AC98" s="25"/>
      <c r="AD98" s="7" t="str">
        <f t="shared" si="2"/>
        <v>PRT-ARAGUA-38</v>
      </c>
      <c r="AE98" s="8" t="s">
        <v>109</v>
      </c>
      <c r="AF98" s="8"/>
      <c r="AG98" s="8"/>
      <c r="AH98" s="8" t="s">
        <v>2265</v>
      </c>
      <c r="AI98" s="5">
        <f t="shared" si="3"/>
        <v>38</v>
      </c>
    </row>
    <row r="99" spans="1:35" s="5" customFormat="1" ht="84.9" hidden="1" customHeight="1" x14ac:dyDescent="0.3">
      <c r="A99" s="7">
        <v>98</v>
      </c>
      <c r="B99" s="8" t="s">
        <v>2352</v>
      </c>
      <c r="C99" s="8" t="s">
        <v>2353</v>
      </c>
      <c r="D99" s="8" t="s">
        <v>2316</v>
      </c>
      <c r="E99" s="8" t="s">
        <v>2322</v>
      </c>
      <c r="F99" s="8" t="s">
        <v>2317</v>
      </c>
      <c r="G99" s="9">
        <v>98500</v>
      </c>
      <c r="H99" s="17">
        <v>2</v>
      </c>
      <c r="I99" s="4" t="s">
        <v>228</v>
      </c>
      <c r="J99" s="8" t="s">
        <v>15</v>
      </c>
      <c r="K99" s="8" t="s">
        <v>67</v>
      </c>
      <c r="L99" s="8" t="s">
        <v>2354</v>
      </c>
      <c r="M99" s="8">
        <v>13.8</v>
      </c>
      <c r="N99" s="8" t="s">
        <v>69</v>
      </c>
      <c r="O99" s="8">
        <v>16</v>
      </c>
      <c r="P99" s="8" t="s">
        <v>26</v>
      </c>
      <c r="Q99" s="8" t="s">
        <v>2268</v>
      </c>
      <c r="R99" s="8" t="s">
        <v>2355</v>
      </c>
      <c r="S99" s="19">
        <v>46235</v>
      </c>
      <c r="T99" s="6">
        <v>2026</v>
      </c>
      <c r="U99" s="4" t="s">
        <v>4250</v>
      </c>
      <c r="V99" s="15" t="s">
        <v>4251</v>
      </c>
      <c r="W99" s="25"/>
      <c r="X99" s="25"/>
      <c r="Y99" s="25"/>
      <c r="Z99" s="25"/>
      <c r="AA99" s="25"/>
      <c r="AB99" s="25"/>
      <c r="AC99" s="25"/>
      <c r="AD99" s="7" t="str">
        <f t="shared" si="2"/>
        <v>PRT-ARAGUA-39</v>
      </c>
      <c r="AE99" s="8" t="s">
        <v>109</v>
      </c>
      <c r="AF99" s="8"/>
      <c r="AG99" s="8"/>
      <c r="AH99" s="8" t="s">
        <v>2265</v>
      </c>
      <c r="AI99" s="5">
        <f t="shared" si="3"/>
        <v>39</v>
      </c>
    </row>
    <row r="100" spans="1:35" s="5" customFormat="1" ht="84.9" hidden="1" customHeight="1" x14ac:dyDescent="0.3">
      <c r="A100" s="7">
        <v>99</v>
      </c>
      <c r="B100" s="8" t="s">
        <v>3862</v>
      </c>
      <c r="C100" s="8" t="s">
        <v>3861</v>
      </c>
      <c r="D100" s="8" t="s">
        <v>2316</v>
      </c>
      <c r="E100" s="8" t="s">
        <v>2322</v>
      </c>
      <c r="F100" s="8" t="s">
        <v>2317</v>
      </c>
      <c r="G100" s="9">
        <v>72000</v>
      </c>
      <c r="H100" s="17">
        <v>3</v>
      </c>
      <c r="I100" s="4" t="s">
        <v>228</v>
      </c>
      <c r="J100" s="8" t="s">
        <v>15</v>
      </c>
      <c r="K100" s="8" t="s">
        <v>67</v>
      </c>
      <c r="L100" s="8" t="s">
        <v>2356</v>
      </c>
      <c r="M100" s="8">
        <v>13.8</v>
      </c>
      <c r="N100" s="8" t="s">
        <v>69</v>
      </c>
      <c r="O100" s="8">
        <v>7</v>
      </c>
      <c r="P100" s="8" t="s">
        <v>26</v>
      </c>
      <c r="Q100" s="8" t="s">
        <v>2333</v>
      </c>
      <c r="R100" s="8" t="s">
        <v>2357</v>
      </c>
      <c r="S100" s="19">
        <v>46296</v>
      </c>
      <c r="T100" s="6">
        <v>2026</v>
      </c>
      <c r="U100" s="4" t="s">
        <v>4250</v>
      </c>
      <c r="V100" s="15" t="s">
        <v>4253</v>
      </c>
      <c r="W100" s="25"/>
      <c r="X100" s="25"/>
      <c r="Y100" s="25"/>
      <c r="Z100" s="25"/>
      <c r="AA100" s="25"/>
      <c r="AB100" s="25"/>
      <c r="AC100" s="25"/>
      <c r="AD100" s="7" t="str">
        <f t="shared" si="2"/>
        <v>PRT-ARAGUA-40</v>
      </c>
      <c r="AE100" s="8" t="s">
        <v>109</v>
      </c>
      <c r="AF100" s="8"/>
      <c r="AG100" s="8"/>
      <c r="AH100" s="8" t="s">
        <v>2265</v>
      </c>
      <c r="AI100" s="5">
        <f t="shared" si="3"/>
        <v>40</v>
      </c>
    </row>
    <row r="101" spans="1:35" s="5" customFormat="1" ht="84.9" hidden="1" customHeight="1" x14ac:dyDescent="0.3">
      <c r="A101" s="7">
        <v>100</v>
      </c>
      <c r="B101" s="8" t="s">
        <v>2358</v>
      </c>
      <c r="C101" s="8" t="s">
        <v>2349</v>
      </c>
      <c r="D101" s="8" t="s">
        <v>2316</v>
      </c>
      <c r="E101" s="8" t="s">
        <v>2322</v>
      </c>
      <c r="F101" s="8" t="s">
        <v>2317</v>
      </c>
      <c r="G101" s="9">
        <v>82000</v>
      </c>
      <c r="H101" s="17">
        <v>4</v>
      </c>
      <c r="I101" s="4" t="s">
        <v>228</v>
      </c>
      <c r="J101" s="8" t="s">
        <v>15</v>
      </c>
      <c r="K101" s="8" t="s">
        <v>67</v>
      </c>
      <c r="L101" s="8" t="s">
        <v>2359</v>
      </c>
      <c r="M101" s="8">
        <v>23.9</v>
      </c>
      <c r="N101" s="8" t="s">
        <v>69</v>
      </c>
      <c r="O101" s="8">
        <v>7</v>
      </c>
      <c r="P101" s="8" t="s">
        <v>26</v>
      </c>
      <c r="Q101" s="8" t="s">
        <v>2360</v>
      </c>
      <c r="R101" s="8" t="s">
        <v>2361</v>
      </c>
      <c r="S101" s="19">
        <v>46447</v>
      </c>
      <c r="T101" s="6">
        <v>2027</v>
      </c>
      <c r="U101" s="4" t="s">
        <v>4254</v>
      </c>
      <c r="V101" s="15" t="s">
        <v>4271</v>
      </c>
      <c r="W101" s="25"/>
      <c r="X101" s="25"/>
      <c r="Y101" s="25"/>
      <c r="Z101" s="25"/>
      <c r="AA101" s="25"/>
      <c r="AB101" s="25"/>
      <c r="AC101" s="25"/>
      <c r="AD101" s="7" t="str">
        <f t="shared" si="2"/>
        <v>PRT-ARAGUA-41</v>
      </c>
      <c r="AE101" s="8" t="s">
        <v>109</v>
      </c>
      <c r="AF101" s="8"/>
      <c r="AG101" s="8"/>
      <c r="AH101" s="8" t="s">
        <v>2265</v>
      </c>
      <c r="AI101" s="5">
        <f t="shared" si="3"/>
        <v>41</v>
      </c>
    </row>
    <row r="102" spans="1:35" s="5" customFormat="1" ht="84.9" hidden="1" customHeight="1" x14ac:dyDescent="0.3">
      <c r="A102" s="7">
        <v>101</v>
      </c>
      <c r="B102" s="8" t="s">
        <v>2362</v>
      </c>
      <c r="C102" s="8" t="s">
        <v>2349</v>
      </c>
      <c r="D102" s="8" t="s">
        <v>2316</v>
      </c>
      <c r="E102" s="8" t="s">
        <v>2322</v>
      </c>
      <c r="F102" s="8" t="s">
        <v>2317</v>
      </c>
      <c r="G102" s="9">
        <v>85000</v>
      </c>
      <c r="H102" s="17">
        <v>4</v>
      </c>
      <c r="I102" s="4" t="s">
        <v>228</v>
      </c>
      <c r="J102" s="8" t="s">
        <v>15</v>
      </c>
      <c r="K102" s="8" t="s">
        <v>67</v>
      </c>
      <c r="L102" s="8" t="s">
        <v>2363</v>
      </c>
      <c r="M102" s="8">
        <v>23.9</v>
      </c>
      <c r="N102" s="8" t="s">
        <v>69</v>
      </c>
      <c r="O102" s="8">
        <v>7</v>
      </c>
      <c r="P102" s="8" t="s">
        <v>26</v>
      </c>
      <c r="Q102" s="8" t="s">
        <v>2364</v>
      </c>
      <c r="R102" s="8" t="s">
        <v>2365</v>
      </c>
      <c r="S102" s="19">
        <v>46447</v>
      </c>
      <c r="T102" s="6">
        <v>2027</v>
      </c>
      <c r="U102" s="4" t="s">
        <v>4254</v>
      </c>
      <c r="V102" s="15" t="s">
        <v>4271</v>
      </c>
      <c r="W102" s="25"/>
      <c r="X102" s="25"/>
      <c r="Y102" s="25"/>
      <c r="Z102" s="25"/>
      <c r="AA102" s="25"/>
      <c r="AB102" s="25"/>
      <c r="AC102" s="25"/>
      <c r="AD102" s="7" t="str">
        <f t="shared" si="2"/>
        <v>PRT-ARAGUA-42</v>
      </c>
      <c r="AE102" s="8" t="s">
        <v>109</v>
      </c>
      <c r="AF102" s="8"/>
      <c r="AG102" s="8"/>
      <c r="AH102" s="8" t="s">
        <v>2265</v>
      </c>
      <c r="AI102" s="5">
        <f t="shared" si="3"/>
        <v>42</v>
      </c>
    </row>
    <row r="103" spans="1:35" s="5" customFormat="1" ht="84.9" hidden="1" customHeight="1" x14ac:dyDescent="0.3">
      <c r="A103" s="7">
        <v>102</v>
      </c>
      <c r="B103" s="8" t="s">
        <v>2366</v>
      </c>
      <c r="C103" s="8" t="s">
        <v>2349</v>
      </c>
      <c r="D103" s="8" t="s">
        <v>2316</v>
      </c>
      <c r="E103" s="8" t="s">
        <v>2322</v>
      </c>
      <c r="F103" s="8" t="s">
        <v>2317</v>
      </c>
      <c r="G103" s="9">
        <v>95000</v>
      </c>
      <c r="H103" s="17">
        <v>4</v>
      </c>
      <c r="I103" s="4" t="s">
        <v>228</v>
      </c>
      <c r="J103" s="8" t="s">
        <v>15</v>
      </c>
      <c r="K103" s="8" t="s">
        <v>67</v>
      </c>
      <c r="L103" s="8" t="s">
        <v>2367</v>
      </c>
      <c r="M103" s="8">
        <v>13.8</v>
      </c>
      <c r="N103" s="8" t="s">
        <v>69</v>
      </c>
      <c r="O103" s="8">
        <v>7</v>
      </c>
      <c r="P103" s="8" t="s">
        <v>26</v>
      </c>
      <c r="Q103" s="8" t="s">
        <v>2260</v>
      </c>
      <c r="R103" s="8" t="s">
        <v>2368</v>
      </c>
      <c r="S103" s="19">
        <v>46447</v>
      </c>
      <c r="T103" s="6">
        <v>2027</v>
      </c>
      <c r="U103" s="4" t="s">
        <v>4254</v>
      </c>
      <c r="V103" s="15" t="s">
        <v>4271</v>
      </c>
      <c r="W103" s="25"/>
      <c r="X103" s="25"/>
      <c r="Y103" s="25"/>
      <c r="Z103" s="25"/>
      <c r="AA103" s="25"/>
      <c r="AB103" s="25"/>
      <c r="AC103" s="25"/>
      <c r="AD103" s="7" t="str">
        <f t="shared" si="2"/>
        <v>PRT-ARAGUA-43</v>
      </c>
      <c r="AE103" s="8" t="s">
        <v>109</v>
      </c>
      <c r="AF103" s="8"/>
      <c r="AG103" s="8"/>
      <c r="AH103" s="8" t="s">
        <v>2265</v>
      </c>
      <c r="AI103" s="5">
        <f t="shared" si="3"/>
        <v>43</v>
      </c>
    </row>
    <row r="104" spans="1:35" s="5" customFormat="1" ht="84.9" hidden="1" customHeight="1" x14ac:dyDescent="0.3">
      <c r="A104" s="7">
        <v>103</v>
      </c>
      <c r="B104" s="8" t="s">
        <v>2369</v>
      </c>
      <c r="C104" s="8" t="s">
        <v>4181</v>
      </c>
      <c r="D104" s="8" t="s">
        <v>2370</v>
      </c>
      <c r="E104" s="8" t="s">
        <v>2322</v>
      </c>
      <c r="F104" s="8" t="s">
        <v>2371</v>
      </c>
      <c r="G104" s="9">
        <v>40000</v>
      </c>
      <c r="H104" s="17">
        <v>1</v>
      </c>
      <c r="I104" s="4" t="s">
        <v>228</v>
      </c>
      <c r="J104" s="8" t="s">
        <v>15</v>
      </c>
      <c r="K104" s="8" t="s">
        <v>67</v>
      </c>
      <c r="L104" s="8" t="s">
        <v>2372</v>
      </c>
      <c r="M104" s="8">
        <v>13.8</v>
      </c>
      <c r="N104" s="8" t="s">
        <v>69</v>
      </c>
      <c r="O104" s="8">
        <v>0.35</v>
      </c>
      <c r="P104" s="8" t="s">
        <v>26</v>
      </c>
      <c r="Q104" s="8" t="s">
        <v>2268</v>
      </c>
      <c r="R104" s="8" t="s">
        <v>2373</v>
      </c>
      <c r="S104" s="19">
        <v>46113</v>
      </c>
      <c r="T104" s="6">
        <v>2026</v>
      </c>
      <c r="U104" s="4" t="s">
        <v>4250</v>
      </c>
      <c r="V104" s="15" t="s">
        <v>4270</v>
      </c>
      <c r="W104" s="25"/>
      <c r="X104" s="25"/>
      <c r="Y104" s="25"/>
      <c r="Z104" s="25"/>
      <c r="AA104" s="25"/>
      <c r="AB104" s="25"/>
      <c r="AC104" s="25"/>
      <c r="AD104" s="7" t="str">
        <f t="shared" si="2"/>
        <v>PRT-ARAGUA-44</v>
      </c>
      <c r="AE104" s="8" t="s">
        <v>109</v>
      </c>
      <c r="AF104" s="8"/>
      <c r="AG104" s="8"/>
      <c r="AH104" s="8" t="s">
        <v>2265</v>
      </c>
      <c r="AI104" s="5">
        <f t="shared" si="3"/>
        <v>44</v>
      </c>
    </row>
    <row r="105" spans="1:35" s="5" customFormat="1" ht="84.9" hidden="1" customHeight="1" x14ac:dyDescent="0.3">
      <c r="A105" s="7">
        <v>104</v>
      </c>
      <c r="B105" s="8" t="s">
        <v>2374</v>
      </c>
      <c r="C105" s="8" t="s">
        <v>2375</v>
      </c>
      <c r="D105" s="8" t="s">
        <v>2376</v>
      </c>
      <c r="E105" s="8" t="s">
        <v>226</v>
      </c>
      <c r="F105" s="8" t="s">
        <v>2377</v>
      </c>
      <c r="G105" s="9">
        <v>1461397</v>
      </c>
      <c r="H105" s="17">
        <v>3</v>
      </c>
      <c r="I105" s="4" t="s">
        <v>228</v>
      </c>
      <c r="J105" s="8" t="s">
        <v>15</v>
      </c>
      <c r="K105" s="8" t="s">
        <v>67</v>
      </c>
      <c r="L105" s="8" t="s">
        <v>2378</v>
      </c>
      <c r="M105" s="8">
        <v>13.8</v>
      </c>
      <c r="N105" s="8" t="s">
        <v>142</v>
      </c>
      <c r="O105" s="8">
        <v>17.399999999999999</v>
      </c>
      <c r="P105" s="8" t="s">
        <v>26</v>
      </c>
      <c r="Q105" s="8" t="s">
        <v>230</v>
      </c>
      <c r="R105" s="8" t="s">
        <v>2379</v>
      </c>
      <c r="S105" s="19" t="s">
        <v>2380</v>
      </c>
      <c r="T105" s="6">
        <v>2026</v>
      </c>
      <c r="U105" s="4" t="s">
        <v>4250</v>
      </c>
      <c r="V105" s="15" t="s">
        <v>4253</v>
      </c>
      <c r="W105" s="25"/>
      <c r="X105" s="25"/>
      <c r="Y105" s="25"/>
      <c r="Z105" s="25"/>
      <c r="AA105" s="25"/>
      <c r="AB105" s="25"/>
      <c r="AC105" s="25"/>
      <c r="AD105" s="7" t="str">
        <f t="shared" si="2"/>
        <v>PRT-ARAGUA-45</v>
      </c>
      <c r="AE105" s="8" t="s">
        <v>144</v>
      </c>
      <c r="AF105" s="8"/>
      <c r="AG105" s="8"/>
      <c r="AH105" s="8" t="s">
        <v>2265</v>
      </c>
      <c r="AI105" s="5">
        <f t="shared" si="3"/>
        <v>45</v>
      </c>
    </row>
    <row r="106" spans="1:35" s="5" customFormat="1" ht="84.9" hidden="1" customHeight="1" x14ac:dyDescent="0.3">
      <c r="A106" s="7">
        <v>105</v>
      </c>
      <c r="B106" s="8" t="s">
        <v>4182</v>
      </c>
      <c r="C106" s="8" t="s">
        <v>4183</v>
      </c>
      <c r="D106" s="8" t="s">
        <v>2381</v>
      </c>
      <c r="E106" s="8" t="s">
        <v>2382</v>
      </c>
      <c r="F106" s="8" t="s">
        <v>2383</v>
      </c>
      <c r="G106" s="9">
        <v>90000</v>
      </c>
      <c r="H106" s="17">
        <v>2</v>
      </c>
      <c r="I106" s="4" t="s">
        <v>228</v>
      </c>
      <c r="J106" s="8" t="s">
        <v>15</v>
      </c>
      <c r="K106" s="8" t="s">
        <v>91</v>
      </c>
      <c r="L106" s="8" t="s">
        <v>1019</v>
      </c>
      <c r="M106" s="8">
        <v>13.8</v>
      </c>
      <c r="N106" s="8" t="s">
        <v>93</v>
      </c>
      <c r="O106" s="8">
        <v>10</v>
      </c>
      <c r="P106" s="8" t="s">
        <v>26</v>
      </c>
      <c r="Q106" s="8" t="s">
        <v>2324</v>
      </c>
      <c r="R106" s="8" t="s">
        <v>2384</v>
      </c>
      <c r="S106" s="19">
        <v>46508</v>
      </c>
      <c r="T106" s="6">
        <v>2027</v>
      </c>
      <c r="U106" s="4" t="s">
        <v>4254</v>
      </c>
      <c r="V106" s="15" t="s">
        <v>4264</v>
      </c>
      <c r="W106" s="25"/>
      <c r="X106" s="25"/>
      <c r="Y106" s="25"/>
      <c r="Z106" s="25"/>
      <c r="AA106" s="25"/>
      <c r="AB106" s="25"/>
      <c r="AC106" s="25"/>
      <c r="AD106" s="7" t="str">
        <f t="shared" si="2"/>
        <v>PRT-ARAGUA-46</v>
      </c>
      <c r="AE106" s="8" t="s">
        <v>153</v>
      </c>
      <c r="AF106" s="8"/>
      <c r="AG106" s="8"/>
      <c r="AH106" s="8" t="s">
        <v>2265</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4262</v>
      </c>
      <c r="V107" s="15" t="s">
        <v>4272</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4250</v>
      </c>
      <c r="V108" s="15" t="s">
        <v>4252</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4250</v>
      </c>
      <c r="V109" s="15" t="s">
        <v>4252</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4254</v>
      </c>
      <c r="V110" s="15" t="s">
        <v>4273</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4254</v>
      </c>
      <c r="V111" s="15" t="s">
        <v>4273</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4254</v>
      </c>
      <c r="V112" s="15" t="s">
        <v>4273</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4256</v>
      </c>
      <c r="V113" s="15" t="s">
        <v>4259</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4256</v>
      </c>
      <c r="V114" s="15" t="s">
        <v>4259</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4256</v>
      </c>
      <c r="V115" s="15" t="s">
        <v>4259</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4262</v>
      </c>
      <c r="V116" s="15" t="s">
        <v>4272</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4262</v>
      </c>
      <c r="V117" s="15" t="s">
        <v>4272</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4262</v>
      </c>
      <c r="V118" s="15" t="s">
        <v>4272</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4250</v>
      </c>
      <c r="V119" s="15" t="s">
        <v>4252</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4274</v>
      </c>
      <c r="V120" s="15" t="s">
        <v>4275</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4274</v>
      </c>
      <c r="V121" s="15" t="s">
        <v>4275</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4274</v>
      </c>
      <c r="V122" s="15" t="s">
        <v>4275</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4276</v>
      </c>
      <c r="V123" s="15" t="s">
        <v>4277</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1678</v>
      </c>
      <c r="C124" s="8" t="s">
        <v>1679</v>
      </c>
      <c r="D124" s="8" t="s">
        <v>1680</v>
      </c>
      <c r="E124" s="8" t="s">
        <v>1681</v>
      </c>
      <c r="F124" s="8" t="s">
        <v>1682</v>
      </c>
      <c r="G124" s="9">
        <v>4990044.5</v>
      </c>
      <c r="H124" s="17">
        <v>4</v>
      </c>
      <c r="I124" s="4" t="s">
        <v>66</v>
      </c>
      <c r="J124" s="8" t="s">
        <v>15</v>
      </c>
      <c r="K124" s="8" t="s">
        <v>67</v>
      </c>
      <c r="L124" s="8" t="s">
        <v>1683</v>
      </c>
      <c r="M124" s="8">
        <v>13.8</v>
      </c>
      <c r="N124" s="8" t="s">
        <v>69</v>
      </c>
      <c r="O124" s="8">
        <v>4.9800000000000004</v>
      </c>
      <c r="P124" s="8" t="s">
        <v>10</v>
      </c>
      <c r="Q124" s="8" t="s">
        <v>1684</v>
      </c>
      <c r="R124" s="8" t="s">
        <v>1685</v>
      </c>
      <c r="S124" s="19" t="s">
        <v>1686</v>
      </c>
      <c r="T124" s="6">
        <v>2026</v>
      </c>
      <c r="U124" s="4" t="s">
        <v>4250</v>
      </c>
      <c r="V124" s="15" t="s">
        <v>4278</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1687</v>
      </c>
      <c r="C125" s="8" t="s">
        <v>1688</v>
      </c>
      <c r="D125" s="8" t="s">
        <v>1689</v>
      </c>
      <c r="E125" s="8" t="s">
        <v>1690</v>
      </c>
      <c r="F125" s="8" t="s">
        <v>1691</v>
      </c>
      <c r="G125" s="9">
        <v>428297.01249999995</v>
      </c>
      <c r="H125" s="17">
        <v>2</v>
      </c>
      <c r="I125" s="4" t="s">
        <v>228</v>
      </c>
      <c r="J125" s="8" t="s">
        <v>15</v>
      </c>
      <c r="K125" s="8" t="s">
        <v>67</v>
      </c>
      <c r="L125" s="8" t="s">
        <v>1692</v>
      </c>
      <c r="M125" s="8">
        <v>13.8</v>
      </c>
      <c r="N125" s="8" t="s">
        <v>69</v>
      </c>
      <c r="O125" s="8">
        <v>1.8</v>
      </c>
      <c r="P125" s="8" t="s">
        <v>10</v>
      </c>
      <c r="Q125" s="8" t="s">
        <v>1684</v>
      </c>
      <c r="R125" s="8" t="s">
        <v>1693</v>
      </c>
      <c r="S125" s="19">
        <v>46235</v>
      </c>
      <c r="T125" s="6">
        <v>2026</v>
      </c>
      <c r="U125" s="4" t="s">
        <v>4250</v>
      </c>
      <c r="V125" s="15" t="s">
        <v>4251</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1695</v>
      </c>
      <c r="C126" s="8" t="s">
        <v>1696</v>
      </c>
      <c r="D126" s="8" t="s">
        <v>1697</v>
      </c>
      <c r="E126" s="8" t="s">
        <v>1698</v>
      </c>
      <c r="F126" s="8" t="s">
        <v>1699</v>
      </c>
      <c r="G126" s="9">
        <v>44963.474999999999</v>
      </c>
      <c r="H126" s="17">
        <v>1</v>
      </c>
      <c r="I126" s="4" t="s">
        <v>66</v>
      </c>
      <c r="J126" s="8" t="s">
        <v>15</v>
      </c>
      <c r="K126" s="8" t="s">
        <v>67</v>
      </c>
      <c r="L126" s="8" t="s">
        <v>1700</v>
      </c>
      <c r="M126" s="8">
        <v>13.8</v>
      </c>
      <c r="N126" s="8" t="s">
        <v>69</v>
      </c>
      <c r="O126" s="8">
        <v>0.22600000000000001</v>
      </c>
      <c r="P126" s="8" t="s">
        <v>10</v>
      </c>
      <c r="Q126" s="8" t="s">
        <v>1684</v>
      </c>
      <c r="R126" s="8" t="s">
        <v>1701</v>
      </c>
      <c r="S126" s="19">
        <v>46054</v>
      </c>
      <c r="T126" s="6">
        <v>2026</v>
      </c>
      <c r="U126" s="4" t="s">
        <v>4250</v>
      </c>
      <c r="V126" s="15" t="s">
        <v>4270</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4172</v>
      </c>
      <c r="C127" s="8" t="s">
        <v>1703</v>
      </c>
      <c r="D127" s="8" t="s">
        <v>1704</v>
      </c>
      <c r="E127" s="8" t="s">
        <v>1705</v>
      </c>
      <c r="F127" s="8" t="s">
        <v>1691</v>
      </c>
      <c r="G127" s="9">
        <v>169995</v>
      </c>
      <c r="H127" s="17">
        <v>1</v>
      </c>
      <c r="I127" s="4" t="s">
        <v>66</v>
      </c>
      <c r="J127" s="8" t="s">
        <v>15</v>
      </c>
      <c r="K127" s="8" t="s">
        <v>67</v>
      </c>
      <c r="L127" s="8" t="s">
        <v>1706</v>
      </c>
      <c r="M127" s="8">
        <v>13.8</v>
      </c>
      <c r="N127" s="8" t="s">
        <v>69</v>
      </c>
      <c r="O127" s="8">
        <v>0.247</v>
      </c>
      <c r="P127" s="8" t="s">
        <v>10</v>
      </c>
      <c r="Q127" s="8" t="s">
        <v>1684</v>
      </c>
      <c r="R127" s="8" t="s">
        <v>1707</v>
      </c>
      <c r="S127" s="19">
        <v>46143</v>
      </c>
      <c r="T127" s="6">
        <v>2026</v>
      </c>
      <c r="U127" s="4" t="s">
        <v>4250</v>
      </c>
      <c r="V127" s="15" t="s">
        <v>4270</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3873</v>
      </c>
      <c r="C128" s="8" t="s">
        <v>1709</v>
      </c>
      <c r="D128" s="8" t="s">
        <v>1710</v>
      </c>
      <c r="E128" s="8" t="s">
        <v>1711</v>
      </c>
      <c r="F128" s="8" t="s">
        <v>1712</v>
      </c>
      <c r="G128" s="9">
        <v>144199.0625</v>
      </c>
      <c r="H128" s="17">
        <v>2</v>
      </c>
      <c r="I128" s="4" t="s">
        <v>66</v>
      </c>
      <c r="J128" s="8" t="s">
        <v>15</v>
      </c>
      <c r="K128" s="8" t="s">
        <v>67</v>
      </c>
      <c r="L128" s="8" t="s">
        <v>1713</v>
      </c>
      <c r="M128" s="8">
        <v>13.8</v>
      </c>
      <c r="N128" s="8" t="s">
        <v>69</v>
      </c>
      <c r="O128" s="8">
        <v>4.2560000000000002</v>
      </c>
      <c r="P128" s="8" t="s">
        <v>10</v>
      </c>
      <c r="Q128" s="8" t="s">
        <v>1684</v>
      </c>
      <c r="R128" s="8" t="s">
        <v>1714</v>
      </c>
      <c r="S128" s="19" t="s">
        <v>1715</v>
      </c>
      <c r="T128" s="6">
        <v>2026</v>
      </c>
      <c r="U128" s="4" t="s">
        <v>4250</v>
      </c>
      <c r="V128" s="15" t="s">
        <v>4251</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4173</v>
      </c>
      <c r="C129" s="8" t="s">
        <v>1716</v>
      </c>
      <c r="D129" s="8" t="s">
        <v>1717</v>
      </c>
      <c r="E129" s="8" t="s">
        <v>1718</v>
      </c>
      <c r="F129" s="8" t="s">
        <v>1691</v>
      </c>
      <c r="G129" s="9">
        <v>106861.25</v>
      </c>
      <c r="H129" s="17">
        <v>2</v>
      </c>
      <c r="I129" s="4" t="s">
        <v>66</v>
      </c>
      <c r="J129" s="8" t="s">
        <v>15</v>
      </c>
      <c r="K129" s="8" t="s">
        <v>67</v>
      </c>
      <c r="L129" s="8" t="s">
        <v>1719</v>
      </c>
      <c r="M129" s="8">
        <v>13.8</v>
      </c>
      <c r="N129" s="8" t="s">
        <v>69</v>
      </c>
      <c r="O129" s="8">
        <v>0.53300000000000003</v>
      </c>
      <c r="P129" s="8" t="s">
        <v>10</v>
      </c>
      <c r="Q129" s="8" t="s">
        <v>1684</v>
      </c>
      <c r="R129" s="8" t="s">
        <v>1720</v>
      </c>
      <c r="S129" s="19" t="s">
        <v>1721</v>
      </c>
      <c r="T129" s="6">
        <v>2027</v>
      </c>
      <c r="U129" s="4" t="s">
        <v>4254</v>
      </c>
      <c r="V129" s="15" t="s">
        <v>4264</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1722</v>
      </c>
      <c r="C130" s="8" t="s">
        <v>1723</v>
      </c>
      <c r="D130" s="8" t="s">
        <v>1724</v>
      </c>
      <c r="E130" s="8" t="s">
        <v>1725</v>
      </c>
      <c r="F130" s="8" t="s">
        <v>1726</v>
      </c>
      <c r="G130" s="9">
        <v>135456.25</v>
      </c>
      <c r="H130" s="17">
        <v>3</v>
      </c>
      <c r="I130" s="4" t="s">
        <v>66</v>
      </c>
      <c r="J130" s="8" t="s">
        <v>15</v>
      </c>
      <c r="K130" s="8" t="s">
        <v>67</v>
      </c>
      <c r="L130" s="8" t="s">
        <v>1727</v>
      </c>
      <c r="M130" s="8">
        <v>13.8</v>
      </c>
      <c r="N130" s="8" t="s">
        <v>69</v>
      </c>
      <c r="O130" s="8">
        <v>0.8</v>
      </c>
      <c r="P130" s="8" t="s">
        <v>10</v>
      </c>
      <c r="Q130" s="8" t="s">
        <v>1684</v>
      </c>
      <c r="R130" s="8" t="s">
        <v>1728</v>
      </c>
      <c r="S130" s="19" t="s">
        <v>1729</v>
      </c>
      <c r="T130" s="6">
        <v>2027</v>
      </c>
      <c r="U130" s="4" t="s">
        <v>4254</v>
      </c>
      <c r="V130" s="15" t="s">
        <v>4255</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3899</v>
      </c>
      <c r="C131" s="8" t="s">
        <v>1730</v>
      </c>
      <c r="D131" s="8" t="s">
        <v>1731</v>
      </c>
      <c r="E131" s="8" t="s">
        <v>1718</v>
      </c>
      <c r="F131" s="8" t="s">
        <v>1691</v>
      </c>
      <c r="G131" s="9">
        <v>389409.38750000001</v>
      </c>
      <c r="H131" s="17">
        <v>2</v>
      </c>
      <c r="I131" s="4" t="s">
        <v>66</v>
      </c>
      <c r="J131" s="8" t="s">
        <v>15</v>
      </c>
      <c r="K131" s="8" t="s">
        <v>67</v>
      </c>
      <c r="L131" s="8" t="s">
        <v>1732</v>
      </c>
      <c r="M131" s="8">
        <v>13.8</v>
      </c>
      <c r="N131" s="8" t="s">
        <v>69</v>
      </c>
      <c r="O131" s="8">
        <v>0.84</v>
      </c>
      <c r="P131" s="8" t="s">
        <v>10</v>
      </c>
      <c r="Q131" s="8" t="s">
        <v>1684</v>
      </c>
      <c r="R131" s="8" t="s">
        <v>1733</v>
      </c>
      <c r="S131" s="19" t="s">
        <v>1734</v>
      </c>
      <c r="T131" s="6">
        <v>2027</v>
      </c>
      <c r="U131" s="4" t="s">
        <v>4254</v>
      </c>
      <c r="V131" s="15" t="s">
        <v>4264</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1735</v>
      </c>
      <c r="C132" s="8" t="s">
        <v>1736</v>
      </c>
      <c r="D132" s="8" t="s">
        <v>1737</v>
      </c>
      <c r="E132" s="8" t="s">
        <v>1718</v>
      </c>
      <c r="F132" s="8" t="s">
        <v>1691</v>
      </c>
      <c r="G132" s="9">
        <v>428297.01249999995</v>
      </c>
      <c r="H132" s="17">
        <v>2</v>
      </c>
      <c r="I132" s="4" t="s">
        <v>66</v>
      </c>
      <c r="J132" s="8" t="s">
        <v>15</v>
      </c>
      <c r="K132" s="8" t="s">
        <v>67</v>
      </c>
      <c r="L132" s="8" t="s">
        <v>1738</v>
      </c>
      <c r="M132" s="8">
        <v>13.8</v>
      </c>
      <c r="N132" s="8" t="s">
        <v>69</v>
      </c>
      <c r="O132" s="8">
        <v>0.6</v>
      </c>
      <c r="P132" s="8" t="s">
        <v>10</v>
      </c>
      <c r="Q132" s="8" t="s">
        <v>1684</v>
      </c>
      <c r="R132" s="8" t="s">
        <v>1739</v>
      </c>
      <c r="S132" s="19" t="s">
        <v>1740</v>
      </c>
      <c r="T132" s="6">
        <v>2027</v>
      </c>
      <c r="U132" s="4" t="s">
        <v>4254</v>
      </c>
      <c r="V132" s="15" t="s">
        <v>4264</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3854</v>
      </c>
      <c r="C133" s="8" t="s">
        <v>1741</v>
      </c>
      <c r="D133" s="8" t="s">
        <v>1742</v>
      </c>
      <c r="E133" s="8" t="s">
        <v>1718</v>
      </c>
      <c r="F133" s="8" t="s">
        <v>1691</v>
      </c>
      <c r="G133" s="9">
        <v>17890.637500000001</v>
      </c>
      <c r="H133" s="17">
        <v>1</v>
      </c>
      <c r="I133" s="4" t="s">
        <v>66</v>
      </c>
      <c r="J133" s="8" t="s">
        <v>15</v>
      </c>
      <c r="K133" s="8" t="s">
        <v>67</v>
      </c>
      <c r="L133" s="8" t="s">
        <v>1743</v>
      </c>
      <c r="M133" s="8">
        <v>13.8</v>
      </c>
      <c r="N133" s="8" t="s">
        <v>69</v>
      </c>
      <c r="O133" s="8">
        <v>0.1</v>
      </c>
      <c r="P133" s="8" t="s">
        <v>10</v>
      </c>
      <c r="Q133" s="8" t="s">
        <v>1684</v>
      </c>
      <c r="R133" s="8" t="s">
        <v>1744</v>
      </c>
      <c r="S133" s="19" t="s">
        <v>1745</v>
      </c>
      <c r="T133" s="6">
        <v>2028</v>
      </c>
      <c r="U133" s="4" t="s">
        <v>4256</v>
      </c>
      <c r="V133" s="15" t="s">
        <v>4258</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1746</v>
      </c>
      <c r="C134" s="8" t="s">
        <v>1747</v>
      </c>
      <c r="D134" s="8" t="s">
        <v>1748</v>
      </c>
      <c r="E134" s="8" t="s">
        <v>1718</v>
      </c>
      <c r="F134" s="8" t="s">
        <v>1691</v>
      </c>
      <c r="G134" s="9">
        <v>98181.25</v>
      </c>
      <c r="H134" s="17">
        <v>2</v>
      </c>
      <c r="I134" s="4" t="s">
        <v>66</v>
      </c>
      <c r="J134" s="8" t="s">
        <v>15</v>
      </c>
      <c r="K134" s="8" t="s">
        <v>67</v>
      </c>
      <c r="L134" s="8" t="s">
        <v>1749</v>
      </c>
      <c r="M134" s="8">
        <v>13.8</v>
      </c>
      <c r="N134" s="8" t="s">
        <v>69</v>
      </c>
      <c r="O134" s="8">
        <v>0.1</v>
      </c>
      <c r="P134" s="8" t="s">
        <v>10</v>
      </c>
      <c r="Q134" s="8" t="s">
        <v>1684</v>
      </c>
      <c r="R134" s="8" t="s">
        <v>1750</v>
      </c>
      <c r="S134" s="19" t="s">
        <v>1751</v>
      </c>
      <c r="T134" s="6">
        <v>2027</v>
      </c>
      <c r="U134" s="4" t="s">
        <v>4254</v>
      </c>
      <c r="V134" s="15" t="s">
        <v>4264</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4174</v>
      </c>
      <c r="C135" s="8" t="s">
        <v>1752</v>
      </c>
      <c r="D135" s="8" t="s">
        <v>1753</v>
      </c>
      <c r="E135" s="8" t="s">
        <v>1754</v>
      </c>
      <c r="F135" s="8" t="s">
        <v>1755</v>
      </c>
      <c r="G135" s="9">
        <v>21250</v>
      </c>
      <c r="H135" s="17">
        <v>1</v>
      </c>
      <c r="I135" s="4" t="s">
        <v>66</v>
      </c>
      <c r="J135" s="8" t="s">
        <v>15</v>
      </c>
      <c r="K135" s="8" t="s">
        <v>67</v>
      </c>
      <c r="L135" s="8" t="s">
        <v>1756</v>
      </c>
      <c r="M135" s="8">
        <v>13.8</v>
      </c>
      <c r="N135" s="8" t="s">
        <v>69</v>
      </c>
      <c r="O135" s="8">
        <v>0.2</v>
      </c>
      <c r="P135" s="8" t="s">
        <v>10</v>
      </c>
      <c r="Q135" s="8" t="s">
        <v>1684</v>
      </c>
      <c r="R135" s="8" t="s">
        <v>1757</v>
      </c>
      <c r="S135" s="19" t="s">
        <v>1758</v>
      </c>
      <c r="T135" s="6">
        <v>2026</v>
      </c>
      <c r="U135" s="4" t="s">
        <v>4250</v>
      </c>
      <c r="V135" s="15" t="s">
        <v>4270</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4175</v>
      </c>
      <c r="C136" s="8" t="s">
        <v>1759</v>
      </c>
      <c r="D136" s="8" t="s">
        <v>1760</v>
      </c>
      <c r="E136" s="8" t="s">
        <v>1761</v>
      </c>
      <c r="F136" s="8" t="s">
        <v>1691</v>
      </c>
      <c r="G136" s="9">
        <v>35358.75</v>
      </c>
      <c r="H136" s="17">
        <v>1</v>
      </c>
      <c r="I136" s="4" t="s">
        <v>66</v>
      </c>
      <c r="J136" s="8" t="s">
        <v>15</v>
      </c>
      <c r="K136" s="8" t="s">
        <v>67</v>
      </c>
      <c r="L136" s="8" t="s">
        <v>1762</v>
      </c>
      <c r="M136" s="8">
        <v>13.8</v>
      </c>
      <c r="N136" s="8" t="s">
        <v>69</v>
      </c>
      <c r="O136" s="8">
        <v>0.3</v>
      </c>
      <c r="P136" s="8" t="s">
        <v>10</v>
      </c>
      <c r="Q136" s="8" t="s">
        <v>1684</v>
      </c>
      <c r="R136" s="8" t="s">
        <v>1763</v>
      </c>
      <c r="S136" s="19" t="s">
        <v>1764</v>
      </c>
      <c r="T136" s="6">
        <v>2028</v>
      </c>
      <c r="U136" s="4" t="s">
        <v>4256</v>
      </c>
      <c r="V136" s="15" t="s">
        <v>4258</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1765</v>
      </c>
      <c r="C137" s="8" t="s">
        <v>1766</v>
      </c>
      <c r="D137" s="8" t="s">
        <v>1767</v>
      </c>
      <c r="E137" s="8" t="s">
        <v>1768</v>
      </c>
      <c r="F137" s="8" t="s">
        <v>1691</v>
      </c>
      <c r="G137" s="9">
        <v>157308.75</v>
      </c>
      <c r="H137" s="17">
        <v>2</v>
      </c>
      <c r="I137" s="4" t="s">
        <v>66</v>
      </c>
      <c r="J137" s="8" t="s">
        <v>15</v>
      </c>
      <c r="K137" s="8" t="s">
        <v>67</v>
      </c>
      <c r="L137" s="8" t="s">
        <v>1769</v>
      </c>
      <c r="M137" s="8">
        <v>13.8</v>
      </c>
      <c r="N137" s="8" t="s">
        <v>69</v>
      </c>
      <c r="O137" s="8">
        <v>1</v>
      </c>
      <c r="P137" s="8" t="s">
        <v>10</v>
      </c>
      <c r="Q137" s="8" t="s">
        <v>1684</v>
      </c>
      <c r="R137" s="8" t="s">
        <v>1770</v>
      </c>
      <c r="S137" s="19" t="s">
        <v>1771</v>
      </c>
      <c r="T137" s="6">
        <v>2026</v>
      </c>
      <c r="U137" s="4" t="s">
        <v>4250</v>
      </c>
      <c r="V137" s="15" t="s">
        <v>4251</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4176</v>
      </c>
      <c r="C138" s="8" t="s">
        <v>1772</v>
      </c>
      <c r="D138" s="8" t="s">
        <v>1773</v>
      </c>
      <c r="E138" s="8" t="s">
        <v>1774</v>
      </c>
      <c r="F138" s="8" t="s">
        <v>1691</v>
      </c>
      <c r="G138" s="9">
        <v>139427.5</v>
      </c>
      <c r="H138" s="17">
        <v>2</v>
      </c>
      <c r="I138" s="4" t="s">
        <v>66</v>
      </c>
      <c r="J138" s="8" t="s">
        <v>15</v>
      </c>
      <c r="K138" s="8" t="s">
        <v>67</v>
      </c>
      <c r="L138" s="8" t="s">
        <v>1775</v>
      </c>
      <c r="M138" s="8">
        <v>13.8</v>
      </c>
      <c r="N138" s="8" t="s">
        <v>69</v>
      </c>
      <c r="O138" s="8">
        <v>3.1</v>
      </c>
      <c r="P138" s="8" t="s">
        <v>10</v>
      </c>
      <c r="Q138" s="8" t="s">
        <v>1684</v>
      </c>
      <c r="R138" s="8" t="s">
        <v>1776</v>
      </c>
      <c r="S138" s="19" t="s">
        <v>1777</v>
      </c>
      <c r="T138" s="6">
        <v>2028</v>
      </c>
      <c r="U138" s="4" t="s">
        <v>4256</v>
      </c>
      <c r="V138" s="15" t="s">
        <v>4266</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1778</v>
      </c>
      <c r="C139" s="8" t="s">
        <v>1779</v>
      </c>
      <c r="D139" s="8" t="s">
        <v>1780</v>
      </c>
      <c r="E139" s="8" t="s">
        <v>1781</v>
      </c>
      <c r="F139" s="8" t="s">
        <v>1691</v>
      </c>
      <c r="G139" s="9">
        <v>119017.5</v>
      </c>
      <c r="H139" s="17">
        <v>2</v>
      </c>
      <c r="I139" s="4" t="s">
        <v>66</v>
      </c>
      <c r="J139" s="8" t="s">
        <v>15</v>
      </c>
      <c r="K139" s="8" t="s">
        <v>67</v>
      </c>
      <c r="L139" s="8" t="s">
        <v>1782</v>
      </c>
      <c r="M139" s="8">
        <v>13.8</v>
      </c>
      <c r="N139" s="8" t="s">
        <v>69</v>
      </c>
      <c r="O139" s="8">
        <v>4</v>
      </c>
      <c r="P139" s="8" t="s">
        <v>10</v>
      </c>
      <c r="Q139" s="8" t="s">
        <v>1684</v>
      </c>
      <c r="R139" s="8" t="s">
        <v>1783</v>
      </c>
      <c r="S139" s="19" t="s">
        <v>1784</v>
      </c>
      <c r="T139" s="6">
        <v>2028</v>
      </c>
      <c r="U139" s="4" t="s">
        <v>4256</v>
      </c>
      <c r="V139" s="15" t="s">
        <v>4266</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3855</v>
      </c>
      <c r="C140" s="8" t="s">
        <v>3856</v>
      </c>
      <c r="D140" s="8" t="s">
        <v>1785</v>
      </c>
      <c r="E140" s="8" t="s">
        <v>1786</v>
      </c>
      <c r="F140" s="8" t="s">
        <v>1691</v>
      </c>
      <c r="G140" s="9">
        <v>86156.25</v>
      </c>
      <c r="H140" s="17">
        <v>1</v>
      </c>
      <c r="I140" s="4" t="s">
        <v>66</v>
      </c>
      <c r="J140" s="8" t="s">
        <v>15</v>
      </c>
      <c r="K140" s="8" t="s">
        <v>67</v>
      </c>
      <c r="L140" s="8" t="s">
        <v>1787</v>
      </c>
      <c r="M140" s="8">
        <v>13.8</v>
      </c>
      <c r="N140" s="8" t="s">
        <v>69</v>
      </c>
      <c r="O140" s="8">
        <v>0.4</v>
      </c>
      <c r="P140" s="8" t="s">
        <v>10</v>
      </c>
      <c r="Q140" s="8" t="s">
        <v>1684</v>
      </c>
      <c r="R140" s="8" t="s">
        <v>1788</v>
      </c>
      <c r="S140" s="19" t="s">
        <v>1789</v>
      </c>
      <c r="T140" s="6">
        <v>2026</v>
      </c>
      <c r="U140" s="4" t="s">
        <v>4250</v>
      </c>
      <c r="V140" s="15" t="s">
        <v>4270</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1790</v>
      </c>
      <c r="C141" s="8" t="s">
        <v>1791</v>
      </c>
      <c r="D141" s="8" t="s">
        <v>1792</v>
      </c>
      <c r="E141" s="8" t="s">
        <v>1718</v>
      </c>
      <c r="F141" s="8" t="s">
        <v>1691</v>
      </c>
      <c r="G141" s="9">
        <v>85332.5</v>
      </c>
      <c r="H141" s="17">
        <v>2</v>
      </c>
      <c r="I141" s="4" t="s">
        <v>66</v>
      </c>
      <c r="J141" s="8" t="s">
        <v>15</v>
      </c>
      <c r="K141" s="8" t="s">
        <v>67</v>
      </c>
      <c r="L141" s="8" t="s">
        <v>1793</v>
      </c>
      <c r="M141" s="8">
        <v>13.8</v>
      </c>
      <c r="N141" s="8" t="s">
        <v>69</v>
      </c>
      <c r="O141" s="8">
        <v>15</v>
      </c>
      <c r="P141" s="8" t="s">
        <v>10</v>
      </c>
      <c r="Q141" s="8" t="s">
        <v>1684</v>
      </c>
      <c r="R141" s="8" t="s">
        <v>1794</v>
      </c>
      <c r="S141" s="19" t="s">
        <v>1795</v>
      </c>
      <c r="T141" s="6">
        <v>2028</v>
      </c>
      <c r="U141" s="4" t="s">
        <v>4256</v>
      </c>
      <c r="V141" s="15" t="s">
        <v>4266</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1796</v>
      </c>
      <c r="C142" s="8" t="s">
        <v>1791</v>
      </c>
      <c r="D142" s="8" t="s">
        <v>1792</v>
      </c>
      <c r="E142" s="8" t="s">
        <v>1718</v>
      </c>
      <c r="F142" s="8" t="s">
        <v>1691</v>
      </c>
      <c r="G142" s="9">
        <v>89486.25</v>
      </c>
      <c r="H142" s="17">
        <v>2</v>
      </c>
      <c r="I142" s="4" t="s">
        <v>66</v>
      </c>
      <c r="J142" s="8" t="s">
        <v>15</v>
      </c>
      <c r="K142" s="8" t="s">
        <v>67</v>
      </c>
      <c r="L142" s="8" t="s">
        <v>1797</v>
      </c>
      <c r="M142" s="8">
        <v>13.8</v>
      </c>
      <c r="N142" s="8" t="s">
        <v>69</v>
      </c>
      <c r="O142" s="8">
        <v>17</v>
      </c>
      <c r="P142" s="8" t="s">
        <v>10</v>
      </c>
      <c r="Q142" s="8" t="s">
        <v>1684</v>
      </c>
      <c r="R142" s="8" t="s">
        <v>1794</v>
      </c>
      <c r="S142" s="19" t="s">
        <v>1798</v>
      </c>
      <c r="T142" s="6">
        <v>2028</v>
      </c>
      <c r="U142" s="4" t="s">
        <v>4256</v>
      </c>
      <c r="V142" s="15" t="s">
        <v>4266</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1799</v>
      </c>
      <c r="C143" s="8" t="s">
        <v>1800</v>
      </c>
      <c r="D143" s="8" t="s">
        <v>1801</v>
      </c>
      <c r="E143" s="8" t="s">
        <v>1802</v>
      </c>
      <c r="F143" s="8" t="s">
        <v>1803</v>
      </c>
      <c r="G143" s="9">
        <v>2388218.9124999996</v>
      </c>
      <c r="H143" s="17">
        <v>3</v>
      </c>
      <c r="I143" s="4" t="s">
        <v>66</v>
      </c>
      <c r="J143" s="8" t="s">
        <v>15</v>
      </c>
      <c r="K143" s="8" t="s">
        <v>67</v>
      </c>
      <c r="L143" s="8" t="s">
        <v>1804</v>
      </c>
      <c r="M143" s="8">
        <v>13.8</v>
      </c>
      <c r="N143" s="8" t="s">
        <v>69</v>
      </c>
      <c r="O143" s="8">
        <v>1.8</v>
      </c>
      <c r="P143" s="8" t="s">
        <v>10</v>
      </c>
      <c r="Q143" s="8" t="s">
        <v>1684</v>
      </c>
      <c r="R143" s="8" t="s">
        <v>1805</v>
      </c>
      <c r="S143" s="19" t="s">
        <v>1806</v>
      </c>
      <c r="T143" s="6">
        <v>2026</v>
      </c>
      <c r="U143" s="4" t="s">
        <v>4250</v>
      </c>
      <c r="V143" s="15" t="s">
        <v>4253</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1807</v>
      </c>
      <c r="C144" s="8" t="s">
        <v>1791</v>
      </c>
      <c r="D144" s="8" t="s">
        <v>1808</v>
      </c>
      <c r="E144" s="8" t="s">
        <v>1718</v>
      </c>
      <c r="F144" s="8" t="s">
        <v>1691</v>
      </c>
      <c r="G144" s="9">
        <v>98242.5</v>
      </c>
      <c r="H144" s="17">
        <v>2</v>
      </c>
      <c r="I144" s="4" t="s">
        <v>66</v>
      </c>
      <c r="J144" s="8" t="s">
        <v>15</v>
      </c>
      <c r="K144" s="8" t="s">
        <v>67</v>
      </c>
      <c r="L144" s="8" t="s">
        <v>1809</v>
      </c>
      <c r="M144" s="8">
        <v>13.8</v>
      </c>
      <c r="N144" s="8" t="s">
        <v>69</v>
      </c>
      <c r="O144" s="8">
        <v>6</v>
      </c>
      <c r="P144" s="8" t="s">
        <v>10</v>
      </c>
      <c r="Q144" s="8" t="s">
        <v>1684</v>
      </c>
      <c r="R144" s="8" t="s">
        <v>1810</v>
      </c>
      <c r="S144" s="19" t="s">
        <v>1764</v>
      </c>
      <c r="T144" s="6">
        <v>2028</v>
      </c>
      <c r="U144" s="4" t="s">
        <v>4256</v>
      </c>
      <c r="V144" s="15" t="s">
        <v>4266</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1811</v>
      </c>
      <c r="C145" s="8" t="s">
        <v>1812</v>
      </c>
      <c r="D145" s="8" t="s">
        <v>1813</v>
      </c>
      <c r="E145" s="8" t="s">
        <v>1814</v>
      </c>
      <c r="F145" s="8" t="s">
        <v>1691</v>
      </c>
      <c r="G145" s="9">
        <v>107484.9</v>
      </c>
      <c r="H145" s="17">
        <v>1</v>
      </c>
      <c r="I145" s="4" t="s">
        <v>66</v>
      </c>
      <c r="J145" s="8" t="s">
        <v>15</v>
      </c>
      <c r="K145" s="8" t="s">
        <v>67</v>
      </c>
      <c r="L145" s="8" t="s">
        <v>1815</v>
      </c>
      <c r="M145" s="8">
        <v>13.8</v>
      </c>
      <c r="N145" s="8" t="s">
        <v>69</v>
      </c>
      <c r="O145" s="8">
        <v>0.65</v>
      </c>
      <c r="P145" s="8" t="s">
        <v>10</v>
      </c>
      <c r="Q145" s="8" t="s">
        <v>1684</v>
      </c>
      <c r="R145" s="8" t="s">
        <v>1816</v>
      </c>
      <c r="S145" s="19" t="s">
        <v>1777</v>
      </c>
      <c r="T145" s="6">
        <v>2028</v>
      </c>
      <c r="U145" s="4" t="s">
        <v>4256</v>
      </c>
      <c r="V145" s="15" t="s">
        <v>4258</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1817</v>
      </c>
      <c r="C146" s="8" t="s">
        <v>1679</v>
      </c>
      <c r="D146" s="8" t="s">
        <v>1680</v>
      </c>
      <c r="E146" s="8" t="s">
        <v>1681</v>
      </c>
      <c r="F146" s="8" t="s">
        <v>1682</v>
      </c>
      <c r="G146" s="9">
        <v>4990044.5</v>
      </c>
      <c r="H146" s="17">
        <v>4</v>
      </c>
      <c r="I146" s="4" t="s">
        <v>66</v>
      </c>
      <c r="J146" s="8" t="s">
        <v>15</v>
      </c>
      <c r="K146" s="8" t="s">
        <v>67</v>
      </c>
      <c r="L146" s="8" t="s">
        <v>1683</v>
      </c>
      <c r="M146" s="8">
        <v>13.8</v>
      </c>
      <c r="N146" s="8" t="s">
        <v>69</v>
      </c>
      <c r="O146" s="8">
        <v>4.9800000000000004</v>
      </c>
      <c r="P146" s="8" t="s">
        <v>10</v>
      </c>
      <c r="Q146" s="8" t="s">
        <v>1684</v>
      </c>
      <c r="R146" s="8" t="s">
        <v>1685</v>
      </c>
      <c r="S146" s="19" t="s">
        <v>1686</v>
      </c>
      <c r="T146" s="6">
        <v>2026</v>
      </c>
      <c r="U146" s="4" t="s">
        <v>4250</v>
      </c>
      <c r="V146" s="15" t="s">
        <v>4278</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3857</v>
      </c>
      <c r="C147" s="8" t="s">
        <v>3858</v>
      </c>
      <c r="D147" s="8" t="s">
        <v>1785</v>
      </c>
      <c r="E147" s="8" t="s">
        <v>1818</v>
      </c>
      <c r="F147" s="8" t="s">
        <v>1691</v>
      </c>
      <c r="G147" s="9">
        <v>52781.25</v>
      </c>
      <c r="H147" s="17">
        <v>1</v>
      </c>
      <c r="I147" s="4" t="s">
        <v>66</v>
      </c>
      <c r="J147" s="8" t="s">
        <v>15</v>
      </c>
      <c r="K147" s="8" t="s">
        <v>67</v>
      </c>
      <c r="L147" s="8" t="s">
        <v>1809</v>
      </c>
      <c r="M147" s="8">
        <v>13.8</v>
      </c>
      <c r="N147" s="8" t="s">
        <v>69</v>
      </c>
      <c r="O147" s="8">
        <v>0.2</v>
      </c>
      <c r="P147" s="8" t="s">
        <v>10</v>
      </c>
      <c r="Q147" s="8" t="s">
        <v>1684</v>
      </c>
      <c r="R147" s="8" t="s">
        <v>1819</v>
      </c>
      <c r="S147" s="19" t="s">
        <v>1764</v>
      </c>
      <c r="T147" s="6">
        <v>2028</v>
      </c>
      <c r="U147" s="4" t="s">
        <v>4256</v>
      </c>
      <c r="V147" s="15" t="s">
        <v>4258</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3902</v>
      </c>
      <c r="C148" s="8" t="s">
        <v>1820</v>
      </c>
      <c r="D148" s="8" t="s">
        <v>1821</v>
      </c>
      <c r="E148" s="8" t="s">
        <v>1822</v>
      </c>
      <c r="F148" s="8" t="s">
        <v>1691</v>
      </c>
      <c r="G148" s="9">
        <v>34013.75</v>
      </c>
      <c r="H148" s="17">
        <v>1</v>
      </c>
      <c r="I148" s="4" t="s">
        <v>66</v>
      </c>
      <c r="J148" s="8" t="s">
        <v>15</v>
      </c>
      <c r="K148" s="8" t="s">
        <v>67</v>
      </c>
      <c r="L148" s="8" t="s">
        <v>1809</v>
      </c>
      <c r="M148" s="8">
        <v>13.8</v>
      </c>
      <c r="N148" s="8" t="s">
        <v>69</v>
      </c>
      <c r="O148" s="8">
        <v>0.2</v>
      </c>
      <c r="P148" s="8" t="s">
        <v>10</v>
      </c>
      <c r="Q148" s="8" t="s">
        <v>1684</v>
      </c>
      <c r="R148" s="8" t="s">
        <v>1823</v>
      </c>
      <c r="S148" s="19" t="s">
        <v>1824</v>
      </c>
      <c r="T148" s="6">
        <v>2028</v>
      </c>
      <c r="U148" s="4" t="s">
        <v>4256</v>
      </c>
      <c r="V148" s="15" t="s">
        <v>4258</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1825</v>
      </c>
      <c r="C149" s="8" t="s">
        <v>1826</v>
      </c>
      <c r="D149" s="8" t="s">
        <v>1827</v>
      </c>
      <c r="E149" s="8" t="s">
        <v>1828</v>
      </c>
      <c r="F149" s="8" t="s">
        <v>1829</v>
      </c>
      <c r="G149" s="9">
        <v>2779110.4</v>
      </c>
      <c r="H149" s="17"/>
      <c r="I149" s="4" t="s">
        <v>76</v>
      </c>
      <c r="J149" s="8" t="s">
        <v>15</v>
      </c>
      <c r="K149" s="8" t="s">
        <v>67</v>
      </c>
      <c r="L149" s="8" t="s">
        <v>1830</v>
      </c>
      <c r="M149" s="8"/>
      <c r="N149" s="8" t="s">
        <v>142</v>
      </c>
      <c r="O149" s="8">
        <v>111.2</v>
      </c>
      <c r="P149" s="8" t="s">
        <v>10</v>
      </c>
      <c r="Q149" s="8" t="s">
        <v>1831</v>
      </c>
      <c r="R149" s="8" t="s">
        <v>1832</v>
      </c>
      <c r="S149" s="19"/>
      <c r="T149" s="6">
        <v>2026</v>
      </c>
      <c r="U149" s="4" t="s">
        <v>4250</v>
      </c>
      <c r="V149" s="15" t="s">
        <v>4250</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1833</v>
      </c>
      <c r="C150" s="8" t="s">
        <v>1834</v>
      </c>
      <c r="D150" s="8" t="s">
        <v>1835</v>
      </c>
      <c r="E150" s="8" t="s">
        <v>1836</v>
      </c>
      <c r="F150" s="8" t="s">
        <v>1837</v>
      </c>
      <c r="G150" s="9">
        <v>594888.6348</v>
      </c>
      <c r="H150" s="17">
        <v>6</v>
      </c>
      <c r="I150" s="4" t="s">
        <v>76</v>
      </c>
      <c r="J150" s="8" t="s">
        <v>15</v>
      </c>
      <c r="K150" s="8" t="s">
        <v>91</v>
      </c>
      <c r="L150" s="8" t="s">
        <v>1838</v>
      </c>
      <c r="M150" s="8">
        <v>34.5</v>
      </c>
      <c r="N150" s="8" t="s">
        <v>93</v>
      </c>
      <c r="O150" s="8">
        <v>5</v>
      </c>
      <c r="P150" s="8" t="s">
        <v>10</v>
      </c>
      <c r="Q150" s="8" t="s">
        <v>1839</v>
      </c>
      <c r="R150" s="8" t="s">
        <v>1840</v>
      </c>
      <c r="S150" s="19"/>
      <c r="T150" s="6">
        <v>2027</v>
      </c>
      <c r="U150" s="4" t="s">
        <v>4254</v>
      </c>
      <c r="V150" s="15" t="s">
        <v>4273</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1841</v>
      </c>
      <c r="C151" s="8" t="s">
        <v>1842</v>
      </c>
      <c r="D151" s="8" t="s">
        <v>1843</v>
      </c>
      <c r="E151" s="8" t="s">
        <v>1844</v>
      </c>
      <c r="F151" s="8" t="s">
        <v>1845</v>
      </c>
      <c r="G151" s="9">
        <v>332850</v>
      </c>
      <c r="H151" s="17">
        <v>2</v>
      </c>
      <c r="I151" s="4" t="s">
        <v>76</v>
      </c>
      <c r="J151" s="8" t="s">
        <v>15</v>
      </c>
      <c r="K151" s="8" t="s">
        <v>91</v>
      </c>
      <c r="L151" s="8" t="s">
        <v>1846</v>
      </c>
      <c r="M151" s="8">
        <v>34.5</v>
      </c>
      <c r="N151" s="8" t="s">
        <v>93</v>
      </c>
      <c r="O151" s="8">
        <v>10</v>
      </c>
      <c r="P151" s="8" t="s">
        <v>10</v>
      </c>
      <c r="Q151" s="8" t="s">
        <v>1839</v>
      </c>
      <c r="R151" s="8" t="s">
        <v>1847</v>
      </c>
      <c r="S151" s="19"/>
      <c r="T151" s="6">
        <v>2027</v>
      </c>
      <c r="U151" s="4" t="s">
        <v>4254</v>
      </c>
      <c r="V151" s="15" t="s">
        <v>4264</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1848</v>
      </c>
      <c r="C152" s="8" t="s">
        <v>1849</v>
      </c>
      <c r="D152" s="8" t="s">
        <v>1850</v>
      </c>
      <c r="E152" s="8" t="s">
        <v>1851</v>
      </c>
      <c r="F152" s="8" t="s">
        <v>1852</v>
      </c>
      <c r="G152" s="9">
        <v>5885109.8976000007</v>
      </c>
      <c r="H152" s="17">
        <v>12</v>
      </c>
      <c r="I152" s="4" t="s">
        <v>76</v>
      </c>
      <c r="J152" s="8" t="s">
        <v>15</v>
      </c>
      <c r="K152" s="8" t="s">
        <v>91</v>
      </c>
      <c r="L152" s="8" t="s">
        <v>1853</v>
      </c>
      <c r="M152" s="8">
        <v>34.5</v>
      </c>
      <c r="N152" s="8" t="s">
        <v>93</v>
      </c>
      <c r="O152" s="8">
        <v>25</v>
      </c>
      <c r="P152" s="8" t="s">
        <v>10</v>
      </c>
      <c r="Q152" s="8" t="s">
        <v>1854</v>
      </c>
      <c r="R152" s="8" t="s">
        <v>1855</v>
      </c>
      <c r="S152" s="19"/>
      <c r="T152" s="6">
        <v>2027</v>
      </c>
      <c r="U152" s="4" t="s">
        <v>4254</v>
      </c>
      <c r="V152" s="15" t="s">
        <v>4256</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1856</v>
      </c>
      <c r="C153" s="8" t="s">
        <v>1849</v>
      </c>
      <c r="D153" s="8" t="s">
        <v>1857</v>
      </c>
      <c r="E153" s="8" t="s">
        <v>1851</v>
      </c>
      <c r="F153" s="8" t="s">
        <v>1858</v>
      </c>
      <c r="G153" s="9">
        <v>6049373.2935000006</v>
      </c>
      <c r="H153" s="17">
        <v>12</v>
      </c>
      <c r="I153" s="4" t="s">
        <v>76</v>
      </c>
      <c r="J153" s="8" t="s">
        <v>15</v>
      </c>
      <c r="K153" s="8" t="s">
        <v>91</v>
      </c>
      <c r="L153" s="8" t="s">
        <v>1859</v>
      </c>
      <c r="M153" s="8">
        <v>34.5</v>
      </c>
      <c r="N153" s="8" t="s">
        <v>93</v>
      </c>
      <c r="O153" s="8">
        <v>16</v>
      </c>
      <c r="P153" s="8" t="s">
        <v>10</v>
      </c>
      <c r="Q153" s="8" t="s">
        <v>1854</v>
      </c>
      <c r="R153" s="8" t="s">
        <v>1860</v>
      </c>
      <c r="S153" s="19"/>
      <c r="T153" s="6">
        <v>2027</v>
      </c>
      <c r="U153" s="4" t="s">
        <v>4254</v>
      </c>
      <c r="V153" s="15" t="s">
        <v>4256</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1861</v>
      </c>
      <c r="C154" s="8" t="s">
        <v>1862</v>
      </c>
      <c r="D154" s="8" t="s">
        <v>1863</v>
      </c>
      <c r="E154" s="8" t="s">
        <v>1864</v>
      </c>
      <c r="F154" s="8" t="s">
        <v>1865</v>
      </c>
      <c r="G154" s="9">
        <v>1458090</v>
      </c>
      <c r="H154" s="17">
        <v>12</v>
      </c>
      <c r="I154" s="4" t="s">
        <v>76</v>
      </c>
      <c r="J154" s="8" t="s">
        <v>15</v>
      </c>
      <c r="K154" s="8" t="s">
        <v>91</v>
      </c>
      <c r="L154" s="8" t="s">
        <v>1866</v>
      </c>
      <c r="M154" s="8">
        <v>34.5</v>
      </c>
      <c r="N154" s="8" t="s">
        <v>93</v>
      </c>
      <c r="O154" s="8">
        <v>5</v>
      </c>
      <c r="P154" s="8" t="s">
        <v>10</v>
      </c>
      <c r="Q154" s="8" t="s">
        <v>774</v>
      </c>
      <c r="R154" s="8" t="s">
        <v>1867</v>
      </c>
      <c r="S154" s="19"/>
      <c r="T154" s="6">
        <v>2028</v>
      </c>
      <c r="U154" s="4" t="s">
        <v>4256</v>
      </c>
      <c r="V154" s="15" t="s">
        <v>4262</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4187</v>
      </c>
      <c r="C155" s="8" t="s">
        <v>1679</v>
      </c>
      <c r="D155" s="8" t="s">
        <v>1680</v>
      </c>
      <c r="E155" s="8" t="s">
        <v>1681</v>
      </c>
      <c r="F155" s="8" t="s">
        <v>1682</v>
      </c>
      <c r="G155" s="9">
        <v>4990044.5</v>
      </c>
      <c r="H155" s="17">
        <v>4</v>
      </c>
      <c r="I155" s="4" t="s">
        <v>66</v>
      </c>
      <c r="J155" s="8" t="s">
        <v>15</v>
      </c>
      <c r="K155" s="8" t="s">
        <v>67</v>
      </c>
      <c r="L155" s="8" t="s">
        <v>1683</v>
      </c>
      <c r="M155" s="8">
        <v>13.8</v>
      </c>
      <c r="N155" s="8" t="s">
        <v>69</v>
      </c>
      <c r="O155" s="8">
        <v>4.9800000000000004</v>
      </c>
      <c r="P155" s="8" t="s">
        <v>10</v>
      </c>
      <c r="Q155" s="8" t="s">
        <v>1684</v>
      </c>
      <c r="R155" s="8" t="s">
        <v>1685</v>
      </c>
      <c r="S155" s="19" t="s">
        <v>1686</v>
      </c>
      <c r="T155" s="6">
        <v>2026</v>
      </c>
      <c r="U155" s="4" t="s">
        <v>4250</v>
      </c>
      <c r="V155" s="15" t="s">
        <v>4278</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3006</v>
      </c>
      <c r="C156" s="8" t="s">
        <v>1688</v>
      </c>
      <c r="D156" s="8" t="s">
        <v>1689</v>
      </c>
      <c r="E156" s="8" t="s">
        <v>1690</v>
      </c>
      <c r="F156" s="8" t="s">
        <v>1691</v>
      </c>
      <c r="G156" s="9">
        <v>428297.01249999995</v>
      </c>
      <c r="H156" s="17">
        <v>2</v>
      </c>
      <c r="I156" s="4" t="s">
        <v>228</v>
      </c>
      <c r="J156" s="8" t="s">
        <v>15</v>
      </c>
      <c r="K156" s="8" t="s">
        <v>67</v>
      </c>
      <c r="L156" s="8" t="s">
        <v>1692</v>
      </c>
      <c r="M156" s="8">
        <v>13.8</v>
      </c>
      <c r="N156" s="8" t="s">
        <v>69</v>
      </c>
      <c r="O156" s="8">
        <v>1.8</v>
      </c>
      <c r="P156" s="8" t="s">
        <v>10</v>
      </c>
      <c r="Q156" s="8" t="s">
        <v>1684</v>
      </c>
      <c r="R156" s="8" t="s">
        <v>1693</v>
      </c>
      <c r="S156" s="19" t="s">
        <v>1694</v>
      </c>
      <c r="T156" s="6">
        <v>2026</v>
      </c>
      <c r="U156" s="4" t="s">
        <v>4250</v>
      </c>
      <c r="V156" s="15" t="s">
        <v>4251</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1695</v>
      </c>
      <c r="C157" s="8" t="s">
        <v>1696</v>
      </c>
      <c r="D157" s="8" t="s">
        <v>1697</v>
      </c>
      <c r="E157" s="8" t="s">
        <v>1698</v>
      </c>
      <c r="F157" s="8" t="s">
        <v>1699</v>
      </c>
      <c r="G157" s="9">
        <v>44963.474999999999</v>
      </c>
      <c r="H157" s="17">
        <v>1</v>
      </c>
      <c r="I157" s="4" t="s">
        <v>66</v>
      </c>
      <c r="J157" s="8" t="s">
        <v>15</v>
      </c>
      <c r="K157" s="8" t="s">
        <v>67</v>
      </c>
      <c r="L157" s="8" t="s">
        <v>1700</v>
      </c>
      <c r="M157" s="8">
        <v>13.8</v>
      </c>
      <c r="N157" s="8" t="s">
        <v>69</v>
      </c>
      <c r="O157" s="8">
        <v>0.22600000000000001</v>
      </c>
      <c r="P157" s="8" t="s">
        <v>10</v>
      </c>
      <c r="Q157" s="8" t="s">
        <v>1684</v>
      </c>
      <c r="R157" s="8" t="s">
        <v>1701</v>
      </c>
      <c r="S157" s="19" t="s">
        <v>1702</v>
      </c>
      <c r="T157" s="6">
        <v>2026</v>
      </c>
      <c r="U157" s="4" t="s">
        <v>4250</v>
      </c>
      <c r="V157" s="15" t="s">
        <v>4270</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3878</v>
      </c>
      <c r="C158" s="8" t="s">
        <v>1703</v>
      </c>
      <c r="D158" s="8" t="s">
        <v>1704</v>
      </c>
      <c r="E158" s="8" t="s">
        <v>1705</v>
      </c>
      <c r="F158" s="8" t="s">
        <v>1691</v>
      </c>
      <c r="G158" s="9">
        <v>169995</v>
      </c>
      <c r="H158" s="17">
        <v>1</v>
      </c>
      <c r="I158" s="4" t="s">
        <v>66</v>
      </c>
      <c r="J158" s="8" t="s">
        <v>15</v>
      </c>
      <c r="K158" s="8" t="s">
        <v>67</v>
      </c>
      <c r="L158" s="8" t="s">
        <v>1706</v>
      </c>
      <c r="M158" s="8">
        <v>13.8</v>
      </c>
      <c r="N158" s="8" t="s">
        <v>69</v>
      </c>
      <c r="O158" s="8">
        <v>0.247</v>
      </c>
      <c r="P158" s="8" t="s">
        <v>10</v>
      </c>
      <c r="Q158" s="8" t="s">
        <v>1684</v>
      </c>
      <c r="R158" s="8" t="s">
        <v>1707</v>
      </c>
      <c r="S158" s="19" t="s">
        <v>1708</v>
      </c>
      <c r="T158" s="6">
        <v>2026</v>
      </c>
      <c r="U158" s="4" t="s">
        <v>4250</v>
      </c>
      <c r="V158" s="15" t="s">
        <v>4270</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3007</v>
      </c>
      <c r="C159" s="8" t="s">
        <v>1709</v>
      </c>
      <c r="D159" s="8" t="s">
        <v>1710</v>
      </c>
      <c r="E159" s="8" t="s">
        <v>1711</v>
      </c>
      <c r="F159" s="8" t="s">
        <v>1712</v>
      </c>
      <c r="G159" s="9">
        <v>144199.0625</v>
      </c>
      <c r="H159" s="17">
        <v>2</v>
      </c>
      <c r="I159" s="4" t="s">
        <v>66</v>
      </c>
      <c r="J159" s="8" t="s">
        <v>15</v>
      </c>
      <c r="K159" s="8" t="s">
        <v>67</v>
      </c>
      <c r="L159" s="8" t="s">
        <v>1713</v>
      </c>
      <c r="M159" s="8">
        <v>13.8</v>
      </c>
      <c r="N159" s="8" t="s">
        <v>69</v>
      </c>
      <c r="O159" s="8">
        <v>4.2560000000000002</v>
      </c>
      <c r="P159" s="8" t="s">
        <v>10</v>
      </c>
      <c r="Q159" s="8" t="s">
        <v>1684</v>
      </c>
      <c r="R159" s="8" t="s">
        <v>1714</v>
      </c>
      <c r="S159" s="19" t="s">
        <v>1715</v>
      </c>
      <c r="T159" s="6">
        <v>2026</v>
      </c>
      <c r="U159" s="4" t="s">
        <v>4250</v>
      </c>
      <c r="V159" s="15" t="s">
        <v>4251</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3008</v>
      </c>
      <c r="C160" s="8" t="s">
        <v>1716</v>
      </c>
      <c r="D160" s="8" t="s">
        <v>1717</v>
      </c>
      <c r="E160" s="8" t="s">
        <v>1718</v>
      </c>
      <c r="F160" s="8" t="s">
        <v>1691</v>
      </c>
      <c r="G160" s="9">
        <v>106861.25</v>
      </c>
      <c r="H160" s="17">
        <v>2</v>
      </c>
      <c r="I160" s="4" t="s">
        <v>66</v>
      </c>
      <c r="J160" s="8" t="s">
        <v>15</v>
      </c>
      <c r="K160" s="8" t="s">
        <v>67</v>
      </c>
      <c r="L160" s="8" t="s">
        <v>1719</v>
      </c>
      <c r="M160" s="8">
        <v>13.8</v>
      </c>
      <c r="N160" s="8" t="s">
        <v>69</v>
      </c>
      <c r="O160" s="8">
        <v>0.53300000000000003</v>
      </c>
      <c r="P160" s="8" t="s">
        <v>10</v>
      </c>
      <c r="Q160" s="8" t="s">
        <v>1684</v>
      </c>
      <c r="R160" s="8" t="s">
        <v>1720</v>
      </c>
      <c r="S160" s="19" t="s">
        <v>1721</v>
      </c>
      <c r="T160" s="6">
        <v>2027</v>
      </c>
      <c r="U160" s="4" t="s">
        <v>4254</v>
      </c>
      <c r="V160" s="15" t="s">
        <v>4264</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3009</v>
      </c>
      <c r="C161" s="8" t="s">
        <v>1723</v>
      </c>
      <c r="D161" s="8" t="s">
        <v>1724</v>
      </c>
      <c r="E161" s="8" t="s">
        <v>1725</v>
      </c>
      <c r="F161" s="8" t="s">
        <v>1726</v>
      </c>
      <c r="G161" s="9">
        <v>135456.25</v>
      </c>
      <c r="H161" s="17">
        <v>3</v>
      </c>
      <c r="I161" s="4" t="s">
        <v>66</v>
      </c>
      <c r="J161" s="8" t="s">
        <v>15</v>
      </c>
      <c r="K161" s="8" t="s">
        <v>67</v>
      </c>
      <c r="L161" s="8" t="s">
        <v>1727</v>
      </c>
      <c r="M161" s="8">
        <v>13.8</v>
      </c>
      <c r="N161" s="8" t="s">
        <v>69</v>
      </c>
      <c r="O161" s="8">
        <v>0.8</v>
      </c>
      <c r="P161" s="8" t="s">
        <v>10</v>
      </c>
      <c r="Q161" s="8" t="s">
        <v>1684</v>
      </c>
      <c r="R161" s="8" t="s">
        <v>1728</v>
      </c>
      <c r="S161" s="19" t="s">
        <v>1729</v>
      </c>
      <c r="T161" s="6">
        <v>2027</v>
      </c>
      <c r="U161" s="4" t="s">
        <v>4254</v>
      </c>
      <c r="V161" s="15" t="s">
        <v>4255</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3010</v>
      </c>
      <c r="C162" s="8" t="s">
        <v>1730</v>
      </c>
      <c r="D162" s="8" t="s">
        <v>1731</v>
      </c>
      <c r="E162" s="8" t="s">
        <v>1718</v>
      </c>
      <c r="F162" s="8" t="s">
        <v>1691</v>
      </c>
      <c r="G162" s="9">
        <v>389409.38750000001</v>
      </c>
      <c r="H162" s="17">
        <v>2</v>
      </c>
      <c r="I162" s="4" t="s">
        <v>66</v>
      </c>
      <c r="J162" s="8" t="s">
        <v>15</v>
      </c>
      <c r="K162" s="8" t="s">
        <v>67</v>
      </c>
      <c r="L162" s="8" t="s">
        <v>1732</v>
      </c>
      <c r="M162" s="8">
        <v>13.8</v>
      </c>
      <c r="N162" s="8" t="s">
        <v>69</v>
      </c>
      <c r="O162" s="8">
        <v>0.84</v>
      </c>
      <c r="P162" s="8" t="s">
        <v>10</v>
      </c>
      <c r="Q162" s="8" t="s">
        <v>1684</v>
      </c>
      <c r="R162" s="8" t="s">
        <v>1733</v>
      </c>
      <c r="S162" s="19" t="s">
        <v>1734</v>
      </c>
      <c r="T162" s="6">
        <v>2027</v>
      </c>
      <c r="U162" s="4" t="s">
        <v>4254</v>
      </c>
      <c r="V162" s="15" t="s">
        <v>4264</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3011</v>
      </c>
      <c r="C163" s="8" t="s">
        <v>1736</v>
      </c>
      <c r="D163" s="8" t="s">
        <v>1737</v>
      </c>
      <c r="E163" s="8" t="s">
        <v>1718</v>
      </c>
      <c r="F163" s="8" t="s">
        <v>1691</v>
      </c>
      <c r="G163" s="9">
        <v>428297.01249999995</v>
      </c>
      <c r="H163" s="17">
        <v>2</v>
      </c>
      <c r="I163" s="4" t="s">
        <v>66</v>
      </c>
      <c r="J163" s="8" t="s">
        <v>15</v>
      </c>
      <c r="K163" s="8" t="s">
        <v>67</v>
      </c>
      <c r="L163" s="8" t="s">
        <v>1738</v>
      </c>
      <c r="M163" s="8">
        <v>13.8</v>
      </c>
      <c r="N163" s="8" t="s">
        <v>69</v>
      </c>
      <c r="O163" s="8">
        <v>0.6</v>
      </c>
      <c r="P163" s="8" t="s">
        <v>10</v>
      </c>
      <c r="Q163" s="8" t="s">
        <v>1684</v>
      </c>
      <c r="R163" s="8" t="s">
        <v>1739</v>
      </c>
      <c r="S163" s="19" t="s">
        <v>1740</v>
      </c>
      <c r="T163" s="6">
        <v>2027</v>
      </c>
      <c r="U163" s="4" t="s">
        <v>4254</v>
      </c>
      <c r="V163" s="15" t="s">
        <v>4264</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3869</v>
      </c>
      <c r="C164" s="8" t="s">
        <v>1741</v>
      </c>
      <c r="D164" s="8" t="s">
        <v>1742</v>
      </c>
      <c r="E164" s="8" t="s">
        <v>1718</v>
      </c>
      <c r="F164" s="8" t="s">
        <v>1691</v>
      </c>
      <c r="G164" s="9">
        <v>17890.637500000001</v>
      </c>
      <c r="H164" s="17">
        <v>1</v>
      </c>
      <c r="I164" s="4" t="s">
        <v>66</v>
      </c>
      <c r="J164" s="8" t="s">
        <v>15</v>
      </c>
      <c r="K164" s="8" t="s">
        <v>67</v>
      </c>
      <c r="L164" s="8" t="s">
        <v>1743</v>
      </c>
      <c r="M164" s="8">
        <v>13.8</v>
      </c>
      <c r="N164" s="8" t="s">
        <v>69</v>
      </c>
      <c r="O164" s="8">
        <v>0.1</v>
      </c>
      <c r="P164" s="8" t="s">
        <v>10</v>
      </c>
      <c r="Q164" s="8" t="s">
        <v>1684</v>
      </c>
      <c r="R164" s="8" t="s">
        <v>1744</v>
      </c>
      <c r="S164" s="19" t="s">
        <v>1745</v>
      </c>
      <c r="T164" s="6">
        <v>2028</v>
      </c>
      <c r="U164" s="4" t="s">
        <v>4256</v>
      </c>
      <c r="V164" s="15" t="s">
        <v>4258</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3012</v>
      </c>
      <c r="C165" s="8" t="s">
        <v>1747</v>
      </c>
      <c r="D165" s="8" t="s">
        <v>1748</v>
      </c>
      <c r="E165" s="8" t="s">
        <v>1718</v>
      </c>
      <c r="F165" s="8" t="s">
        <v>1691</v>
      </c>
      <c r="G165" s="9">
        <v>98181.25</v>
      </c>
      <c r="H165" s="17">
        <v>2</v>
      </c>
      <c r="I165" s="4" t="s">
        <v>66</v>
      </c>
      <c r="J165" s="8" t="s">
        <v>15</v>
      </c>
      <c r="K165" s="8" t="s">
        <v>67</v>
      </c>
      <c r="L165" s="8" t="s">
        <v>1749</v>
      </c>
      <c r="M165" s="8">
        <v>13.8</v>
      </c>
      <c r="N165" s="8" t="s">
        <v>69</v>
      </c>
      <c r="O165" s="8">
        <v>0.1</v>
      </c>
      <c r="P165" s="8" t="s">
        <v>10</v>
      </c>
      <c r="Q165" s="8" t="s">
        <v>1684</v>
      </c>
      <c r="R165" s="8" t="s">
        <v>1750</v>
      </c>
      <c r="S165" s="19" t="s">
        <v>1751</v>
      </c>
      <c r="T165" s="6">
        <v>2027</v>
      </c>
      <c r="U165" s="4" t="s">
        <v>4254</v>
      </c>
      <c r="V165" s="15" t="s">
        <v>4264</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3013</v>
      </c>
      <c r="C166" s="8" t="s">
        <v>1752</v>
      </c>
      <c r="D166" s="8" t="s">
        <v>1753</v>
      </c>
      <c r="E166" s="8" t="s">
        <v>1754</v>
      </c>
      <c r="F166" s="8" t="s">
        <v>1755</v>
      </c>
      <c r="G166" s="9">
        <v>21250</v>
      </c>
      <c r="H166" s="17">
        <v>1</v>
      </c>
      <c r="I166" s="4" t="s">
        <v>66</v>
      </c>
      <c r="J166" s="8" t="s">
        <v>15</v>
      </c>
      <c r="K166" s="8" t="s">
        <v>67</v>
      </c>
      <c r="L166" s="8" t="s">
        <v>1756</v>
      </c>
      <c r="M166" s="8">
        <v>13.8</v>
      </c>
      <c r="N166" s="8" t="s">
        <v>69</v>
      </c>
      <c r="O166" s="8">
        <v>0.2</v>
      </c>
      <c r="P166" s="8" t="s">
        <v>10</v>
      </c>
      <c r="Q166" s="8" t="s">
        <v>1684</v>
      </c>
      <c r="R166" s="8" t="s">
        <v>1757</v>
      </c>
      <c r="S166" s="19" t="s">
        <v>1758</v>
      </c>
      <c r="T166" s="6">
        <v>2026</v>
      </c>
      <c r="U166" s="4" t="s">
        <v>4250</v>
      </c>
      <c r="V166" s="15" t="s">
        <v>4270</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3014</v>
      </c>
      <c r="C167" s="8" t="s">
        <v>1759</v>
      </c>
      <c r="D167" s="8" t="s">
        <v>1760</v>
      </c>
      <c r="E167" s="8" t="s">
        <v>1761</v>
      </c>
      <c r="F167" s="8" t="s">
        <v>1691</v>
      </c>
      <c r="G167" s="9">
        <v>35358.75</v>
      </c>
      <c r="H167" s="17">
        <v>1</v>
      </c>
      <c r="I167" s="4" t="s">
        <v>66</v>
      </c>
      <c r="J167" s="8" t="s">
        <v>15</v>
      </c>
      <c r="K167" s="8" t="s">
        <v>67</v>
      </c>
      <c r="L167" s="8" t="s">
        <v>1762</v>
      </c>
      <c r="M167" s="8">
        <v>13.8</v>
      </c>
      <c r="N167" s="8" t="s">
        <v>69</v>
      </c>
      <c r="O167" s="8">
        <v>0.3</v>
      </c>
      <c r="P167" s="8" t="s">
        <v>10</v>
      </c>
      <c r="Q167" s="8" t="s">
        <v>1684</v>
      </c>
      <c r="R167" s="8" t="s">
        <v>1763</v>
      </c>
      <c r="S167" s="19" t="s">
        <v>1764</v>
      </c>
      <c r="T167" s="6">
        <v>2028</v>
      </c>
      <c r="U167" s="4" t="s">
        <v>4256</v>
      </c>
      <c r="V167" s="15" t="s">
        <v>4258</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3015</v>
      </c>
      <c r="C168" s="8" t="s">
        <v>1766</v>
      </c>
      <c r="D168" s="8" t="s">
        <v>1767</v>
      </c>
      <c r="E168" s="8" t="s">
        <v>1768</v>
      </c>
      <c r="F168" s="8" t="s">
        <v>1691</v>
      </c>
      <c r="G168" s="9">
        <v>157308.75</v>
      </c>
      <c r="H168" s="17">
        <v>2</v>
      </c>
      <c r="I168" s="4" t="s">
        <v>66</v>
      </c>
      <c r="J168" s="8" t="s">
        <v>15</v>
      </c>
      <c r="K168" s="8" t="s">
        <v>67</v>
      </c>
      <c r="L168" s="8" t="s">
        <v>1769</v>
      </c>
      <c r="M168" s="8">
        <v>13.8</v>
      </c>
      <c r="N168" s="8" t="s">
        <v>69</v>
      </c>
      <c r="O168" s="8">
        <v>1</v>
      </c>
      <c r="P168" s="8" t="s">
        <v>10</v>
      </c>
      <c r="Q168" s="8" t="s">
        <v>1684</v>
      </c>
      <c r="R168" s="8" t="s">
        <v>1770</v>
      </c>
      <c r="S168" s="19" t="s">
        <v>1771</v>
      </c>
      <c r="T168" s="6">
        <v>2026</v>
      </c>
      <c r="U168" s="4" t="s">
        <v>4250</v>
      </c>
      <c r="V168" s="15" t="s">
        <v>4251</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3016</v>
      </c>
      <c r="C169" s="8" t="s">
        <v>1772</v>
      </c>
      <c r="D169" s="8" t="s">
        <v>1773</v>
      </c>
      <c r="E169" s="8" t="s">
        <v>1774</v>
      </c>
      <c r="F169" s="8" t="s">
        <v>1691</v>
      </c>
      <c r="G169" s="9">
        <v>139427.5</v>
      </c>
      <c r="H169" s="17">
        <v>2</v>
      </c>
      <c r="I169" s="4" t="s">
        <v>66</v>
      </c>
      <c r="J169" s="8" t="s">
        <v>15</v>
      </c>
      <c r="K169" s="8" t="s">
        <v>67</v>
      </c>
      <c r="L169" s="8" t="s">
        <v>1775</v>
      </c>
      <c r="M169" s="8">
        <v>13.8</v>
      </c>
      <c r="N169" s="8" t="s">
        <v>69</v>
      </c>
      <c r="O169" s="8">
        <v>3.1</v>
      </c>
      <c r="P169" s="8" t="s">
        <v>10</v>
      </c>
      <c r="Q169" s="8" t="s">
        <v>1684</v>
      </c>
      <c r="R169" s="8" t="s">
        <v>1776</v>
      </c>
      <c r="S169" s="19" t="s">
        <v>1777</v>
      </c>
      <c r="T169" s="6">
        <v>2028</v>
      </c>
      <c r="U169" s="4" t="s">
        <v>4256</v>
      </c>
      <c r="V169" s="15" t="s">
        <v>4266</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3017</v>
      </c>
      <c r="C170" s="8" t="s">
        <v>1779</v>
      </c>
      <c r="D170" s="8" t="s">
        <v>1780</v>
      </c>
      <c r="E170" s="8" t="s">
        <v>1781</v>
      </c>
      <c r="F170" s="8" t="s">
        <v>1691</v>
      </c>
      <c r="G170" s="9">
        <v>119017.5</v>
      </c>
      <c r="H170" s="17">
        <v>2</v>
      </c>
      <c r="I170" s="4" t="s">
        <v>66</v>
      </c>
      <c r="J170" s="8" t="s">
        <v>15</v>
      </c>
      <c r="K170" s="8" t="s">
        <v>67</v>
      </c>
      <c r="L170" s="8" t="s">
        <v>1782</v>
      </c>
      <c r="M170" s="8">
        <v>13.8</v>
      </c>
      <c r="N170" s="8" t="s">
        <v>69</v>
      </c>
      <c r="O170" s="8">
        <v>4</v>
      </c>
      <c r="P170" s="8" t="s">
        <v>10</v>
      </c>
      <c r="Q170" s="8" t="s">
        <v>1684</v>
      </c>
      <c r="R170" s="8" t="s">
        <v>1783</v>
      </c>
      <c r="S170" s="19" t="s">
        <v>1784</v>
      </c>
      <c r="T170" s="6">
        <v>2028</v>
      </c>
      <c r="U170" s="4" t="s">
        <v>4256</v>
      </c>
      <c r="V170" s="15" t="s">
        <v>4266</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4188</v>
      </c>
      <c r="C171" s="8" t="s">
        <v>3868</v>
      </c>
      <c r="D171" s="8" t="s">
        <v>1785</v>
      </c>
      <c r="E171" s="8" t="s">
        <v>1786</v>
      </c>
      <c r="F171" s="8" t="s">
        <v>1691</v>
      </c>
      <c r="G171" s="9">
        <v>86156.25</v>
      </c>
      <c r="H171" s="17">
        <v>1</v>
      </c>
      <c r="I171" s="4" t="s">
        <v>66</v>
      </c>
      <c r="J171" s="8" t="s">
        <v>15</v>
      </c>
      <c r="K171" s="8" t="s">
        <v>67</v>
      </c>
      <c r="L171" s="8" t="s">
        <v>1787</v>
      </c>
      <c r="M171" s="8">
        <v>13.8</v>
      </c>
      <c r="N171" s="8" t="s">
        <v>69</v>
      </c>
      <c r="O171" s="8">
        <v>0.4</v>
      </c>
      <c r="P171" s="8" t="s">
        <v>10</v>
      </c>
      <c r="Q171" s="8" t="s">
        <v>1684</v>
      </c>
      <c r="R171" s="8" t="s">
        <v>1788</v>
      </c>
      <c r="S171" s="19" t="s">
        <v>1789</v>
      </c>
      <c r="T171" s="6">
        <v>2026</v>
      </c>
      <c r="U171" s="4" t="s">
        <v>4250</v>
      </c>
      <c r="V171" s="15" t="s">
        <v>4270</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3018</v>
      </c>
      <c r="C172" s="8" t="s">
        <v>1791</v>
      </c>
      <c r="D172" s="8" t="s">
        <v>1792</v>
      </c>
      <c r="E172" s="8" t="s">
        <v>1718</v>
      </c>
      <c r="F172" s="8" t="s">
        <v>1691</v>
      </c>
      <c r="G172" s="9">
        <v>85332.5</v>
      </c>
      <c r="H172" s="17">
        <v>2</v>
      </c>
      <c r="I172" s="4" t="s">
        <v>66</v>
      </c>
      <c r="J172" s="8" t="s">
        <v>15</v>
      </c>
      <c r="K172" s="8" t="s">
        <v>67</v>
      </c>
      <c r="L172" s="8" t="s">
        <v>1793</v>
      </c>
      <c r="M172" s="8">
        <v>13.8</v>
      </c>
      <c r="N172" s="8" t="s">
        <v>69</v>
      </c>
      <c r="O172" s="8">
        <v>15</v>
      </c>
      <c r="P172" s="8" t="s">
        <v>10</v>
      </c>
      <c r="Q172" s="8" t="s">
        <v>1684</v>
      </c>
      <c r="R172" s="8" t="s">
        <v>1794</v>
      </c>
      <c r="S172" s="19" t="s">
        <v>1795</v>
      </c>
      <c r="T172" s="6">
        <v>2028</v>
      </c>
      <c r="U172" s="4" t="s">
        <v>4256</v>
      </c>
      <c r="V172" s="15" t="s">
        <v>4266</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3019</v>
      </c>
      <c r="C173" s="8" t="s">
        <v>1791</v>
      </c>
      <c r="D173" s="8" t="s">
        <v>1792</v>
      </c>
      <c r="E173" s="8" t="s">
        <v>1718</v>
      </c>
      <c r="F173" s="8" t="s">
        <v>1691</v>
      </c>
      <c r="G173" s="9">
        <v>89486.25</v>
      </c>
      <c r="H173" s="17">
        <v>2</v>
      </c>
      <c r="I173" s="4" t="s">
        <v>66</v>
      </c>
      <c r="J173" s="8" t="s">
        <v>15</v>
      </c>
      <c r="K173" s="8" t="s">
        <v>67</v>
      </c>
      <c r="L173" s="8" t="s">
        <v>1797</v>
      </c>
      <c r="M173" s="8">
        <v>13.8</v>
      </c>
      <c r="N173" s="8" t="s">
        <v>69</v>
      </c>
      <c r="O173" s="8">
        <v>17</v>
      </c>
      <c r="P173" s="8" t="s">
        <v>10</v>
      </c>
      <c r="Q173" s="8" t="s">
        <v>1684</v>
      </c>
      <c r="R173" s="8" t="s">
        <v>1794</v>
      </c>
      <c r="S173" s="19" t="s">
        <v>1798</v>
      </c>
      <c r="T173" s="6">
        <v>2028</v>
      </c>
      <c r="U173" s="4" t="s">
        <v>4256</v>
      </c>
      <c r="V173" s="15" t="s">
        <v>4266</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1800</v>
      </c>
      <c r="D174" s="8" t="s">
        <v>1801</v>
      </c>
      <c r="E174" s="8" t="s">
        <v>1802</v>
      </c>
      <c r="F174" s="8" t="s">
        <v>1803</v>
      </c>
      <c r="G174" s="9">
        <v>2388218.9124999996</v>
      </c>
      <c r="H174" s="17">
        <v>3</v>
      </c>
      <c r="I174" s="4" t="s">
        <v>66</v>
      </c>
      <c r="J174" s="8" t="s">
        <v>15</v>
      </c>
      <c r="K174" s="8" t="s">
        <v>67</v>
      </c>
      <c r="L174" s="8" t="s">
        <v>1804</v>
      </c>
      <c r="M174" s="8">
        <v>13.8</v>
      </c>
      <c r="N174" s="8" t="s">
        <v>69</v>
      </c>
      <c r="O174" s="8">
        <v>1.8</v>
      </c>
      <c r="P174" s="8" t="s">
        <v>10</v>
      </c>
      <c r="Q174" s="8" t="s">
        <v>1684</v>
      </c>
      <c r="R174" s="8" t="s">
        <v>1805</v>
      </c>
      <c r="S174" s="19" t="s">
        <v>1806</v>
      </c>
      <c r="T174" s="6">
        <v>2026</v>
      </c>
      <c r="U174" s="4" t="s">
        <v>4250</v>
      </c>
      <c r="V174" s="15" t="s">
        <v>4253</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3020</v>
      </c>
      <c r="C175" s="8" t="s">
        <v>1791</v>
      </c>
      <c r="D175" s="8" t="s">
        <v>1808</v>
      </c>
      <c r="E175" s="8" t="s">
        <v>1718</v>
      </c>
      <c r="F175" s="8" t="s">
        <v>1691</v>
      </c>
      <c r="G175" s="9">
        <v>98242.5</v>
      </c>
      <c r="H175" s="17">
        <v>2</v>
      </c>
      <c r="I175" s="4" t="s">
        <v>66</v>
      </c>
      <c r="J175" s="8" t="s">
        <v>15</v>
      </c>
      <c r="K175" s="8" t="s">
        <v>67</v>
      </c>
      <c r="L175" s="8" t="s">
        <v>1809</v>
      </c>
      <c r="M175" s="8">
        <v>13.8</v>
      </c>
      <c r="N175" s="8" t="s">
        <v>69</v>
      </c>
      <c r="O175" s="8">
        <v>6</v>
      </c>
      <c r="P175" s="8" t="s">
        <v>10</v>
      </c>
      <c r="Q175" s="8" t="s">
        <v>1684</v>
      </c>
      <c r="R175" s="8" t="s">
        <v>1810</v>
      </c>
      <c r="S175" s="19" t="s">
        <v>1764</v>
      </c>
      <c r="T175" s="6">
        <v>2028</v>
      </c>
      <c r="U175" s="4" t="s">
        <v>4256</v>
      </c>
      <c r="V175" s="15" t="s">
        <v>4266</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3021</v>
      </c>
      <c r="C176" s="8" t="s">
        <v>1812</v>
      </c>
      <c r="D176" s="8" t="s">
        <v>1813</v>
      </c>
      <c r="E176" s="8" t="s">
        <v>1814</v>
      </c>
      <c r="F176" s="8" t="s">
        <v>1691</v>
      </c>
      <c r="G176" s="9">
        <v>107484.9</v>
      </c>
      <c r="H176" s="17">
        <v>1</v>
      </c>
      <c r="I176" s="4" t="s">
        <v>66</v>
      </c>
      <c r="J176" s="8" t="s">
        <v>15</v>
      </c>
      <c r="K176" s="8" t="s">
        <v>67</v>
      </c>
      <c r="L176" s="8" t="s">
        <v>1815</v>
      </c>
      <c r="M176" s="8">
        <v>13.8</v>
      </c>
      <c r="N176" s="8" t="s">
        <v>69</v>
      </c>
      <c r="O176" s="8">
        <v>0.65</v>
      </c>
      <c r="P176" s="8" t="s">
        <v>10</v>
      </c>
      <c r="Q176" s="8" t="s">
        <v>1684</v>
      </c>
      <c r="R176" s="8" t="s">
        <v>1816</v>
      </c>
      <c r="S176" s="19" t="s">
        <v>1777</v>
      </c>
      <c r="T176" s="6">
        <v>2028</v>
      </c>
      <c r="U176" s="4" t="s">
        <v>4256</v>
      </c>
      <c r="V176" s="15" t="s">
        <v>4258</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4187</v>
      </c>
      <c r="C177" s="8" t="s">
        <v>1679</v>
      </c>
      <c r="D177" s="8" t="s">
        <v>1680</v>
      </c>
      <c r="E177" s="8" t="s">
        <v>1681</v>
      </c>
      <c r="F177" s="8" t="s">
        <v>1682</v>
      </c>
      <c r="G177" s="9">
        <v>4990044.5</v>
      </c>
      <c r="H177" s="17">
        <v>4</v>
      </c>
      <c r="I177" s="4" t="s">
        <v>66</v>
      </c>
      <c r="J177" s="8" t="s">
        <v>15</v>
      </c>
      <c r="K177" s="8" t="s">
        <v>67</v>
      </c>
      <c r="L177" s="8" t="s">
        <v>1683</v>
      </c>
      <c r="M177" s="8">
        <v>13.8</v>
      </c>
      <c r="N177" s="8" t="s">
        <v>69</v>
      </c>
      <c r="O177" s="8">
        <v>4.9800000000000004</v>
      </c>
      <c r="P177" s="8" t="s">
        <v>10</v>
      </c>
      <c r="Q177" s="8" t="s">
        <v>1684</v>
      </c>
      <c r="R177" s="8" t="s">
        <v>1685</v>
      </c>
      <c r="S177" s="19" t="s">
        <v>1686</v>
      </c>
      <c r="T177" s="6">
        <v>2026</v>
      </c>
      <c r="U177" s="4" t="s">
        <v>4250</v>
      </c>
      <c r="V177" s="15" t="s">
        <v>4278</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3866</v>
      </c>
      <c r="C178" s="8" t="s">
        <v>3867</v>
      </c>
      <c r="D178" s="8" t="s">
        <v>1785</v>
      </c>
      <c r="E178" s="8" t="s">
        <v>1818</v>
      </c>
      <c r="F178" s="8" t="s">
        <v>1691</v>
      </c>
      <c r="G178" s="9">
        <v>52781.25</v>
      </c>
      <c r="H178" s="17">
        <v>1</v>
      </c>
      <c r="I178" s="4" t="s">
        <v>66</v>
      </c>
      <c r="J178" s="8" t="s">
        <v>15</v>
      </c>
      <c r="K178" s="8" t="s">
        <v>67</v>
      </c>
      <c r="L178" s="8" t="s">
        <v>1809</v>
      </c>
      <c r="M178" s="8">
        <v>13.8</v>
      </c>
      <c r="N178" s="8" t="s">
        <v>69</v>
      </c>
      <c r="O178" s="8">
        <v>0.2</v>
      </c>
      <c r="P178" s="8" t="s">
        <v>10</v>
      </c>
      <c r="Q178" s="8" t="s">
        <v>1684</v>
      </c>
      <c r="R178" s="8" t="s">
        <v>1819</v>
      </c>
      <c r="S178" s="19" t="s">
        <v>1764</v>
      </c>
      <c r="T178" s="6">
        <v>2028</v>
      </c>
      <c r="U178" s="4" t="s">
        <v>4256</v>
      </c>
      <c r="V178" s="15" t="s">
        <v>4258</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3877</v>
      </c>
      <c r="C179" s="8" t="s">
        <v>1820</v>
      </c>
      <c r="D179" s="8" t="s">
        <v>1821</v>
      </c>
      <c r="E179" s="8" t="s">
        <v>1822</v>
      </c>
      <c r="F179" s="8" t="s">
        <v>1691</v>
      </c>
      <c r="G179" s="9">
        <v>34013.75</v>
      </c>
      <c r="H179" s="17">
        <v>1</v>
      </c>
      <c r="I179" s="4" t="s">
        <v>66</v>
      </c>
      <c r="J179" s="8" t="s">
        <v>15</v>
      </c>
      <c r="K179" s="8" t="s">
        <v>67</v>
      </c>
      <c r="L179" s="8" t="s">
        <v>1809</v>
      </c>
      <c r="M179" s="8">
        <v>13.8</v>
      </c>
      <c r="N179" s="8" t="s">
        <v>69</v>
      </c>
      <c r="O179" s="8">
        <v>0.2</v>
      </c>
      <c r="P179" s="8" t="s">
        <v>10</v>
      </c>
      <c r="Q179" s="8" t="s">
        <v>1684</v>
      </c>
      <c r="R179" s="8" t="s">
        <v>1823</v>
      </c>
      <c r="S179" s="19" t="s">
        <v>1824</v>
      </c>
      <c r="T179" s="6">
        <v>2028</v>
      </c>
      <c r="U179" s="4" t="s">
        <v>4256</v>
      </c>
      <c r="V179" s="15" t="s">
        <v>4258</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1825</v>
      </c>
      <c r="C180" s="8" t="s">
        <v>1826</v>
      </c>
      <c r="D180" s="8" t="s">
        <v>1827</v>
      </c>
      <c r="E180" s="8" t="s">
        <v>1828</v>
      </c>
      <c r="F180" s="8" t="s">
        <v>1829</v>
      </c>
      <c r="G180" s="9">
        <v>2779110.4</v>
      </c>
      <c r="H180" s="17"/>
      <c r="I180" s="4" t="s">
        <v>76</v>
      </c>
      <c r="J180" s="8" t="s">
        <v>15</v>
      </c>
      <c r="K180" s="8" t="s">
        <v>67</v>
      </c>
      <c r="L180" s="8" t="s">
        <v>1830</v>
      </c>
      <c r="M180" s="8"/>
      <c r="N180" s="8" t="s">
        <v>142</v>
      </c>
      <c r="O180" s="8">
        <v>111.2</v>
      </c>
      <c r="P180" s="8" t="s">
        <v>10</v>
      </c>
      <c r="Q180" s="8" t="s">
        <v>1831</v>
      </c>
      <c r="R180" s="8" t="s">
        <v>1832</v>
      </c>
      <c r="S180" s="19"/>
      <c r="T180" s="6">
        <v>2026</v>
      </c>
      <c r="U180" s="4" t="s">
        <v>4250</v>
      </c>
      <c r="V180" s="15" t="s">
        <v>4250</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1833</v>
      </c>
      <c r="C181" s="8" t="s">
        <v>1834</v>
      </c>
      <c r="D181" s="8" t="s">
        <v>1835</v>
      </c>
      <c r="E181" s="8" t="s">
        <v>1836</v>
      </c>
      <c r="F181" s="8" t="s">
        <v>1837</v>
      </c>
      <c r="G181" s="9">
        <v>594888.6348</v>
      </c>
      <c r="H181" s="17">
        <v>6</v>
      </c>
      <c r="I181" s="4" t="s">
        <v>76</v>
      </c>
      <c r="J181" s="8" t="s">
        <v>15</v>
      </c>
      <c r="K181" s="8" t="s">
        <v>91</v>
      </c>
      <c r="L181" s="8" t="s">
        <v>1838</v>
      </c>
      <c r="M181" s="8">
        <v>34.5</v>
      </c>
      <c r="N181" s="8" t="s">
        <v>93</v>
      </c>
      <c r="O181" s="8">
        <v>5</v>
      </c>
      <c r="P181" s="8" t="s">
        <v>10</v>
      </c>
      <c r="Q181" s="8" t="s">
        <v>1839</v>
      </c>
      <c r="R181" s="8" t="s">
        <v>1840</v>
      </c>
      <c r="S181" s="19"/>
      <c r="T181" s="6">
        <v>2028</v>
      </c>
      <c r="U181" s="4" t="s">
        <v>4256</v>
      </c>
      <c r="V181" s="15" t="s">
        <v>4259</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1841</v>
      </c>
      <c r="C182" s="8" t="s">
        <v>1842</v>
      </c>
      <c r="D182" s="8" t="s">
        <v>1843</v>
      </c>
      <c r="E182" s="8" t="s">
        <v>1844</v>
      </c>
      <c r="F182" s="8" t="s">
        <v>1845</v>
      </c>
      <c r="G182" s="9">
        <v>332850</v>
      </c>
      <c r="H182" s="17">
        <v>2</v>
      </c>
      <c r="I182" s="4" t="s">
        <v>76</v>
      </c>
      <c r="J182" s="8" t="s">
        <v>15</v>
      </c>
      <c r="K182" s="8" t="s">
        <v>91</v>
      </c>
      <c r="L182" s="8" t="s">
        <v>1846</v>
      </c>
      <c r="M182" s="8">
        <v>34.5</v>
      </c>
      <c r="N182" s="8" t="s">
        <v>93</v>
      </c>
      <c r="O182" s="8">
        <v>10</v>
      </c>
      <c r="P182" s="8" t="s">
        <v>10</v>
      </c>
      <c r="Q182" s="8" t="s">
        <v>1839</v>
      </c>
      <c r="R182" s="8" t="s">
        <v>1847</v>
      </c>
      <c r="S182" s="19"/>
      <c r="T182" s="6">
        <v>2028</v>
      </c>
      <c r="U182" s="4" t="s">
        <v>4256</v>
      </c>
      <c r="V182" s="15" t="s">
        <v>4266</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1848</v>
      </c>
      <c r="C183" s="8" t="s">
        <v>1849</v>
      </c>
      <c r="D183" s="8" t="s">
        <v>1850</v>
      </c>
      <c r="E183" s="8" t="s">
        <v>1851</v>
      </c>
      <c r="F183" s="8" t="s">
        <v>1852</v>
      </c>
      <c r="G183" s="9">
        <v>5885109.8976000007</v>
      </c>
      <c r="H183" s="17">
        <v>12</v>
      </c>
      <c r="I183" s="4" t="s">
        <v>76</v>
      </c>
      <c r="J183" s="8" t="s">
        <v>15</v>
      </c>
      <c r="K183" s="8" t="s">
        <v>91</v>
      </c>
      <c r="L183" s="8" t="s">
        <v>1853</v>
      </c>
      <c r="M183" s="8">
        <v>34.5</v>
      </c>
      <c r="N183" s="8" t="s">
        <v>93</v>
      </c>
      <c r="O183" s="8">
        <v>25</v>
      </c>
      <c r="P183" s="8" t="s">
        <v>10</v>
      </c>
      <c r="Q183" s="8" t="s">
        <v>1854</v>
      </c>
      <c r="R183" s="8" t="s">
        <v>1855</v>
      </c>
      <c r="S183" s="19"/>
      <c r="T183" s="6">
        <v>2029</v>
      </c>
      <c r="U183" s="4" t="s">
        <v>4262</v>
      </c>
      <c r="V183" s="15" t="s">
        <v>4274</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1856</v>
      </c>
      <c r="C184" s="8" t="s">
        <v>1849</v>
      </c>
      <c r="D184" s="8" t="s">
        <v>1857</v>
      </c>
      <c r="E184" s="8" t="s">
        <v>1851</v>
      </c>
      <c r="F184" s="8" t="s">
        <v>1858</v>
      </c>
      <c r="G184" s="9">
        <v>6049373.2935000006</v>
      </c>
      <c r="H184" s="17">
        <v>12</v>
      </c>
      <c r="I184" s="4" t="s">
        <v>76</v>
      </c>
      <c r="J184" s="8" t="s">
        <v>15</v>
      </c>
      <c r="K184" s="8" t="s">
        <v>91</v>
      </c>
      <c r="L184" s="8" t="s">
        <v>1859</v>
      </c>
      <c r="M184" s="8">
        <v>34.5</v>
      </c>
      <c r="N184" s="8" t="s">
        <v>93</v>
      </c>
      <c r="O184" s="8">
        <v>16</v>
      </c>
      <c r="P184" s="8" t="s">
        <v>10</v>
      </c>
      <c r="Q184" s="8" t="s">
        <v>1854</v>
      </c>
      <c r="R184" s="8" t="s">
        <v>1860</v>
      </c>
      <c r="S184" s="19"/>
      <c r="T184" s="6">
        <v>2029</v>
      </c>
      <c r="U184" s="4" t="s">
        <v>4262</v>
      </c>
      <c r="V184" s="15" t="s">
        <v>4274</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1861</v>
      </c>
      <c r="C185" s="8" t="s">
        <v>1862</v>
      </c>
      <c r="D185" s="8" t="s">
        <v>1863</v>
      </c>
      <c r="E185" s="8" t="s">
        <v>1864</v>
      </c>
      <c r="F185" s="8" t="s">
        <v>1865</v>
      </c>
      <c r="G185" s="9">
        <v>1458090</v>
      </c>
      <c r="H185" s="17">
        <v>12</v>
      </c>
      <c r="I185" s="4" t="s">
        <v>76</v>
      </c>
      <c r="J185" s="8" t="s">
        <v>15</v>
      </c>
      <c r="K185" s="8" t="s">
        <v>91</v>
      </c>
      <c r="L185" s="8" t="s">
        <v>1866</v>
      </c>
      <c r="M185" s="8">
        <v>34.5</v>
      </c>
      <c r="N185" s="8" t="s">
        <v>93</v>
      </c>
      <c r="O185" s="8">
        <v>5</v>
      </c>
      <c r="P185" s="8" t="s">
        <v>10</v>
      </c>
      <c r="Q185" s="8" t="s">
        <v>774</v>
      </c>
      <c r="R185" s="8" t="s">
        <v>1867</v>
      </c>
      <c r="S185" s="19"/>
      <c r="T185" s="6">
        <v>2029</v>
      </c>
      <c r="U185" s="4" t="s">
        <v>4262</v>
      </c>
      <c r="V185" s="15" t="s">
        <v>4274</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4039</v>
      </c>
      <c r="C186" s="8" t="s">
        <v>4040</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4250</v>
      </c>
      <c r="V186" s="15" t="s">
        <v>4252</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4041</v>
      </c>
      <c r="C187" s="8" t="s">
        <v>4042</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4250</v>
      </c>
      <c r="V187" s="15" t="s">
        <v>4252</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4043</v>
      </c>
      <c r="C188" s="8" t="s">
        <v>4044</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4250</v>
      </c>
      <c r="V188" s="15" t="s">
        <v>4252</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4045</v>
      </c>
      <c r="C189" s="8" t="s">
        <v>4046</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4250</v>
      </c>
      <c r="V189" s="15" t="s">
        <v>4254</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4047</v>
      </c>
      <c r="C190" s="8" t="s">
        <v>4048</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4250</v>
      </c>
      <c r="V190" s="15" t="s">
        <v>4252</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4049</v>
      </c>
      <c r="C191" s="8" t="s">
        <v>4050</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4250</v>
      </c>
      <c r="V191" s="15" t="s">
        <v>4252</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4051</v>
      </c>
      <c r="C192" s="8" t="s">
        <v>4052</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4250</v>
      </c>
      <c r="V192" s="15" t="s">
        <v>4252</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4053</v>
      </c>
      <c r="C193" s="8" t="s">
        <v>4054</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4250</v>
      </c>
      <c r="V193" s="15" t="s">
        <v>4252</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4055</v>
      </c>
      <c r="C194" s="8" t="s">
        <v>4056</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4250</v>
      </c>
      <c r="V194" s="15" t="s">
        <v>4252</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4057</v>
      </c>
      <c r="C195" s="8" t="s">
        <v>4058</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4250</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4059</v>
      </c>
      <c r="C196" s="8" t="s">
        <v>4060</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4250</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4061</v>
      </c>
      <c r="C197" s="8" t="s">
        <v>4062</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4250</v>
      </c>
      <c r="V197" s="15" t="s">
        <v>4252</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4063</v>
      </c>
      <c r="C198" s="8" t="s">
        <v>4064</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4250</v>
      </c>
      <c r="V198" s="15" t="s">
        <v>4252</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4065</v>
      </c>
      <c r="C199" s="8" t="s">
        <v>4066</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4250</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4067</v>
      </c>
      <c r="C200" s="8" t="s">
        <v>4068</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4250</v>
      </c>
      <c r="V200" s="15" t="s">
        <v>4252</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4069</v>
      </c>
      <c r="C201" s="8" t="s">
        <v>4070</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4250</v>
      </c>
      <c r="V201" s="15" t="s">
        <v>4252</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4071</v>
      </c>
      <c r="C202" s="8" t="s">
        <v>4072</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4250</v>
      </c>
      <c r="V202" s="15" t="s">
        <v>4252</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4073</v>
      </c>
      <c r="C203" s="8" t="s">
        <v>4074</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4250</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4075</v>
      </c>
      <c r="C204" s="8" t="s">
        <v>4076</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4250</v>
      </c>
      <c r="V204" s="15" t="s">
        <v>4252</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4077</v>
      </c>
      <c r="C205" s="8" t="s">
        <v>4078</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4250</v>
      </c>
      <c r="V205" s="15" t="s">
        <v>4252</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4079</v>
      </c>
      <c r="C206" s="8" t="s">
        <v>4080</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4250</v>
      </c>
      <c r="V206" s="15" t="s">
        <v>4252</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4081</v>
      </c>
      <c r="C207" s="8" t="s">
        <v>4082</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4250</v>
      </c>
      <c r="V207" s="15" t="s">
        <v>4254</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4083</v>
      </c>
      <c r="C208" s="8" t="s">
        <v>4084</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4250</v>
      </c>
      <c r="V208" s="15" t="s">
        <v>4252</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4085</v>
      </c>
      <c r="C209" s="8" t="s">
        <v>4086</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4250</v>
      </c>
      <c r="V209" s="15" t="s">
        <v>4254</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4087</v>
      </c>
      <c r="C210" s="8" t="s">
        <v>4088</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4250</v>
      </c>
      <c r="V210" s="15" t="s">
        <v>4252</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4089</v>
      </c>
      <c r="C211" s="8" t="s">
        <v>4090</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4250</v>
      </c>
      <c r="V211" s="15" t="s">
        <v>4252</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4091</v>
      </c>
      <c r="C212" s="8" t="s">
        <v>4092</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4250</v>
      </c>
      <c r="V212" s="15" t="s">
        <v>4252</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4093</v>
      </c>
      <c r="C213" s="8" t="s">
        <v>4094</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4250</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4095</v>
      </c>
      <c r="C214" s="8" t="s">
        <v>4096</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4250</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4097</v>
      </c>
      <c r="C215" s="8" t="s">
        <v>4098</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4250</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4099</v>
      </c>
      <c r="C216" s="8" t="s">
        <v>4100</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4250</v>
      </c>
      <c r="V216" s="15" t="s">
        <v>4254</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4101</v>
      </c>
      <c r="C217" s="8" t="s">
        <v>4102</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4250</v>
      </c>
      <c r="V217" s="15" t="s">
        <v>4252</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4103</v>
      </c>
      <c r="C218" s="8" t="s">
        <v>4104</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4250</v>
      </c>
      <c r="V218" s="15" t="s">
        <v>4252</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4105</v>
      </c>
      <c r="C219" s="8" t="s">
        <v>4106</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4250</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4105</v>
      </c>
      <c r="C220" s="8" t="s">
        <v>4107</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4250</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4108</v>
      </c>
      <c r="C221" s="8" t="s">
        <v>4109</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4250</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4110</v>
      </c>
      <c r="C222" s="8" t="s">
        <v>4111</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4250</v>
      </c>
      <c r="V222" s="15" t="s">
        <v>4254</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4112</v>
      </c>
      <c r="C223" s="8" t="s">
        <v>4113</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4250</v>
      </c>
      <c r="V223" s="15" t="s">
        <v>4252</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4114</v>
      </c>
      <c r="C224" s="8" t="s">
        <v>4115</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4250</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4116</v>
      </c>
      <c r="C225" s="8" t="s">
        <v>4117</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4250</v>
      </c>
      <c r="V225" s="15" t="s">
        <v>4254</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4118</v>
      </c>
      <c r="C226" s="8" t="s">
        <v>4119</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4250</v>
      </c>
      <c r="V226" s="15" t="s">
        <v>4252</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4120</v>
      </c>
      <c r="C227" s="8" t="s">
        <v>4121</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4210</v>
      </c>
      <c r="S227" s="19"/>
      <c r="T227" s="6">
        <v>2030</v>
      </c>
      <c r="U227" s="4" t="s">
        <v>4274</v>
      </c>
      <c r="V227" s="15" t="s">
        <v>4276</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4122</v>
      </c>
      <c r="C228" s="8" t="s">
        <v>4123</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4211</v>
      </c>
      <c r="S228" s="19"/>
      <c r="T228" s="6">
        <v>2030</v>
      </c>
      <c r="U228" s="4" t="s">
        <v>4274</v>
      </c>
      <c r="V228" s="15" t="s">
        <v>4276</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4124</v>
      </c>
      <c r="C229" s="8" t="s">
        <v>4125</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4212</v>
      </c>
      <c r="S229" s="19"/>
      <c r="T229" s="6">
        <v>2030</v>
      </c>
      <c r="U229" s="4" t="s">
        <v>4274</v>
      </c>
      <c r="V229" s="15" t="s">
        <v>4276</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4126</v>
      </c>
      <c r="C230" s="8" t="s">
        <v>4127</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4213</v>
      </c>
      <c r="S230" s="19"/>
      <c r="T230" s="6">
        <v>2030</v>
      </c>
      <c r="U230" s="4" t="s">
        <v>4274</v>
      </c>
      <c r="V230" s="15" t="s">
        <v>4276</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4128</v>
      </c>
      <c r="C231" s="8" t="s">
        <v>4129</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4214</v>
      </c>
      <c r="S231" s="19">
        <v>46023</v>
      </c>
      <c r="T231" s="6">
        <v>2026</v>
      </c>
      <c r="U231" s="4" t="s">
        <v>4250</v>
      </c>
      <c r="V231" s="15" t="s">
        <v>4254</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4130</v>
      </c>
      <c r="C232" s="8" t="s">
        <v>4131</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4250</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4132</v>
      </c>
      <c r="C233" s="8" t="s">
        <v>4133</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4215</v>
      </c>
      <c r="S233" s="19">
        <v>46023</v>
      </c>
      <c r="T233" s="6">
        <v>2026</v>
      </c>
      <c r="U233" s="4" t="s">
        <v>4250</v>
      </c>
      <c r="V233" s="15" t="s">
        <v>4254</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4134</v>
      </c>
      <c r="C234" s="8" t="s">
        <v>4135</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4215</v>
      </c>
      <c r="S234" s="19">
        <v>46023</v>
      </c>
      <c r="T234" s="6">
        <v>2026</v>
      </c>
      <c r="U234" s="4" t="s">
        <v>4250</v>
      </c>
      <c r="V234" s="15" t="s">
        <v>4254</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4136</v>
      </c>
      <c r="C235" s="8" t="s">
        <v>4137</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4216</v>
      </c>
      <c r="S235" s="19">
        <v>46023</v>
      </c>
      <c r="T235" s="6">
        <v>2026</v>
      </c>
      <c r="U235" s="4" t="s">
        <v>4250</v>
      </c>
      <c r="V235" s="15" t="s">
        <v>4254</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4138</v>
      </c>
      <c r="C236" s="8" t="s">
        <v>4139</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4217</v>
      </c>
      <c r="S236" s="19">
        <v>46023</v>
      </c>
      <c r="T236" s="6">
        <v>2026</v>
      </c>
      <c r="U236" s="4" t="s">
        <v>4250</v>
      </c>
      <c r="V236" s="15" t="s">
        <v>4254</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4140</v>
      </c>
      <c r="C237" s="8" t="s">
        <v>4141</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4218</v>
      </c>
      <c r="S237" s="19">
        <v>46023</v>
      </c>
      <c r="T237" s="6">
        <v>2026</v>
      </c>
      <c r="U237" s="4" t="s">
        <v>4250</v>
      </c>
      <c r="V237" s="15" t="s">
        <v>4254</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4142</v>
      </c>
      <c r="C238" s="8" t="s">
        <v>4143</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4219</v>
      </c>
      <c r="S238" s="19">
        <v>46023</v>
      </c>
      <c r="T238" s="6">
        <v>2026</v>
      </c>
      <c r="U238" s="4" t="s">
        <v>4250</v>
      </c>
      <c r="V238" s="15" t="s">
        <v>4254</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4144</v>
      </c>
      <c r="C239" s="8" t="s">
        <v>4145</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4220</v>
      </c>
      <c r="S239" s="19">
        <v>46023</v>
      </c>
      <c r="T239" s="6">
        <v>2026</v>
      </c>
      <c r="U239" s="4" t="s">
        <v>4250</v>
      </c>
      <c r="V239" s="15" t="s">
        <v>4254</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4146</v>
      </c>
      <c r="C240" s="8" t="s">
        <v>4147</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4250</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4148</v>
      </c>
      <c r="C241" s="8" t="s">
        <v>4149</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4221</v>
      </c>
      <c r="S241" s="19">
        <v>46023</v>
      </c>
      <c r="T241" s="6">
        <v>2026</v>
      </c>
      <c r="U241" s="4" t="s">
        <v>4250</v>
      </c>
      <c r="V241" s="15" t="s">
        <v>4254</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2729</v>
      </c>
      <c r="C242" s="8" t="s">
        <v>2730</v>
      </c>
      <c r="D242" s="8" t="s">
        <v>2731</v>
      </c>
      <c r="E242" s="8" t="s">
        <v>2732</v>
      </c>
      <c r="F242" s="8" t="s">
        <v>2731</v>
      </c>
      <c r="G242" s="9">
        <v>1289.1600000000001</v>
      </c>
      <c r="H242" s="17">
        <v>2</v>
      </c>
      <c r="I242" s="4" t="s">
        <v>66</v>
      </c>
      <c r="J242" s="8" t="s">
        <v>15</v>
      </c>
      <c r="K242" s="8" t="s">
        <v>67</v>
      </c>
      <c r="L242" s="8" t="s">
        <v>2733</v>
      </c>
      <c r="M242" s="8">
        <v>13.8</v>
      </c>
      <c r="N242" s="8" t="s">
        <v>93</v>
      </c>
      <c r="O242" s="8">
        <v>35.119999999999997</v>
      </c>
      <c r="P242" s="8" t="s">
        <v>23</v>
      </c>
      <c r="Q242" s="8" t="s">
        <v>2734</v>
      </c>
      <c r="R242" s="8" t="s">
        <v>2735</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2736</v>
      </c>
      <c r="D243" s="8" t="s">
        <v>25</v>
      </c>
      <c r="E243" s="8" t="s">
        <v>2737</v>
      </c>
      <c r="F243" s="8" t="s">
        <v>2738</v>
      </c>
      <c r="G243" s="9">
        <v>213489.31</v>
      </c>
      <c r="H243" s="17">
        <v>3</v>
      </c>
      <c r="I243" s="4" t="s">
        <v>76</v>
      </c>
      <c r="J243" s="8" t="s">
        <v>15</v>
      </c>
      <c r="K243" s="8" t="s">
        <v>67</v>
      </c>
      <c r="L243" s="8" t="s">
        <v>2739</v>
      </c>
      <c r="M243" s="8">
        <v>13.8</v>
      </c>
      <c r="N243" s="8" t="s">
        <v>93</v>
      </c>
      <c r="O243" s="8">
        <v>9.56</v>
      </c>
      <c r="P243" s="8" t="s">
        <v>23</v>
      </c>
      <c r="Q243" s="8" t="s">
        <v>219</v>
      </c>
      <c r="R243" s="8" t="s">
        <v>2740</v>
      </c>
      <c r="S243" s="19">
        <v>46037</v>
      </c>
      <c r="T243" s="6">
        <v>2026</v>
      </c>
      <c r="U243" s="4" t="s">
        <v>4250</v>
      </c>
      <c r="V243" s="15" t="s">
        <v>4253</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2741</v>
      </c>
      <c r="C244" s="8" t="s">
        <v>2742</v>
      </c>
      <c r="D244" s="8" t="s">
        <v>2743</v>
      </c>
      <c r="E244" s="8" t="s">
        <v>2744</v>
      </c>
      <c r="F244" s="8" t="s">
        <v>2745</v>
      </c>
      <c r="G244" s="9">
        <v>15102.52</v>
      </c>
      <c r="H244" s="17">
        <v>1</v>
      </c>
      <c r="I244" s="4" t="s">
        <v>76</v>
      </c>
      <c r="J244" s="8" t="s">
        <v>15</v>
      </c>
      <c r="K244" s="8" t="s">
        <v>67</v>
      </c>
      <c r="L244" s="8" t="s">
        <v>2746</v>
      </c>
      <c r="M244" s="8">
        <v>34.5</v>
      </c>
      <c r="N244" s="8" t="s">
        <v>93</v>
      </c>
      <c r="O244" s="8">
        <v>6.2619999999999996</v>
      </c>
      <c r="P244" s="8" t="s">
        <v>23</v>
      </c>
      <c r="Q244" s="8" t="s">
        <v>219</v>
      </c>
      <c r="R244" s="8" t="s">
        <v>2747</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2748</v>
      </c>
      <c r="C245" s="8" t="s">
        <v>2749</v>
      </c>
      <c r="D245" s="8" t="s">
        <v>2750</v>
      </c>
      <c r="E245" s="8" t="s">
        <v>2751</v>
      </c>
      <c r="F245" s="8" t="s">
        <v>2752</v>
      </c>
      <c r="G245" s="9">
        <v>998912.86</v>
      </c>
      <c r="H245" s="17">
        <v>2</v>
      </c>
      <c r="I245" s="4" t="s">
        <v>66</v>
      </c>
      <c r="J245" s="8" t="s">
        <v>15</v>
      </c>
      <c r="K245" s="8" t="s">
        <v>67</v>
      </c>
      <c r="L245" s="8" t="s">
        <v>2753</v>
      </c>
      <c r="M245" s="8">
        <v>34.5</v>
      </c>
      <c r="N245" s="8" t="s">
        <v>69</v>
      </c>
      <c r="O245" s="8">
        <v>10.5</v>
      </c>
      <c r="P245" s="8" t="s">
        <v>23</v>
      </c>
      <c r="Q245" s="8" t="s">
        <v>2754</v>
      </c>
      <c r="R245" s="8" t="s">
        <v>2755</v>
      </c>
      <c r="S245" s="19">
        <v>46054</v>
      </c>
      <c r="T245" s="6">
        <v>2026</v>
      </c>
      <c r="U245" s="4" t="s">
        <v>4250</v>
      </c>
      <c r="V245" s="15" t="s">
        <v>4251</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4185</v>
      </c>
      <c r="C246" s="8" t="s">
        <v>2756</v>
      </c>
      <c r="D246" s="8" t="s">
        <v>2757</v>
      </c>
      <c r="E246" s="8" t="s">
        <v>2758</v>
      </c>
      <c r="F246" s="8" t="s">
        <v>2759</v>
      </c>
      <c r="G246" s="9">
        <v>8361.5</v>
      </c>
      <c r="H246" s="17">
        <v>5</v>
      </c>
      <c r="I246" s="4" t="s">
        <v>66</v>
      </c>
      <c r="J246" s="8" t="s">
        <v>15</v>
      </c>
      <c r="K246" s="8" t="s">
        <v>67</v>
      </c>
      <c r="L246" s="8" t="s">
        <v>2760</v>
      </c>
      <c r="M246" s="8">
        <v>34.5</v>
      </c>
      <c r="N246" s="8" t="s">
        <v>69</v>
      </c>
      <c r="O246" s="8">
        <v>20</v>
      </c>
      <c r="P246" s="8" t="s">
        <v>23</v>
      </c>
      <c r="Q246" s="8" t="s">
        <v>2761</v>
      </c>
      <c r="R246" s="8" t="s">
        <v>2762</v>
      </c>
      <c r="S246" s="19">
        <v>46096</v>
      </c>
      <c r="T246" s="6">
        <v>2026</v>
      </c>
      <c r="U246" s="4" t="s">
        <v>4250</v>
      </c>
      <c r="V246" s="15" t="s">
        <v>4267</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2763</v>
      </c>
      <c r="C247" s="8" t="s">
        <v>2764</v>
      </c>
      <c r="D247" s="8" t="s">
        <v>2765</v>
      </c>
      <c r="E247" s="8" t="s">
        <v>2766</v>
      </c>
      <c r="F247" s="8" t="s">
        <v>2767</v>
      </c>
      <c r="G247" s="9">
        <v>998912.86</v>
      </c>
      <c r="H247" s="17">
        <v>1</v>
      </c>
      <c r="I247" s="4" t="s">
        <v>76</v>
      </c>
      <c r="J247" s="8" t="s">
        <v>15</v>
      </c>
      <c r="K247" s="8" t="s">
        <v>67</v>
      </c>
      <c r="L247" s="8" t="s">
        <v>1317</v>
      </c>
      <c r="M247" s="8">
        <v>34.5</v>
      </c>
      <c r="N247" s="8" t="s">
        <v>69</v>
      </c>
      <c r="O247" s="8">
        <v>0.2</v>
      </c>
      <c r="P247" s="8" t="s">
        <v>23</v>
      </c>
      <c r="Q247" s="8" t="s">
        <v>219</v>
      </c>
      <c r="R247" s="8" t="s">
        <v>2747</v>
      </c>
      <c r="S247" s="19">
        <v>46122</v>
      </c>
      <c r="T247" s="6">
        <v>2026</v>
      </c>
      <c r="U247" s="4" t="s">
        <v>4250</v>
      </c>
      <c r="V247" s="15" t="s">
        <v>4270</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2768</v>
      </c>
      <c r="C248" s="8" t="s">
        <v>2769</v>
      </c>
      <c r="D248" s="8" t="s">
        <v>2770</v>
      </c>
      <c r="E248" s="8" t="s">
        <v>2771</v>
      </c>
      <c r="F248" s="8" t="s">
        <v>2772</v>
      </c>
      <c r="G248" s="9">
        <v>74976</v>
      </c>
      <c r="H248" s="17">
        <v>6</v>
      </c>
      <c r="I248" s="4" t="s">
        <v>76</v>
      </c>
      <c r="J248" s="8" t="s">
        <v>3</v>
      </c>
      <c r="K248" s="8" t="s">
        <v>67</v>
      </c>
      <c r="L248" s="8" t="s">
        <v>2773</v>
      </c>
      <c r="M248" s="8">
        <v>13.8</v>
      </c>
      <c r="N248" s="8" t="s">
        <v>142</v>
      </c>
      <c r="O248" s="8">
        <v>3</v>
      </c>
      <c r="P248" s="8" t="s">
        <v>23</v>
      </c>
      <c r="Q248" s="8" t="s">
        <v>2774</v>
      </c>
      <c r="R248" s="8" t="s">
        <v>597</v>
      </c>
      <c r="S248" s="19">
        <v>46113</v>
      </c>
      <c r="T248" s="6">
        <v>2026</v>
      </c>
      <c r="U248" s="4" t="s">
        <v>4250</v>
      </c>
      <c r="V248" s="15" t="s">
        <v>4252</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3871</v>
      </c>
      <c r="C249" s="8" t="s">
        <v>3872</v>
      </c>
      <c r="D249" s="8" t="s">
        <v>2775</v>
      </c>
      <c r="E249" s="8" t="s">
        <v>2776</v>
      </c>
      <c r="F249" s="8" t="s">
        <v>2777</v>
      </c>
      <c r="G249" s="9">
        <v>840000</v>
      </c>
      <c r="H249" s="17">
        <v>1</v>
      </c>
      <c r="I249" s="4" t="s">
        <v>76</v>
      </c>
      <c r="J249" s="8" t="s">
        <v>15</v>
      </c>
      <c r="K249" s="8" t="s">
        <v>91</v>
      </c>
      <c r="L249" s="8" t="s">
        <v>2778</v>
      </c>
      <c r="M249" s="8">
        <v>34.5</v>
      </c>
      <c r="N249" s="8" t="s">
        <v>93</v>
      </c>
      <c r="O249" s="8">
        <v>20</v>
      </c>
      <c r="P249" s="8" t="s">
        <v>23</v>
      </c>
      <c r="Q249" s="8" t="s">
        <v>5</v>
      </c>
      <c r="R249" s="8" t="s">
        <v>2779</v>
      </c>
      <c r="S249" s="19">
        <v>46235</v>
      </c>
      <c r="T249" s="6">
        <v>2026</v>
      </c>
      <c r="U249" s="4" t="s">
        <v>4250</v>
      </c>
      <c r="V249" s="15" t="s">
        <v>4270</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3879</v>
      </c>
      <c r="C250" s="8" t="s">
        <v>3841</v>
      </c>
      <c r="D250" s="8" t="s">
        <v>2780</v>
      </c>
      <c r="E250" s="8" t="s">
        <v>2781</v>
      </c>
      <c r="F250" s="8" t="s">
        <v>2782</v>
      </c>
      <c r="G250" s="9">
        <v>328788.17</v>
      </c>
      <c r="H250" s="17">
        <v>1</v>
      </c>
      <c r="I250" s="4" t="s">
        <v>76</v>
      </c>
      <c r="J250" s="8" t="s">
        <v>15</v>
      </c>
      <c r="K250" s="8" t="s">
        <v>91</v>
      </c>
      <c r="L250" s="8" t="s">
        <v>2783</v>
      </c>
      <c r="M250" s="8">
        <v>34.5</v>
      </c>
      <c r="N250" s="8" t="s">
        <v>93</v>
      </c>
      <c r="O250" s="8">
        <v>10</v>
      </c>
      <c r="P250" s="8" t="s">
        <v>23</v>
      </c>
      <c r="Q250" s="8" t="s">
        <v>2784</v>
      </c>
      <c r="R250" s="8" t="s">
        <v>2785</v>
      </c>
      <c r="S250" s="19">
        <v>46266</v>
      </c>
      <c r="T250" s="6">
        <v>2026</v>
      </c>
      <c r="U250" s="4" t="s">
        <v>4250</v>
      </c>
      <c r="V250" s="15" t="s">
        <v>4270</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4186</v>
      </c>
      <c r="C251" s="8" t="s">
        <v>3842</v>
      </c>
      <c r="D251" s="8" t="s">
        <v>2786</v>
      </c>
      <c r="E251" s="8" t="s">
        <v>2781</v>
      </c>
      <c r="F251" s="8" t="s">
        <v>2787</v>
      </c>
      <c r="G251" s="9">
        <v>328788.17</v>
      </c>
      <c r="H251" s="17">
        <v>1</v>
      </c>
      <c r="I251" s="4" t="s">
        <v>76</v>
      </c>
      <c r="J251" s="8" t="s">
        <v>15</v>
      </c>
      <c r="K251" s="8" t="s">
        <v>91</v>
      </c>
      <c r="L251" s="8" t="s">
        <v>2788</v>
      </c>
      <c r="M251" s="8">
        <v>34.5</v>
      </c>
      <c r="N251" s="8" t="s">
        <v>93</v>
      </c>
      <c r="O251" s="8">
        <v>10</v>
      </c>
      <c r="P251" s="8" t="s">
        <v>23</v>
      </c>
      <c r="Q251" s="8" t="s">
        <v>2784</v>
      </c>
      <c r="R251" s="8" t="s">
        <v>2785</v>
      </c>
      <c r="S251" s="19">
        <v>46296</v>
      </c>
      <c r="T251" s="6">
        <v>2026</v>
      </c>
      <c r="U251" s="4" t="s">
        <v>4250</v>
      </c>
      <c r="V251" s="15" t="s">
        <v>4270</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2789</v>
      </c>
      <c r="C252" s="8" t="s">
        <v>2790</v>
      </c>
      <c r="D252" s="8" t="s">
        <v>2791</v>
      </c>
      <c r="E252" s="8" t="s">
        <v>2792</v>
      </c>
      <c r="F252" s="8" t="s">
        <v>2793</v>
      </c>
      <c r="G252" s="9">
        <v>152753.88</v>
      </c>
      <c r="H252" s="17">
        <v>2</v>
      </c>
      <c r="I252" s="4" t="s">
        <v>66</v>
      </c>
      <c r="J252" s="8" t="s">
        <v>15</v>
      </c>
      <c r="K252" s="8" t="s">
        <v>91</v>
      </c>
      <c r="L252" s="8" t="s">
        <v>219</v>
      </c>
      <c r="M252" s="8">
        <v>34.5</v>
      </c>
      <c r="N252" s="8" t="s">
        <v>93</v>
      </c>
      <c r="O252" s="8">
        <v>6.54</v>
      </c>
      <c r="P252" s="8" t="s">
        <v>23</v>
      </c>
      <c r="Q252" s="8" t="s">
        <v>219</v>
      </c>
      <c r="R252" s="8" t="s">
        <v>2794</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2795</v>
      </c>
      <c r="C253" s="8" t="s">
        <v>2796</v>
      </c>
      <c r="D253" s="8" t="s">
        <v>2797</v>
      </c>
      <c r="E253" s="8" t="s">
        <v>2798</v>
      </c>
      <c r="F253" s="8" t="s">
        <v>2731</v>
      </c>
      <c r="G253" s="9">
        <v>1289160</v>
      </c>
      <c r="H253" s="17">
        <v>1</v>
      </c>
      <c r="I253" s="4" t="s">
        <v>76</v>
      </c>
      <c r="J253" s="8" t="s">
        <v>15</v>
      </c>
      <c r="K253" s="8" t="s">
        <v>91</v>
      </c>
      <c r="L253" s="8" t="s">
        <v>2733</v>
      </c>
      <c r="M253" s="8">
        <v>34.5</v>
      </c>
      <c r="N253" s="8" t="s">
        <v>93</v>
      </c>
      <c r="O253" s="8">
        <v>95</v>
      </c>
      <c r="P253" s="8" t="s">
        <v>23</v>
      </c>
      <c r="Q253" s="8" t="s">
        <v>2799</v>
      </c>
      <c r="R253" s="8" t="s">
        <v>2800</v>
      </c>
      <c r="S253" s="19">
        <v>46327</v>
      </c>
      <c r="T253" s="6">
        <v>2026</v>
      </c>
      <c r="U253" s="4" t="s">
        <v>4250</v>
      </c>
      <c r="V253" s="15" t="s">
        <v>4270</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3870</v>
      </c>
      <c r="C254" s="8" t="s">
        <v>2801</v>
      </c>
      <c r="D254" s="8" t="s">
        <v>2802</v>
      </c>
      <c r="E254" s="8" t="s">
        <v>2803</v>
      </c>
      <c r="F254" s="8" t="s">
        <v>2804</v>
      </c>
      <c r="G254" s="9">
        <v>328788.17</v>
      </c>
      <c r="H254" s="17">
        <v>1</v>
      </c>
      <c r="I254" s="4" t="s">
        <v>76</v>
      </c>
      <c r="J254" s="8" t="s">
        <v>15</v>
      </c>
      <c r="K254" s="8" t="s">
        <v>91</v>
      </c>
      <c r="L254" s="8" t="s">
        <v>2805</v>
      </c>
      <c r="M254" s="8">
        <v>34.5</v>
      </c>
      <c r="N254" s="8" t="s">
        <v>93</v>
      </c>
      <c r="O254" s="8">
        <v>20</v>
      </c>
      <c r="P254" s="8" t="s">
        <v>23</v>
      </c>
      <c r="Q254" s="8" t="s">
        <v>5</v>
      </c>
      <c r="R254" s="8" t="s">
        <v>2806</v>
      </c>
      <c r="S254" s="19">
        <v>46143</v>
      </c>
      <c r="T254" s="6">
        <v>2026</v>
      </c>
      <c r="U254" s="4" t="s">
        <v>4250</v>
      </c>
      <c r="V254" s="15" t="s">
        <v>4270</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hidden="1" customHeight="1" x14ac:dyDescent="0.3">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4250</v>
      </c>
      <c r="V255" s="15" t="s">
        <v>4270</v>
      </c>
      <c r="W255" s="25"/>
      <c r="X255" s="25"/>
      <c r="Y255" s="25"/>
      <c r="Z255" s="25"/>
      <c r="AA255" s="25"/>
      <c r="AB255" s="25"/>
      <c r="AC255" s="25"/>
      <c r="AD255" s="7" t="str">
        <f t="shared" si="6"/>
        <v>PRT-DELTA AMACURO-1</v>
      </c>
      <c r="AE255" s="8" t="s">
        <v>109</v>
      </c>
      <c r="AF255" s="8"/>
      <c r="AG255" s="8"/>
      <c r="AH255" s="8" t="s">
        <v>73</v>
      </c>
      <c r="AI255" s="5">
        <v>1</v>
      </c>
    </row>
    <row r="256" spans="1:35" s="5" customFormat="1" ht="84.9" hidden="1" customHeight="1" x14ac:dyDescent="0.3">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4250</v>
      </c>
      <c r="V256" s="15" t="s">
        <v>4270</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hidden="1" customHeight="1" x14ac:dyDescent="0.3">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4250</v>
      </c>
      <c r="V257" s="15" t="s">
        <v>4270</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hidden="1" customHeight="1" x14ac:dyDescent="0.3">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4250</v>
      </c>
      <c r="V258" s="15" t="s">
        <v>4270</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4254</v>
      </c>
      <c r="V259" s="15" t="s">
        <v>4273</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hidden="1" customHeight="1" x14ac:dyDescent="0.3">
      <c r="A260" s="7">
        <v>259</v>
      </c>
      <c r="B260" s="8" t="s">
        <v>3898</v>
      </c>
      <c r="C260" s="8" t="s">
        <v>1647</v>
      </c>
      <c r="D260" s="8" t="s">
        <v>1648</v>
      </c>
      <c r="E260" s="8" t="s">
        <v>1649</v>
      </c>
      <c r="F260" s="8" t="s">
        <v>1650</v>
      </c>
      <c r="G260" s="9">
        <v>3171900</v>
      </c>
      <c r="H260" s="17">
        <v>5</v>
      </c>
      <c r="I260" s="4" t="s">
        <v>66</v>
      </c>
      <c r="J260" s="8" t="s">
        <v>15</v>
      </c>
      <c r="K260" s="8" t="s">
        <v>91</v>
      </c>
      <c r="L260" s="8" t="s">
        <v>1651</v>
      </c>
      <c r="M260" s="8">
        <v>34.5</v>
      </c>
      <c r="N260" s="8" t="s">
        <v>93</v>
      </c>
      <c r="O260" s="8">
        <v>10</v>
      </c>
      <c r="P260" s="8" t="s">
        <v>1626</v>
      </c>
      <c r="Q260" s="8" t="s">
        <v>1652</v>
      </c>
      <c r="R260" s="8" t="s">
        <v>1653</v>
      </c>
      <c r="S260" s="19">
        <v>46539</v>
      </c>
      <c r="T260" s="6">
        <v>2027</v>
      </c>
      <c r="U260" s="4" t="s">
        <v>4254</v>
      </c>
      <c r="V260" s="15" t="s">
        <v>4279</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1654</v>
      </c>
      <c r="C261" s="8" t="s">
        <v>1655</v>
      </c>
      <c r="D261" s="8" t="s">
        <v>1656</v>
      </c>
      <c r="E261" s="8" t="s">
        <v>1657</v>
      </c>
      <c r="F261" s="8" t="s">
        <v>1658</v>
      </c>
      <c r="G261" s="9">
        <v>46338.58</v>
      </c>
      <c r="H261" s="17">
        <v>1</v>
      </c>
      <c r="I261" s="4" t="s">
        <v>76</v>
      </c>
      <c r="J261" s="8" t="s">
        <v>15</v>
      </c>
      <c r="K261" s="8" t="s">
        <v>91</v>
      </c>
      <c r="L261" s="8" t="s">
        <v>1659</v>
      </c>
      <c r="M261" s="8">
        <v>34.5</v>
      </c>
      <c r="N261" s="8" t="s">
        <v>93</v>
      </c>
      <c r="O261" s="8">
        <v>10</v>
      </c>
      <c r="P261" s="8" t="s">
        <v>1626</v>
      </c>
      <c r="Q261" s="8" t="s">
        <v>1652</v>
      </c>
      <c r="R261" s="8" t="s">
        <v>1660</v>
      </c>
      <c r="S261" s="19">
        <v>46143</v>
      </c>
      <c r="T261" s="6">
        <v>2026</v>
      </c>
      <c r="U261" s="4" t="s">
        <v>4250</v>
      </c>
      <c r="V261" s="15" t="s">
        <v>4270</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hidden="1" customHeight="1" x14ac:dyDescent="0.3">
      <c r="A262" s="7">
        <v>261</v>
      </c>
      <c r="B262" s="8" t="s">
        <v>1661</v>
      </c>
      <c r="C262" s="8" t="s">
        <v>1662</v>
      </c>
      <c r="D262" s="8" t="s">
        <v>1663</v>
      </c>
      <c r="E262" s="8" t="s">
        <v>1657</v>
      </c>
      <c r="F262" s="8" t="s">
        <v>1664</v>
      </c>
      <c r="G262" s="9">
        <v>46507.87</v>
      </c>
      <c r="H262" s="17">
        <v>1</v>
      </c>
      <c r="I262" s="4" t="s">
        <v>76</v>
      </c>
      <c r="J262" s="8" t="s">
        <v>15</v>
      </c>
      <c r="K262" s="8" t="s">
        <v>91</v>
      </c>
      <c r="L262" s="8" t="s">
        <v>1665</v>
      </c>
      <c r="M262" s="8">
        <v>34.5</v>
      </c>
      <c r="N262" s="8" t="s">
        <v>93</v>
      </c>
      <c r="O262" s="8">
        <v>10</v>
      </c>
      <c r="P262" s="8" t="s">
        <v>1626</v>
      </c>
      <c r="Q262" s="8" t="s">
        <v>1627</v>
      </c>
      <c r="R262" s="8" t="s">
        <v>1666</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hidden="1" customHeight="1" x14ac:dyDescent="0.3">
      <c r="A263" s="7">
        <v>262</v>
      </c>
      <c r="B263" s="8" t="s">
        <v>1667</v>
      </c>
      <c r="C263" s="8" t="s">
        <v>1668</v>
      </c>
      <c r="D263" s="8" t="s">
        <v>1669</v>
      </c>
      <c r="E263" s="8" t="s">
        <v>1657</v>
      </c>
      <c r="F263" s="8" t="s">
        <v>1670</v>
      </c>
      <c r="G263" s="9">
        <v>9246.58</v>
      </c>
      <c r="H263" s="17">
        <v>1</v>
      </c>
      <c r="I263" s="4" t="s">
        <v>76</v>
      </c>
      <c r="J263" s="8" t="s">
        <v>15</v>
      </c>
      <c r="K263" s="8" t="s">
        <v>91</v>
      </c>
      <c r="L263" s="8" t="s">
        <v>1671</v>
      </c>
      <c r="M263" s="8">
        <v>34.5</v>
      </c>
      <c r="N263" s="8" t="s">
        <v>93</v>
      </c>
      <c r="O263" s="8">
        <v>15</v>
      </c>
      <c r="P263" s="8" t="s">
        <v>1626</v>
      </c>
      <c r="Q263" s="8" t="s">
        <v>1627</v>
      </c>
      <c r="R263" s="8" t="s">
        <v>1672</v>
      </c>
      <c r="S263" s="19">
        <v>46813</v>
      </c>
      <c r="T263" s="6">
        <v>2028</v>
      </c>
      <c r="U263" s="4" t="s">
        <v>4256</v>
      </c>
      <c r="V263" s="15" t="s">
        <v>4258</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hidden="1" customHeight="1" x14ac:dyDescent="0.3">
      <c r="A264" s="7">
        <v>263</v>
      </c>
      <c r="B264" s="8" t="s">
        <v>1673</v>
      </c>
      <c r="C264" s="8" t="s">
        <v>1674</v>
      </c>
      <c r="D264" s="8" t="s">
        <v>1675</v>
      </c>
      <c r="E264" s="8" t="s">
        <v>1657</v>
      </c>
      <c r="F264" s="8" t="s">
        <v>1670</v>
      </c>
      <c r="G264" s="9">
        <v>9246.58</v>
      </c>
      <c r="H264" s="17">
        <v>1</v>
      </c>
      <c r="I264" s="4" t="s">
        <v>76</v>
      </c>
      <c r="J264" s="8" t="s">
        <v>15</v>
      </c>
      <c r="K264" s="8" t="s">
        <v>91</v>
      </c>
      <c r="L264" s="8" t="s">
        <v>1676</v>
      </c>
      <c r="M264" s="8">
        <v>34.5</v>
      </c>
      <c r="N264" s="8" t="s">
        <v>93</v>
      </c>
      <c r="O264" s="8">
        <v>10</v>
      </c>
      <c r="P264" s="8" t="s">
        <v>1626</v>
      </c>
      <c r="Q264" s="8" t="s">
        <v>1627</v>
      </c>
      <c r="R264" s="8" t="s">
        <v>1672</v>
      </c>
      <c r="S264" s="19" t="s">
        <v>1677</v>
      </c>
      <c r="T264" s="6">
        <v>2026</v>
      </c>
      <c r="U264" s="4" t="s">
        <v>4250</v>
      </c>
      <c r="V264" s="15" t="s">
        <v>4270</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hidden="1" customHeight="1" x14ac:dyDescent="0.3">
      <c r="A265" s="7">
        <v>264</v>
      </c>
      <c r="B265" s="8" t="s">
        <v>3904</v>
      </c>
      <c r="C265" s="8" t="s">
        <v>3170</v>
      </c>
      <c r="D265" s="8" t="s">
        <v>3171</v>
      </c>
      <c r="E265" s="8" t="s">
        <v>755</v>
      </c>
      <c r="F265" s="8" t="s">
        <v>3172</v>
      </c>
      <c r="G265" s="9">
        <v>418000</v>
      </c>
      <c r="H265" s="17">
        <v>8</v>
      </c>
      <c r="I265" s="4" t="s">
        <v>76</v>
      </c>
      <c r="J265" s="8" t="s">
        <v>15</v>
      </c>
      <c r="K265" s="8" t="s">
        <v>67</v>
      </c>
      <c r="L265" s="8" t="s">
        <v>3173</v>
      </c>
      <c r="M265" s="8">
        <v>12.47</v>
      </c>
      <c r="N265" s="8" t="s">
        <v>69</v>
      </c>
      <c r="O265" s="8">
        <v>4.8</v>
      </c>
      <c r="P265" s="8" t="s">
        <v>14</v>
      </c>
      <c r="Q265" s="8" t="s">
        <v>12</v>
      </c>
      <c r="R265" s="8" t="s">
        <v>3174</v>
      </c>
      <c r="S265" s="19">
        <v>2027</v>
      </c>
      <c r="T265" s="6">
        <v>2027</v>
      </c>
      <c r="U265" s="4" t="s">
        <v>4254</v>
      </c>
      <c r="V265" s="15" t="s">
        <v>4280</v>
      </c>
      <c r="W265" s="25"/>
      <c r="X265" s="25"/>
      <c r="Y265" s="25"/>
      <c r="Z265" s="25"/>
      <c r="AA265" s="25"/>
      <c r="AB265" s="25"/>
      <c r="AC265" s="25"/>
      <c r="AD265" s="7" t="str">
        <f t="shared" si="8"/>
        <v>PRT-DISTRITO CAPITAL-1</v>
      </c>
      <c r="AE265" s="8" t="s">
        <v>109</v>
      </c>
      <c r="AF265" s="8"/>
      <c r="AG265" s="8"/>
      <c r="AH265" s="8" t="s">
        <v>73</v>
      </c>
      <c r="AI265" s="5">
        <v>1</v>
      </c>
    </row>
    <row r="266" spans="1:35" s="5" customFormat="1" ht="84.9" hidden="1" customHeight="1" x14ac:dyDescent="0.3">
      <c r="A266" s="7">
        <v>265</v>
      </c>
      <c r="B266" s="8" t="s">
        <v>3905</v>
      </c>
      <c r="C266" s="8" t="s">
        <v>3175</v>
      </c>
      <c r="D266" s="8" t="s">
        <v>3176</v>
      </c>
      <c r="E266" s="8" t="s">
        <v>755</v>
      </c>
      <c r="F266" s="8" t="s">
        <v>3177</v>
      </c>
      <c r="G266" s="9">
        <v>362000</v>
      </c>
      <c r="H266" s="17">
        <v>8</v>
      </c>
      <c r="I266" s="4" t="s">
        <v>76</v>
      </c>
      <c r="J266" s="8" t="s">
        <v>15</v>
      </c>
      <c r="K266" s="8" t="s">
        <v>67</v>
      </c>
      <c r="L266" s="8" t="s">
        <v>3178</v>
      </c>
      <c r="M266" s="8">
        <v>12.47</v>
      </c>
      <c r="N266" s="8" t="s">
        <v>69</v>
      </c>
      <c r="O266" s="8">
        <v>1.2</v>
      </c>
      <c r="P266" s="8" t="s">
        <v>14</v>
      </c>
      <c r="Q266" s="8" t="s">
        <v>321</v>
      </c>
      <c r="R266" s="8" t="s">
        <v>3179</v>
      </c>
      <c r="S266" s="19">
        <v>2027</v>
      </c>
      <c r="T266" s="6">
        <v>2027</v>
      </c>
      <c r="U266" s="4" t="s">
        <v>4254</v>
      </c>
      <c r="V266" s="15" t="s">
        <v>4280</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hidden="1" customHeight="1" x14ac:dyDescent="0.3">
      <c r="A267" s="7">
        <v>266</v>
      </c>
      <c r="B267" s="8" t="s">
        <v>3906</v>
      </c>
      <c r="C267" s="8" t="s">
        <v>3180</v>
      </c>
      <c r="D267" s="8" t="s">
        <v>3181</v>
      </c>
      <c r="E267" s="8" t="s">
        <v>755</v>
      </c>
      <c r="F267" s="8" t="s">
        <v>3182</v>
      </c>
      <c r="G267" s="9">
        <v>334600</v>
      </c>
      <c r="H267" s="17">
        <v>8</v>
      </c>
      <c r="I267" s="4" t="s">
        <v>76</v>
      </c>
      <c r="J267" s="8" t="s">
        <v>15</v>
      </c>
      <c r="K267" s="8" t="s">
        <v>67</v>
      </c>
      <c r="L267" s="8" t="s">
        <v>3183</v>
      </c>
      <c r="M267" s="8">
        <v>12.47</v>
      </c>
      <c r="N267" s="8" t="s">
        <v>69</v>
      </c>
      <c r="O267" s="8">
        <v>4.8</v>
      </c>
      <c r="P267" s="8" t="s">
        <v>14</v>
      </c>
      <c r="Q267" s="8" t="s">
        <v>12</v>
      </c>
      <c r="R267" s="8" t="s">
        <v>3184</v>
      </c>
      <c r="S267" s="19">
        <v>2027</v>
      </c>
      <c r="T267" s="6">
        <v>2027</v>
      </c>
      <c r="U267" s="4" t="s">
        <v>4254</v>
      </c>
      <c r="V267" s="15" t="s">
        <v>4280</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hidden="1" customHeight="1" x14ac:dyDescent="0.3">
      <c r="A268" s="7">
        <v>267</v>
      </c>
      <c r="B268" s="8" t="s">
        <v>3907</v>
      </c>
      <c r="C268" s="8" t="s">
        <v>3185</v>
      </c>
      <c r="D268" s="8" t="s">
        <v>3186</v>
      </c>
      <c r="E268" s="8" t="s">
        <v>755</v>
      </c>
      <c r="F268" s="8" t="s">
        <v>3187</v>
      </c>
      <c r="G268" s="9">
        <v>434000</v>
      </c>
      <c r="H268" s="17">
        <v>8</v>
      </c>
      <c r="I268" s="4" t="s">
        <v>76</v>
      </c>
      <c r="J268" s="8" t="s">
        <v>15</v>
      </c>
      <c r="K268" s="8" t="s">
        <v>67</v>
      </c>
      <c r="L268" s="8" t="s">
        <v>3188</v>
      </c>
      <c r="M268" s="8">
        <v>8.32</v>
      </c>
      <c r="N268" s="8" t="s">
        <v>69</v>
      </c>
      <c r="O268" s="8">
        <v>8.4</v>
      </c>
      <c r="P268" s="8" t="s">
        <v>14</v>
      </c>
      <c r="Q268" s="8" t="s">
        <v>3189</v>
      </c>
      <c r="R268" s="8" t="s">
        <v>3190</v>
      </c>
      <c r="S268" s="19">
        <v>2027</v>
      </c>
      <c r="T268" s="6">
        <v>2027</v>
      </c>
      <c r="U268" s="4" t="s">
        <v>4254</v>
      </c>
      <c r="V268" s="15" t="s">
        <v>4280</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hidden="1" customHeight="1" x14ac:dyDescent="0.3">
      <c r="A269" s="7">
        <v>268</v>
      </c>
      <c r="B269" s="8" t="s">
        <v>3908</v>
      </c>
      <c r="C269" s="8" t="s">
        <v>3191</v>
      </c>
      <c r="D269" s="8" t="s">
        <v>3192</v>
      </c>
      <c r="E269" s="8" t="s">
        <v>755</v>
      </c>
      <c r="F269" s="8" t="s">
        <v>3193</v>
      </c>
      <c r="G269" s="9">
        <v>1173860</v>
      </c>
      <c r="H269" s="17">
        <v>8</v>
      </c>
      <c r="I269" s="4" t="s">
        <v>76</v>
      </c>
      <c r="J269" s="8" t="s">
        <v>15</v>
      </c>
      <c r="K269" s="8" t="s">
        <v>67</v>
      </c>
      <c r="L269" s="8" t="s">
        <v>3194</v>
      </c>
      <c r="M269" s="8">
        <v>4.8</v>
      </c>
      <c r="N269" s="8" t="s">
        <v>69</v>
      </c>
      <c r="O269" s="8">
        <v>19.396000000000001</v>
      </c>
      <c r="P269" s="8" t="s">
        <v>14</v>
      </c>
      <c r="Q269" s="8" t="s">
        <v>12</v>
      </c>
      <c r="R269" s="8" t="s">
        <v>3195</v>
      </c>
      <c r="S269" s="19">
        <v>2031</v>
      </c>
      <c r="T269" s="6">
        <v>2031</v>
      </c>
      <c r="U269" s="4" t="s">
        <v>4276</v>
      </c>
      <c r="V269" s="15" t="s">
        <v>4281</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hidden="1" customHeight="1" x14ac:dyDescent="0.3">
      <c r="A270" s="7">
        <v>269</v>
      </c>
      <c r="B270" s="8" t="s">
        <v>3909</v>
      </c>
      <c r="C270" s="8" t="s">
        <v>3196</v>
      </c>
      <c r="D270" s="8" t="s">
        <v>3197</v>
      </c>
      <c r="E270" s="8" t="s">
        <v>755</v>
      </c>
      <c r="F270" s="8" t="s">
        <v>3198</v>
      </c>
      <c r="G270" s="9">
        <v>259200</v>
      </c>
      <c r="H270" s="17">
        <v>8</v>
      </c>
      <c r="I270" s="4" t="s">
        <v>76</v>
      </c>
      <c r="J270" s="8" t="s">
        <v>15</v>
      </c>
      <c r="K270" s="8" t="s">
        <v>67</v>
      </c>
      <c r="L270" s="8" t="s">
        <v>3199</v>
      </c>
      <c r="M270" s="8">
        <v>12.47</v>
      </c>
      <c r="N270" s="8" t="s">
        <v>69</v>
      </c>
      <c r="O270" s="8">
        <v>3.6</v>
      </c>
      <c r="P270" s="8" t="s">
        <v>14</v>
      </c>
      <c r="Q270" s="8" t="s">
        <v>12</v>
      </c>
      <c r="R270" s="8" t="s">
        <v>3200</v>
      </c>
      <c r="S270" s="19">
        <v>2027</v>
      </c>
      <c r="T270" s="6">
        <v>2027</v>
      </c>
      <c r="U270" s="4" t="s">
        <v>4254</v>
      </c>
      <c r="V270" s="15" t="s">
        <v>4280</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hidden="1" customHeight="1" x14ac:dyDescent="0.3">
      <c r="A271" s="7">
        <v>270</v>
      </c>
      <c r="B271" s="8" t="s">
        <v>3910</v>
      </c>
      <c r="C271" s="8" t="s">
        <v>3201</v>
      </c>
      <c r="D271" s="8" t="s">
        <v>3202</v>
      </c>
      <c r="E271" s="8" t="s">
        <v>755</v>
      </c>
      <c r="F271" s="8" t="s">
        <v>3203</v>
      </c>
      <c r="G271" s="9">
        <v>804400</v>
      </c>
      <c r="H271" s="17">
        <v>12</v>
      </c>
      <c r="I271" s="4" t="s">
        <v>76</v>
      </c>
      <c r="J271" s="8" t="s">
        <v>15</v>
      </c>
      <c r="K271" s="8" t="s">
        <v>67</v>
      </c>
      <c r="L271" s="8" t="s">
        <v>3204</v>
      </c>
      <c r="M271" s="8">
        <v>12.47</v>
      </c>
      <c r="N271" s="8" t="s">
        <v>69</v>
      </c>
      <c r="O271" s="8">
        <v>9.6300000000000008</v>
      </c>
      <c r="P271" s="8" t="s">
        <v>14</v>
      </c>
      <c r="Q271" s="8" t="s">
        <v>3205</v>
      </c>
      <c r="R271" s="8" t="s">
        <v>3205</v>
      </c>
      <c r="S271" s="19">
        <v>2027</v>
      </c>
      <c r="T271" s="6">
        <v>2027</v>
      </c>
      <c r="U271" s="4" t="s">
        <v>4254</v>
      </c>
      <c r="V271" s="15" t="s">
        <v>4256</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hidden="1" customHeight="1" x14ac:dyDescent="0.3">
      <c r="A272" s="7">
        <v>271</v>
      </c>
      <c r="B272" s="8" t="s">
        <v>3911</v>
      </c>
      <c r="C272" s="8" t="s">
        <v>3206</v>
      </c>
      <c r="D272" s="8" t="s">
        <v>3207</v>
      </c>
      <c r="E272" s="8" t="s">
        <v>755</v>
      </c>
      <c r="F272" s="8" t="s">
        <v>3208</v>
      </c>
      <c r="G272" s="9">
        <v>514200</v>
      </c>
      <c r="H272" s="17">
        <v>12</v>
      </c>
      <c r="I272" s="4" t="s">
        <v>76</v>
      </c>
      <c r="J272" s="8" t="s">
        <v>15</v>
      </c>
      <c r="K272" s="8" t="s">
        <v>67</v>
      </c>
      <c r="L272" s="8" t="s">
        <v>3209</v>
      </c>
      <c r="M272" s="8">
        <v>12.47</v>
      </c>
      <c r="N272" s="8" t="s">
        <v>69</v>
      </c>
      <c r="O272" s="8">
        <v>7.8295000000000003</v>
      </c>
      <c r="P272" s="8" t="s">
        <v>14</v>
      </c>
      <c r="Q272" s="8" t="s">
        <v>3189</v>
      </c>
      <c r="R272" s="8" t="s">
        <v>3205</v>
      </c>
      <c r="S272" s="19">
        <v>2029</v>
      </c>
      <c r="T272" s="6">
        <v>2029</v>
      </c>
      <c r="U272" s="4" t="s">
        <v>4262</v>
      </c>
      <c r="V272" s="15" t="s">
        <v>4274</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hidden="1" customHeight="1" x14ac:dyDescent="0.3">
      <c r="A273" s="7">
        <v>272</v>
      </c>
      <c r="B273" s="8" t="s">
        <v>3912</v>
      </c>
      <c r="C273" s="8" t="s">
        <v>3210</v>
      </c>
      <c r="D273" s="8" t="s">
        <v>3211</v>
      </c>
      <c r="E273" s="8" t="s">
        <v>3212</v>
      </c>
      <c r="F273" s="8" t="s">
        <v>3213</v>
      </c>
      <c r="G273" s="9">
        <v>778000</v>
      </c>
      <c r="H273" s="17">
        <v>12</v>
      </c>
      <c r="I273" s="4" t="s">
        <v>76</v>
      </c>
      <c r="J273" s="8" t="s">
        <v>64</v>
      </c>
      <c r="K273" s="8" t="s">
        <v>67</v>
      </c>
      <c r="L273" s="8" t="s">
        <v>3214</v>
      </c>
      <c r="M273" s="8">
        <v>12.47</v>
      </c>
      <c r="N273" s="8" t="s">
        <v>69</v>
      </c>
      <c r="O273" s="8">
        <v>17.79</v>
      </c>
      <c r="P273" s="8" t="s">
        <v>14</v>
      </c>
      <c r="Q273" s="8" t="s">
        <v>12</v>
      </c>
      <c r="R273" s="8" t="s">
        <v>3215</v>
      </c>
      <c r="S273" s="19">
        <v>2026</v>
      </c>
      <c r="T273" s="6">
        <v>2026</v>
      </c>
      <c r="U273" s="4" t="s">
        <v>4250</v>
      </c>
      <c r="V273" s="15" t="s">
        <v>4254</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hidden="1" customHeight="1" x14ac:dyDescent="0.3">
      <c r="A274" s="7">
        <v>273</v>
      </c>
      <c r="B274" s="8" t="s">
        <v>3913</v>
      </c>
      <c r="C274" s="8" t="s">
        <v>3216</v>
      </c>
      <c r="D274" s="8" t="s">
        <v>3217</v>
      </c>
      <c r="E274" s="8" t="s">
        <v>3218</v>
      </c>
      <c r="F274" s="8" t="s">
        <v>3219</v>
      </c>
      <c r="G274" s="9">
        <v>647400</v>
      </c>
      <c r="H274" s="17">
        <v>12</v>
      </c>
      <c r="I274" s="4" t="s">
        <v>76</v>
      </c>
      <c r="J274" s="8" t="s">
        <v>64</v>
      </c>
      <c r="K274" s="8" t="s">
        <v>67</v>
      </c>
      <c r="L274" s="8" t="s">
        <v>3220</v>
      </c>
      <c r="M274" s="8">
        <v>12.47</v>
      </c>
      <c r="N274" s="8" t="s">
        <v>69</v>
      </c>
      <c r="O274" s="8">
        <v>14.62</v>
      </c>
      <c r="P274" s="8" t="s">
        <v>14</v>
      </c>
      <c r="Q274" s="8" t="s">
        <v>12</v>
      </c>
      <c r="R274" s="8" t="s">
        <v>3215</v>
      </c>
      <c r="S274" s="19">
        <v>2026</v>
      </c>
      <c r="T274" s="6">
        <v>2026</v>
      </c>
      <c r="U274" s="4" t="s">
        <v>4250</v>
      </c>
      <c r="V274" s="15" t="s">
        <v>4254</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hidden="1" customHeight="1" x14ac:dyDescent="0.3">
      <c r="A275" s="7">
        <v>274</v>
      </c>
      <c r="B275" s="8" t="s">
        <v>3914</v>
      </c>
      <c r="C275" s="8" t="s">
        <v>3221</v>
      </c>
      <c r="D275" s="8" t="s">
        <v>3222</v>
      </c>
      <c r="E275" s="8" t="s">
        <v>755</v>
      </c>
      <c r="F275" s="8" t="s">
        <v>3223</v>
      </c>
      <c r="G275" s="9">
        <v>964200</v>
      </c>
      <c r="H275" s="17">
        <v>12</v>
      </c>
      <c r="I275" s="4" t="s">
        <v>76</v>
      </c>
      <c r="J275" s="8" t="s">
        <v>15</v>
      </c>
      <c r="K275" s="8" t="s">
        <v>67</v>
      </c>
      <c r="L275" s="8" t="s">
        <v>3224</v>
      </c>
      <c r="M275" s="8">
        <v>12.47</v>
      </c>
      <c r="N275" s="8" t="s">
        <v>69</v>
      </c>
      <c r="O275" s="8">
        <v>7.8295000000000003</v>
      </c>
      <c r="P275" s="8" t="s">
        <v>14</v>
      </c>
      <c r="Q275" s="8" t="s">
        <v>3225</v>
      </c>
      <c r="R275" s="8" t="s">
        <v>3215</v>
      </c>
      <c r="S275" s="19">
        <v>2029</v>
      </c>
      <c r="T275" s="6">
        <v>2029</v>
      </c>
      <c r="U275" s="4" t="s">
        <v>4262</v>
      </c>
      <c r="V275" s="15" t="s">
        <v>4274</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hidden="1" customHeight="1" x14ac:dyDescent="0.3">
      <c r="A276" s="7">
        <v>275</v>
      </c>
      <c r="B276" s="8" t="s">
        <v>3915</v>
      </c>
      <c r="C276" s="8" t="s">
        <v>3226</v>
      </c>
      <c r="D276" s="8" t="s">
        <v>3227</v>
      </c>
      <c r="E276" s="8" t="s">
        <v>3228</v>
      </c>
      <c r="F276" s="8" t="s">
        <v>3229</v>
      </c>
      <c r="G276" s="9">
        <v>662800</v>
      </c>
      <c r="H276" s="17">
        <v>12</v>
      </c>
      <c r="I276" s="4" t="s">
        <v>76</v>
      </c>
      <c r="J276" s="8" t="s">
        <v>64</v>
      </c>
      <c r="K276" s="8" t="s">
        <v>67</v>
      </c>
      <c r="L276" s="8" t="s">
        <v>3230</v>
      </c>
      <c r="M276" s="8">
        <v>12.47</v>
      </c>
      <c r="N276" s="8" t="s">
        <v>69</v>
      </c>
      <c r="O276" s="8">
        <v>8.7004999999999999</v>
      </c>
      <c r="P276" s="8" t="s">
        <v>14</v>
      </c>
      <c r="Q276" s="8" t="s">
        <v>12</v>
      </c>
      <c r="R276" s="8" t="s">
        <v>3231</v>
      </c>
      <c r="S276" s="19">
        <v>2026</v>
      </c>
      <c r="T276" s="6">
        <v>2026</v>
      </c>
      <c r="U276" s="4" t="s">
        <v>4250</v>
      </c>
      <c r="V276" s="15" t="s">
        <v>4254</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hidden="1" customHeight="1" x14ac:dyDescent="0.3">
      <c r="A277" s="7">
        <v>276</v>
      </c>
      <c r="B277" s="8" t="s">
        <v>3916</v>
      </c>
      <c r="C277" s="8" t="s">
        <v>3232</v>
      </c>
      <c r="D277" s="8" t="s">
        <v>3233</v>
      </c>
      <c r="E277" s="8" t="s">
        <v>755</v>
      </c>
      <c r="F277" s="8" t="s">
        <v>3234</v>
      </c>
      <c r="G277" s="9">
        <v>613600</v>
      </c>
      <c r="H277" s="17">
        <v>12</v>
      </c>
      <c r="I277" s="4" t="s">
        <v>76</v>
      </c>
      <c r="J277" s="8" t="s">
        <v>15</v>
      </c>
      <c r="K277" s="8" t="s">
        <v>67</v>
      </c>
      <c r="L277" s="8" t="s">
        <v>3235</v>
      </c>
      <c r="M277" s="8">
        <v>12.47</v>
      </c>
      <c r="N277" s="8" t="s">
        <v>69</v>
      </c>
      <c r="O277" s="8">
        <v>14.695</v>
      </c>
      <c r="P277" s="8" t="s">
        <v>14</v>
      </c>
      <c r="Q277" s="8" t="s">
        <v>3189</v>
      </c>
      <c r="R277" s="8" t="s">
        <v>3205</v>
      </c>
      <c r="S277" s="19">
        <v>2031</v>
      </c>
      <c r="T277" s="6">
        <v>2031</v>
      </c>
      <c r="U277" s="4" t="s">
        <v>4276</v>
      </c>
      <c r="V277" s="15" t="s">
        <v>4282</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hidden="1" customHeight="1" x14ac:dyDescent="0.3">
      <c r="A278" s="7">
        <v>277</v>
      </c>
      <c r="B278" s="8" t="s">
        <v>3917</v>
      </c>
      <c r="C278" s="8" t="s">
        <v>3236</v>
      </c>
      <c r="D278" s="8" t="s">
        <v>3237</v>
      </c>
      <c r="E278" s="8" t="s">
        <v>3238</v>
      </c>
      <c r="F278" s="8" t="s">
        <v>3239</v>
      </c>
      <c r="G278" s="9">
        <v>566000</v>
      </c>
      <c r="H278" s="17">
        <v>8</v>
      </c>
      <c r="I278" s="4" t="s">
        <v>76</v>
      </c>
      <c r="J278" s="8" t="s">
        <v>64</v>
      </c>
      <c r="K278" s="8" t="s">
        <v>67</v>
      </c>
      <c r="L278" s="8" t="s">
        <v>3240</v>
      </c>
      <c r="M278" s="8">
        <v>12.47</v>
      </c>
      <c r="N278" s="8" t="s">
        <v>69</v>
      </c>
      <c r="O278" s="8">
        <v>15.882999999999999</v>
      </c>
      <c r="P278" s="8" t="s">
        <v>14</v>
      </c>
      <c r="Q278" s="8" t="s">
        <v>12</v>
      </c>
      <c r="R278" s="8" t="s">
        <v>3215</v>
      </c>
      <c r="S278" s="19">
        <v>2026</v>
      </c>
      <c r="T278" s="6">
        <v>2026</v>
      </c>
      <c r="U278" s="4" t="s">
        <v>4250</v>
      </c>
      <c r="V278" s="15" t="s">
        <v>4283</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hidden="1" customHeight="1" x14ac:dyDescent="0.3">
      <c r="A279" s="7">
        <v>278</v>
      </c>
      <c r="B279" s="8" t="s">
        <v>3918</v>
      </c>
      <c r="C279" s="8" t="s">
        <v>3241</v>
      </c>
      <c r="D279" s="8" t="s">
        <v>3242</v>
      </c>
      <c r="E279" s="8" t="s">
        <v>755</v>
      </c>
      <c r="F279" s="8" t="s">
        <v>3243</v>
      </c>
      <c r="G279" s="9">
        <v>739200</v>
      </c>
      <c r="H279" s="17">
        <v>8</v>
      </c>
      <c r="I279" s="4" t="s">
        <v>76</v>
      </c>
      <c r="J279" s="8" t="s">
        <v>15</v>
      </c>
      <c r="K279" s="8" t="s">
        <v>67</v>
      </c>
      <c r="L279" s="8" t="s">
        <v>3244</v>
      </c>
      <c r="M279" s="8">
        <v>12.47</v>
      </c>
      <c r="N279" s="8" t="s">
        <v>69</v>
      </c>
      <c r="O279" s="8">
        <v>8.3074999999999992</v>
      </c>
      <c r="P279" s="8" t="s">
        <v>14</v>
      </c>
      <c r="Q279" s="8" t="s">
        <v>3245</v>
      </c>
      <c r="R279" s="8" t="s">
        <v>3246</v>
      </c>
      <c r="S279" s="19">
        <v>2027</v>
      </c>
      <c r="T279" s="6">
        <v>2027</v>
      </c>
      <c r="U279" s="4" t="s">
        <v>4254</v>
      </c>
      <c r="V279" s="15" t="s">
        <v>4280</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hidden="1" customHeight="1" x14ac:dyDescent="0.3">
      <c r="A280" s="7">
        <v>279</v>
      </c>
      <c r="B280" s="8" t="s">
        <v>3919</v>
      </c>
      <c r="C280" s="8" t="s">
        <v>3247</v>
      </c>
      <c r="D280" s="8" t="s">
        <v>3248</v>
      </c>
      <c r="E280" s="8" t="s">
        <v>755</v>
      </c>
      <c r="F280" s="8" t="s">
        <v>3249</v>
      </c>
      <c r="G280" s="9">
        <v>919200</v>
      </c>
      <c r="H280" s="17">
        <v>8</v>
      </c>
      <c r="I280" s="4" t="s">
        <v>76</v>
      </c>
      <c r="J280" s="8" t="s">
        <v>15</v>
      </c>
      <c r="K280" s="8" t="s">
        <v>67</v>
      </c>
      <c r="L280" s="8" t="s">
        <v>3250</v>
      </c>
      <c r="M280" s="8">
        <v>12.47</v>
      </c>
      <c r="N280" s="8" t="s">
        <v>69</v>
      </c>
      <c r="O280" s="8">
        <v>13.535500000000001</v>
      </c>
      <c r="P280" s="8" t="s">
        <v>14</v>
      </c>
      <c r="Q280" s="8" t="s">
        <v>3205</v>
      </c>
      <c r="R280" s="8" t="s">
        <v>3251</v>
      </c>
      <c r="S280" s="19">
        <v>2029</v>
      </c>
      <c r="T280" s="6">
        <v>2029</v>
      </c>
      <c r="U280" s="4" t="s">
        <v>4262</v>
      </c>
      <c r="V280" s="15" t="s">
        <v>4284</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hidden="1" customHeight="1" x14ac:dyDescent="0.3">
      <c r="A281" s="7">
        <v>280</v>
      </c>
      <c r="B281" s="8" t="s">
        <v>3920</v>
      </c>
      <c r="C281" s="8" t="s">
        <v>3252</v>
      </c>
      <c r="D281" s="8" t="s">
        <v>3253</v>
      </c>
      <c r="E281" s="8" t="s">
        <v>3254</v>
      </c>
      <c r="F281" s="8" t="s">
        <v>3255</v>
      </c>
      <c r="G281" s="9">
        <v>954600</v>
      </c>
      <c r="H281" s="17">
        <v>8</v>
      </c>
      <c r="I281" s="4" t="s">
        <v>76</v>
      </c>
      <c r="J281" s="8" t="s">
        <v>64</v>
      </c>
      <c r="K281" s="8" t="s">
        <v>67</v>
      </c>
      <c r="L281" s="8" t="s">
        <v>3256</v>
      </c>
      <c r="M281" s="8">
        <v>12.47</v>
      </c>
      <c r="N281" s="8" t="s">
        <v>69</v>
      </c>
      <c r="O281" s="8">
        <v>14.5075</v>
      </c>
      <c r="P281" s="8" t="s">
        <v>14</v>
      </c>
      <c r="Q281" s="8" t="s">
        <v>12</v>
      </c>
      <c r="R281" s="8" t="s">
        <v>3257</v>
      </c>
      <c r="S281" s="19">
        <v>2026</v>
      </c>
      <c r="T281" s="6">
        <v>2026</v>
      </c>
      <c r="U281" s="4" t="s">
        <v>4250</v>
      </c>
      <c r="V281" s="15" t="s">
        <v>4283</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3921</v>
      </c>
      <c r="C282" s="8" t="s">
        <v>3258</v>
      </c>
      <c r="D282" s="8" t="s">
        <v>3259</v>
      </c>
      <c r="E282" s="8" t="s">
        <v>3260</v>
      </c>
      <c r="F282" s="8" t="s">
        <v>3261</v>
      </c>
      <c r="G282" s="9">
        <v>597200</v>
      </c>
      <c r="H282" s="17">
        <v>8</v>
      </c>
      <c r="I282" s="4" t="s">
        <v>76</v>
      </c>
      <c r="J282" s="8" t="s">
        <v>64</v>
      </c>
      <c r="K282" s="8" t="s">
        <v>67</v>
      </c>
      <c r="L282" s="8" t="s">
        <v>3262</v>
      </c>
      <c r="M282" s="8">
        <v>12.47</v>
      </c>
      <c r="N282" s="8" t="s">
        <v>69</v>
      </c>
      <c r="O282" s="8">
        <v>10.5075</v>
      </c>
      <c r="P282" s="8" t="s">
        <v>14</v>
      </c>
      <c r="Q282" s="8" t="s">
        <v>12</v>
      </c>
      <c r="R282" s="8" t="s">
        <v>3263</v>
      </c>
      <c r="S282" s="19">
        <v>2026</v>
      </c>
      <c r="T282" s="6">
        <v>2026</v>
      </c>
      <c r="U282" s="4" t="s">
        <v>4250</v>
      </c>
      <c r="V282" s="15" t="s">
        <v>4283</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3922</v>
      </c>
      <c r="C283" s="8" t="s">
        <v>3264</v>
      </c>
      <c r="D283" s="8" t="s">
        <v>3265</v>
      </c>
      <c r="E283" s="8" t="s">
        <v>755</v>
      </c>
      <c r="F283" s="8" t="s">
        <v>3266</v>
      </c>
      <c r="G283" s="9">
        <v>517400</v>
      </c>
      <c r="H283" s="17">
        <v>8</v>
      </c>
      <c r="I283" s="4" t="s">
        <v>76</v>
      </c>
      <c r="J283" s="8" t="s">
        <v>15</v>
      </c>
      <c r="K283" s="8" t="s">
        <v>67</v>
      </c>
      <c r="L283" s="8" t="s">
        <v>3267</v>
      </c>
      <c r="M283" s="8">
        <v>12.47</v>
      </c>
      <c r="N283" s="8" t="s">
        <v>69</v>
      </c>
      <c r="O283" s="8">
        <v>15.27</v>
      </c>
      <c r="P283" s="8" t="s">
        <v>14</v>
      </c>
      <c r="Q283" s="8" t="s">
        <v>12</v>
      </c>
      <c r="R283" s="8" t="s">
        <v>3263</v>
      </c>
      <c r="S283" s="19">
        <v>2027</v>
      </c>
      <c r="T283" s="6">
        <v>2027</v>
      </c>
      <c r="U283" s="4" t="s">
        <v>4254</v>
      </c>
      <c r="V283" s="15" t="s">
        <v>4280</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3923</v>
      </c>
      <c r="C284" s="8" t="s">
        <v>3268</v>
      </c>
      <c r="D284" s="8" t="s">
        <v>3269</v>
      </c>
      <c r="E284" s="8" t="s">
        <v>3270</v>
      </c>
      <c r="F284" s="8" t="s">
        <v>3271</v>
      </c>
      <c r="G284" s="9">
        <v>547800</v>
      </c>
      <c r="H284" s="17">
        <v>8</v>
      </c>
      <c r="I284" s="4" t="s">
        <v>76</v>
      </c>
      <c r="J284" s="8" t="s">
        <v>15</v>
      </c>
      <c r="K284" s="8" t="s">
        <v>67</v>
      </c>
      <c r="L284" s="8" t="s">
        <v>3272</v>
      </c>
      <c r="M284" s="8">
        <v>12.47</v>
      </c>
      <c r="N284" s="8" t="s">
        <v>69</v>
      </c>
      <c r="O284" s="8">
        <v>10.647500000000001</v>
      </c>
      <c r="P284" s="8" t="s">
        <v>14</v>
      </c>
      <c r="Q284" s="8" t="s">
        <v>12</v>
      </c>
      <c r="R284" s="8" t="s">
        <v>3263</v>
      </c>
      <c r="S284" s="19">
        <v>2027</v>
      </c>
      <c r="T284" s="6">
        <v>2027</v>
      </c>
      <c r="U284" s="4" t="s">
        <v>4254</v>
      </c>
      <c r="V284" s="15" t="s">
        <v>4280</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3924</v>
      </c>
      <c r="C285" s="8" t="s">
        <v>3273</v>
      </c>
      <c r="D285" s="8" t="s">
        <v>3274</v>
      </c>
      <c r="E285" s="8" t="s">
        <v>3275</v>
      </c>
      <c r="F285" s="8" t="s">
        <v>3276</v>
      </c>
      <c r="G285" s="9">
        <v>685400</v>
      </c>
      <c r="H285" s="17">
        <v>8</v>
      </c>
      <c r="I285" s="4" t="s">
        <v>76</v>
      </c>
      <c r="J285" s="8" t="s">
        <v>15</v>
      </c>
      <c r="K285" s="8" t="s">
        <v>67</v>
      </c>
      <c r="L285" s="8" t="s">
        <v>3277</v>
      </c>
      <c r="M285" s="8">
        <v>12.47</v>
      </c>
      <c r="N285" s="8" t="s">
        <v>69</v>
      </c>
      <c r="O285" s="8">
        <v>4.5875000000000004</v>
      </c>
      <c r="P285" s="8" t="s">
        <v>14</v>
      </c>
      <c r="Q285" s="8" t="s">
        <v>3278</v>
      </c>
      <c r="R285" s="8" t="s">
        <v>3279</v>
      </c>
      <c r="S285" s="19">
        <v>2027</v>
      </c>
      <c r="T285" s="6">
        <v>2027</v>
      </c>
      <c r="U285" s="4" t="s">
        <v>4254</v>
      </c>
      <c r="V285" s="15" t="s">
        <v>4280</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3925</v>
      </c>
      <c r="C286" s="8" t="s">
        <v>3280</v>
      </c>
      <c r="D286" s="8" t="s">
        <v>3281</v>
      </c>
      <c r="E286" s="8" t="s">
        <v>3282</v>
      </c>
      <c r="F286" s="8" t="s">
        <v>3283</v>
      </c>
      <c r="G286" s="9">
        <v>476800</v>
      </c>
      <c r="H286" s="17">
        <v>8</v>
      </c>
      <c r="I286" s="4" t="s">
        <v>76</v>
      </c>
      <c r="J286" s="8" t="s">
        <v>64</v>
      </c>
      <c r="K286" s="8" t="s">
        <v>67</v>
      </c>
      <c r="L286" s="8" t="s">
        <v>3284</v>
      </c>
      <c r="M286" s="8">
        <v>12.47</v>
      </c>
      <c r="N286" s="8" t="s">
        <v>69</v>
      </c>
      <c r="O286" s="8">
        <v>9.9819999999999993</v>
      </c>
      <c r="P286" s="8" t="s">
        <v>14</v>
      </c>
      <c r="Q286" s="8" t="s">
        <v>12</v>
      </c>
      <c r="R286" s="8" t="s">
        <v>3215</v>
      </c>
      <c r="S286" s="19">
        <v>2026</v>
      </c>
      <c r="T286" s="6">
        <v>2026</v>
      </c>
      <c r="U286" s="4" t="s">
        <v>4250</v>
      </c>
      <c r="V286" s="15" t="s">
        <v>4283</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3926</v>
      </c>
      <c r="C287" s="8" t="s">
        <v>3285</v>
      </c>
      <c r="D287" s="8" t="s">
        <v>3286</v>
      </c>
      <c r="E287" s="8" t="s">
        <v>3287</v>
      </c>
      <c r="F287" s="8" t="s">
        <v>3288</v>
      </c>
      <c r="G287" s="9">
        <v>920000</v>
      </c>
      <c r="H287" s="17">
        <v>8</v>
      </c>
      <c r="I287" s="4" t="s">
        <v>76</v>
      </c>
      <c r="J287" s="8" t="s">
        <v>64</v>
      </c>
      <c r="K287" s="8" t="s">
        <v>67</v>
      </c>
      <c r="L287" s="8" t="s">
        <v>3289</v>
      </c>
      <c r="M287" s="8">
        <v>12.47</v>
      </c>
      <c r="N287" s="8" t="s">
        <v>69</v>
      </c>
      <c r="O287" s="8">
        <v>21.1525</v>
      </c>
      <c r="P287" s="8" t="s">
        <v>14</v>
      </c>
      <c r="Q287" s="8" t="s">
        <v>321</v>
      </c>
      <c r="R287" s="8" t="s">
        <v>3290</v>
      </c>
      <c r="S287" s="19">
        <v>2026</v>
      </c>
      <c r="T287" s="6">
        <v>2026</v>
      </c>
      <c r="U287" s="4" t="s">
        <v>4250</v>
      </c>
      <c r="V287" s="15" t="s">
        <v>4283</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3927</v>
      </c>
      <c r="C288" s="8" t="s">
        <v>3291</v>
      </c>
      <c r="D288" s="8" t="s">
        <v>3292</v>
      </c>
      <c r="E288" s="8" t="s">
        <v>755</v>
      </c>
      <c r="F288" s="8" t="s">
        <v>3293</v>
      </c>
      <c r="G288" s="9">
        <v>564000</v>
      </c>
      <c r="H288" s="17">
        <v>8</v>
      </c>
      <c r="I288" s="4" t="s">
        <v>76</v>
      </c>
      <c r="J288" s="8" t="s">
        <v>15</v>
      </c>
      <c r="K288" s="8" t="s">
        <v>67</v>
      </c>
      <c r="L288" s="8" t="s">
        <v>3294</v>
      </c>
      <c r="M288" s="8">
        <v>12.47</v>
      </c>
      <c r="N288" s="8" t="s">
        <v>69</v>
      </c>
      <c r="O288" s="8">
        <v>22.401499999999999</v>
      </c>
      <c r="P288" s="8" t="s">
        <v>14</v>
      </c>
      <c r="Q288" s="8" t="s">
        <v>3205</v>
      </c>
      <c r="R288" s="8" t="s">
        <v>3205</v>
      </c>
      <c r="S288" s="19">
        <v>2029</v>
      </c>
      <c r="T288" s="6">
        <v>2029</v>
      </c>
      <c r="U288" s="4" t="s">
        <v>4262</v>
      </c>
      <c r="V288" s="15" t="s">
        <v>4284</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3928</v>
      </c>
      <c r="C289" s="8" t="s">
        <v>3295</v>
      </c>
      <c r="D289" s="8" t="s">
        <v>3296</v>
      </c>
      <c r="E289" s="8" t="s">
        <v>3297</v>
      </c>
      <c r="F289" s="8" t="s">
        <v>3298</v>
      </c>
      <c r="G289" s="9">
        <v>998000</v>
      </c>
      <c r="H289" s="17">
        <v>8</v>
      </c>
      <c r="I289" s="4" t="s">
        <v>76</v>
      </c>
      <c r="J289" s="8" t="s">
        <v>64</v>
      </c>
      <c r="K289" s="8" t="s">
        <v>67</v>
      </c>
      <c r="L289" s="8" t="s">
        <v>3299</v>
      </c>
      <c r="M289" s="8">
        <v>12.47</v>
      </c>
      <c r="N289" s="8" t="s">
        <v>69</v>
      </c>
      <c r="O289" s="8">
        <v>8.0169999999999995</v>
      </c>
      <c r="P289" s="8" t="s">
        <v>14</v>
      </c>
      <c r="Q289" s="8" t="s">
        <v>12</v>
      </c>
      <c r="R289" s="8" t="s">
        <v>3215</v>
      </c>
      <c r="S289" s="19">
        <v>2026</v>
      </c>
      <c r="T289" s="6">
        <v>2026</v>
      </c>
      <c r="U289" s="4" t="s">
        <v>4250</v>
      </c>
      <c r="V289" s="15" t="s">
        <v>4283</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3929</v>
      </c>
      <c r="C290" s="8" t="s">
        <v>3300</v>
      </c>
      <c r="D290" s="8" t="s">
        <v>3301</v>
      </c>
      <c r="E290" s="8" t="s">
        <v>3302</v>
      </c>
      <c r="F290" s="8" t="s">
        <v>3303</v>
      </c>
      <c r="G290" s="9">
        <v>779000</v>
      </c>
      <c r="H290" s="17">
        <v>8</v>
      </c>
      <c r="I290" s="4" t="s">
        <v>76</v>
      </c>
      <c r="J290" s="8" t="s">
        <v>64</v>
      </c>
      <c r="K290" s="8" t="s">
        <v>67</v>
      </c>
      <c r="L290" s="8" t="s">
        <v>3304</v>
      </c>
      <c r="M290" s="8">
        <v>12.47</v>
      </c>
      <c r="N290" s="8" t="s">
        <v>69</v>
      </c>
      <c r="O290" s="8">
        <v>13.605</v>
      </c>
      <c r="P290" s="8" t="s">
        <v>14</v>
      </c>
      <c r="Q290" s="8" t="s">
        <v>321</v>
      </c>
      <c r="R290" s="8" t="s">
        <v>3305</v>
      </c>
      <c r="S290" s="19">
        <v>2026</v>
      </c>
      <c r="T290" s="6">
        <v>2026</v>
      </c>
      <c r="U290" s="4" t="s">
        <v>4250</v>
      </c>
      <c r="V290" s="15" t="s">
        <v>4283</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3930</v>
      </c>
      <c r="C291" s="8" t="s">
        <v>3306</v>
      </c>
      <c r="D291" s="8" t="s">
        <v>3307</v>
      </c>
      <c r="E291" s="8" t="s">
        <v>755</v>
      </c>
      <c r="F291" s="8" t="s">
        <v>3308</v>
      </c>
      <c r="G291" s="9">
        <v>658600</v>
      </c>
      <c r="H291" s="17">
        <v>8</v>
      </c>
      <c r="I291" s="4" t="s">
        <v>76</v>
      </c>
      <c r="J291" s="8" t="s">
        <v>15</v>
      </c>
      <c r="K291" s="8" t="s">
        <v>67</v>
      </c>
      <c r="L291" s="8" t="s">
        <v>3309</v>
      </c>
      <c r="M291" s="8">
        <v>12.47</v>
      </c>
      <c r="N291" s="8" t="s">
        <v>69</v>
      </c>
      <c r="O291" s="8">
        <v>7.2225000000000001</v>
      </c>
      <c r="P291" s="8" t="s">
        <v>14</v>
      </c>
      <c r="Q291" s="8" t="s">
        <v>3205</v>
      </c>
      <c r="R291" s="8" t="s">
        <v>3205</v>
      </c>
      <c r="S291" s="19">
        <v>2027</v>
      </c>
      <c r="T291" s="6">
        <v>2027</v>
      </c>
      <c r="U291" s="4" t="s">
        <v>4254</v>
      </c>
      <c r="V291" s="15" t="s">
        <v>4280</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3931</v>
      </c>
      <c r="C292" s="8" t="s">
        <v>3310</v>
      </c>
      <c r="D292" s="8" t="s">
        <v>3311</v>
      </c>
      <c r="E292" s="8" t="s">
        <v>3312</v>
      </c>
      <c r="F292" s="8" t="s">
        <v>3313</v>
      </c>
      <c r="G292" s="9">
        <v>513000</v>
      </c>
      <c r="H292" s="17">
        <v>8</v>
      </c>
      <c r="I292" s="4" t="s">
        <v>76</v>
      </c>
      <c r="J292" s="8" t="s">
        <v>15</v>
      </c>
      <c r="K292" s="8" t="s">
        <v>67</v>
      </c>
      <c r="L292" s="8" t="s">
        <v>3314</v>
      </c>
      <c r="M292" s="8">
        <v>12.47</v>
      </c>
      <c r="N292" s="8" t="s">
        <v>69</v>
      </c>
      <c r="O292" s="8">
        <v>15.775</v>
      </c>
      <c r="P292" s="8" t="s">
        <v>14</v>
      </c>
      <c r="Q292" s="8" t="s">
        <v>12</v>
      </c>
      <c r="R292" s="8" t="s">
        <v>3215</v>
      </c>
      <c r="S292" s="19">
        <v>2027</v>
      </c>
      <c r="T292" s="6">
        <v>2027</v>
      </c>
      <c r="U292" s="4" t="s">
        <v>4254</v>
      </c>
      <c r="V292" s="15" t="s">
        <v>4280</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3932</v>
      </c>
      <c r="C293" s="8" t="s">
        <v>3315</v>
      </c>
      <c r="D293" s="8" t="s">
        <v>3316</v>
      </c>
      <c r="E293" s="8" t="s">
        <v>755</v>
      </c>
      <c r="F293" s="8" t="s">
        <v>3317</v>
      </c>
      <c r="G293" s="9">
        <v>577200</v>
      </c>
      <c r="H293" s="17">
        <v>8</v>
      </c>
      <c r="I293" s="4" t="s">
        <v>76</v>
      </c>
      <c r="J293" s="8" t="s">
        <v>15</v>
      </c>
      <c r="K293" s="8" t="s">
        <v>67</v>
      </c>
      <c r="L293" s="8" t="s">
        <v>3318</v>
      </c>
      <c r="M293" s="8">
        <v>12.47</v>
      </c>
      <c r="N293" s="8" t="s">
        <v>69</v>
      </c>
      <c r="O293" s="8">
        <v>20.492000000000001</v>
      </c>
      <c r="P293" s="8" t="s">
        <v>14</v>
      </c>
      <c r="Q293" s="8" t="s">
        <v>3319</v>
      </c>
      <c r="R293" s="8" t="s">
        <v>3320</v>
      </c>
      <c r="S293" s="19">
        <v>2029</v>
      </c>
      <c r="T293" s="6">
        <v>2029</v>
      </c>
      <c r="U293" s="4" t="s">
        <v>4262</v>
      </c>
      <c r="V293" s="15" t="s">
        <v>4284</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3933</v>
      </c>
      <c r="C294" s="8" t="s">
        <v>3321</v>
      </c>
      <c r="D294" s="8" t="s">
        <v>3322</v>
      </c>
      <c r="E294" s="8" t="s">
        <v>755</v>
      </c>
      <c r="F294" s="8" t="s">
        <v>3323</v>
      </c>
      <c r="G294" s="9">
        <v>587000</v>
      </c>
      <c r="H294" s="17">
        <v>8</v>
      </c>
      <c r="I294" s="4" t="s">
        <v>76</v>
      </c>
      <c r="J294" s="8" t="s">
        <v>15</v>
      </c>
      <c r="K294" s="8" t="s">
        <v>67</v>
      </c>
      <c r="L294" s="8" t="s">
        <v>3324</v>
      </c>
      <c r="M294" s="8">
        <v>12.47</v>
      </c>
      <c r="N294" s="8" t="s">
        <v>69</v>
      </c>
      <c r="O294" s="8">
        <v>2.9950000000000001</v>
      </c>
      <c r="P294" s="8" t="s">
        <v>14</v>
      </c>
      <c r="Q294" s="8" t="s">
        <v>3205</v>
      </c>
      <c r="R294" s="8" t="s">
        <v>3205</v>
      </c>
      <c r="S294" s="19">
        <v>2029</v>
      </c>
      <c r="T294" s="6">
        <v>2029</v>
      </c>
      <c r="U294" s="4" t="s">
        <v>4262</v>
      </c>
      <c r="V294" s="15" t="s">
        <v>4284</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3934</v>
      </c>
      <c r="C295" s="8" t="s">
        <v>3325</v>
      </c>
      <c r="D295" s="8" t="s">
        <v>3326</v>
      </c>
      <c r="E295" s="8" t="s">
        <v>3327</v>
      </c>
      <c r="F295" s="8" t="s">
        <v>3328</v>
      </c>
      <c r="G295" s="9">
        <v>585000</v>
      </c>
      <c r="H295" s="17">
        <v>8</v>
      </c>
      <c r="I295" s="4" t="s">
        <v>76</v>
      </c>
      <c r="J295" s="8" t="s">
        <v>64</v>
      </c>
      <c r="K295" s="8" t="s">
        <v>67</v>
      </c>
      <c r="L295" s="8" t="s">
        <v>3329</v>
      </c>
      <c r="M295" s="8">
        <v>12.47</v>
      </c>
      <c r="N295" s="8" t="s">
        <v>69</v>
      </c>
      <c r="O295" s="8">
        <v>11.7</v>
      </c>
      <c r="P295" s="8" t="s">
        <v>14</v>
      </c>
      <c r="Q295" s="8" t="s">
        <v>12</v>
      </c>
      <c r="R295" s="8" t="s">
        <v>3215</v>
      </c>
      <c r="S295" s="19">
        <v>2026</v>
      </c>
      <c r="T295" s="6">
        <v>2026</v>
      </c>
      <c r="U295" s="4" t="s">
        <v>4250</v>
      </c>
      <c r="V295" s="15" t="s">
        <v>4283</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3935</v>
      </c>
      <c r="C296" s="8" t="s">
        <v>3330</v>
      </c>
      <c r="D296" s="8" t="s">
        <v>3331</v>
      </c>
      <c r="E296" s="8" t="s">
        <v>3332</v>
      </c>
      <c r="F296" s="8" t="s">
        <v>3333</v>
      </c>
      <c r="G296" s="9">
        <v>1076000</v>
      </c>
      <c r="H296" s="17">
        <v>8</v>
      </c>
      <c r="I296" s="4" t="s">
        <v>76</v>
      </c>
      <c r="J296" s="8" t="s">
        <v>64</v>
      </c>
      <c r="K296" s="8" t="s">
        <v>67</v>
      </c>
      <c r="L296" s="8" t="s">
        <v>3334</v>
      </c>
      <c r="M296" s="8">
        <v>12.47</v>
      </c>
      <c r="N296" s="8" t="s">
        <v>69</v>
      </c>
      <c r="O296" s="8">
        <v>20.324999999999999</v>
      </c>
      <c r="P296" s="8" t="s">
        <v>14</v>
      </c>
      <c r="Q296" s="8" t="s">
        <v>12</v>
      </c>
      <c r="R296" s="8" t="s">
        <v>3335</v>
      </c>
      <c r="S296" s="19">
        <v>2026</v>
      </c>
      <c r="T296" s="6">
        <v>2026</v>
      </c>
      <c r="U296" s="4" t="s">
        <v>4250</v>
      </c>
      <c r="V296" s="15" t="s">
        <v>4283</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3936</v>
      </c>
      <c r="C297" s="8" t="s">
        <v>3336</v>
      </c>
      <c r="D297" s="8" t="s">
        <v>3337</v>
      </c>
      <c r="E297" s="8" t="s">
        <v>755</v>
      </c>
      <c r="F297" s="8" t="s">
        <v>3338</v>
      </c>
      <c r="G297" s="9">
        <v>423200</v>
      </c>
      <c r="H297" s="17">
        <v>8</v>
      </c>
      <c r="I297" s="4" t="s">
        <v>76</v>
      </c>
      <c r="J297" s="8" t="s">
        <v>15</v>
      </c>
      <c r="K297" s="8" t="s">
        <v>67</v>
      </c>
      <c r="L297" s="8" t="s">
        <v>3339</v>
      </c>
      <c r="M297" s="8">
        <v>12.47</v>
      </c>
      <c r="N297" s="8" t="s">
        <v>69</v>
      </c>
      <c r="O297" s="8">
        <v>5.4375</v>
      </c>
      <c r="P297" s="8" t="s">
        <v>14</v>
      </c>
      <c r="Q297" s="8" t="s">
        <v>12</v>
      </c>
      <c r="R297" s="8" t="s">
        <v>3340</v>
      </c>
      <c r="S297" s="19">
        <v>2027</v>
      </c>
      <c r="T297" s="6">
        <v>2027</v>
      </c>
      <c r="U297" s="4" t="s">
        <v>4254</v>
      </c>
      <c r="V297" s="15" t="s">
        <v>4280</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3937</v>
      </c>
      <c r="C298" s="8" t="s">
        <v>3341</v>
      </c>
      <c r="D298" s="8" t="s">
        <v>3342</v>
      </c>
      <c r="E298" s="8" t="s">
        <v>3343</v>
      </c>
      <c r="F298" s="8" t="s">
        <v>3344</v>
      </c>
      <c r="G298" s="9">
        <v>674600</v>
      </c>
      <c r="H298" s="17">
        <v>8</v>
      </c>
      <c r="I298" s="4" t="s">
        <v>76</v>
      </c>
      <c r="J298" s="8" t="s">
        <v>64</v>
      </c>
      <c r="K298" s="8" t="s">
        <v>67</v>
      </c>
      <c r="L298" s="8" t="s">
        <v>3345</v>
      </c>
      <c r="M298" s="8">
        <v>12.47</v>
      </c>
      <c r="N298" s="8" t="s">
        <v>69</v>
      </c>
      <c r="O298" s="8">
        <v>19.75</v>
      </c>
      <c r="P298" s="8" t="s">
        <v>14</v>
      </c>
      <c r="Q298" s="8" t="s">
        <v>12</v>
      </c>
      <c r="R298" s="8" t="s">
        <v>3290</v>
      </c>
      <c r="S298" s="19">
        <v>2026</v>
      </c>
      <c r="T298" s="6">
        <v>2026</v>
      </c>
      <c r="U298" s="4" t="s">
        <v>4250</v>
      </c>
      <c r="V298" s="15" t="s">
        <v>4283</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3938</v>
      </c>
      <c r="C299" s="8" t="s">
        <v>3346</v>
      </c>
      <c r="D299" s="8" t="s">
        <v>3347</v>
      </c>
      <c r="E299" s="8" t="s">
        <v>3348</v>
      </c>
      <c r="F299" s="8" t="s">
        <v>3349</v>
      </c>
      <c r="G299" s="9">
        <v>423200</v>
      </c>
      <c r="H299" s="17">
        <v>8</v>
      </c>
      <c r="I299" s="4" t="s">
        <v>76</v>
      </c>
      <c r="J299" s="8" t="s">
        <v>64</v>
      </c>
      <c r="K299" s="8" t="s">
        <v>67</v>
      </c>
      <c r="L299" s="8" t="s">
        <v>3350</v>
      </c>
      <c r="M299" s="8">
        <v>12.47</v>
      </c>
      <c r="N299" s="8" t="s">
        <v>69</v>
      </c>
      <c r="O299" s="8">
        <v>10.52</v>
      </c>
      <c r="P299" s="8" t="s">
        <v>14</v>
      </c>
      <c r="Q299" s="8" t="s">
        <v>12</v>
      </c>
      <c r="R299" s="8" t="s">
        <v>3351</v>
      </c>
      <c r="S299" s="19">
        <v>2026</v>
      </c>
      <c r="T299" s="6">
        <v>2026</v>
      </c>
      <c r="U299" s="4" t="s">
        <v>4250</v>
      </c>
      <c r="V299" s="15" t="s">
        <v>4283</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3939</v>
      </c>
      <c r="C300" s="8" t="s">
        <v>3352</v>
      </c>
      <c r="D300" s="8" t="s">
        <v>3353</v>
      </c>
      <c r="E300" s="8" t="s">
        <v>3354</v>
      </c>
      <c r="F300" s="8" t="s">
        <v>3355</v>
      </c>
      <c r="G300" s="9">
        <v>621000</v>
      </c>
      <c r="H300" s="17">
        <v>8</v>
      </c>
      <c r="I300" s="4" t="s">
        <v>76</v>
      </c>
      <c r="J300" s="8" t="s">
        <v>64</v>
      </c>
      <c r="K300" s="8" t="s">
        <v>67</v>
      </c>
      <c r="L300" s="8" t="s">
        <v>3356</v>
      </c>
      <c r="M300" s="8">
        <v>12.47</v>
      </c>
      <c r="N300" s="8" t="s">
        <v>69</v>
      </c>
      <c r="O300" s="8">
        <v>12.6675</v>
      </c>
      <c r="P300" s="8" t="s">
        <v>14</v>
      </c>
      <c r="Q300" s="8" t="s">
        <v>12</v>
      </c>
      <c r="R300" s="8" t="s">
        <v>3351</v>
      </c>
      <c r="S300" s="19">
        <v>2026</v>
      </c>
      <c r="T300" s="6">
        <v>2026</v>
      </c>
      <c r="U300" s="4" t="s">
        <v>4250</v>
      </c>
      <c r="V300" s="15" t="s">
        <v>4283</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3940</v>
      </c>
      <c r="C301" s="8" t="s">
        <v>3357</v>
      </c>
      <c r="D301" s="8" t="s">
        <v>3358</v>
      </c>
      <c r="E301" s="8" t="s">
        <v>3359</v>
      </c>
      <c r="F301" s="8" t="s">
        <v>3360</v>
      </c>
      <c r="G301" s="9">
        <v>344000</v>
      </c>
      <c r="H301" s="17">
        <v>8</v>
      </c>
      <c r="I301" s="4" t="s">
        <v>76</v>
      </c>
      <c r="J301" s="8" t="s">
        <v>15</v>
      </c>
      <c r="K301" s="8" t="s">
        <v>67</v>
      </c>
      <c r="L301" s="8" t="s">
        <v>3361</v>
      </c>
      <c r="M301" s="8">
        <v>12.47</v>
      </c>
      <c r="N301" s="8" t="s">
        <v>69</v>
      </c>
      <c r="O301" s="8">
        <v>15.503</v>
      </c>
      <c r="P301" s="8" t="s">
        <v>14</v>
      </c>
      <c r="Q301" s="8" t="s">
        <v>12</v>
      </c>
      <c r="R301" s="8" t="s">
        <v>3362</v>
      </c>
      <c r="S301" s="19">
        <v>2027</v>
      </c>
      <c r="T301" s="6">
        <v>2027</v>
      </c>
      <c r="U301" s="4" t="s">
        <v>4254</v>
      </c>
      <c r="V301" s="15" t="s">
        <v>4280</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3941</v>
      </c>
      <c r="C302" s="8" t="s">
        <v>3363</v>
      </c>
      <c r="D302" s="8" t="s">
        <v>3364</v>
      </c>
      <c r="E302" s="8" t="s">
        <v>3365</v>
      </c>
      <c r="F302" s="8" t="s">
        <v>3366</v>
      </c>
      <c r="G302" s="9">
        <v>351200</v>
      </c>
      <c r="H302" s="17">
        <v>8</v>
      </c>
      <c r="I302" s="4" t="s">
        <v>76</v>
      </c>
      <c r="J302" s="8" t="s">
        <v>64</v>
      </c>
      <c r="K302" s="8" t="s">
        <v>67</v>
      </c>
      <c r="L302" s="8" t="s">
        <v>3367</v>
      </c>
      <c r="M302" s="8">
        <v>12.47</v>
      </c>
      <c r="N302" s="8" t="s">
        <v>69</v>
      </c>
      <c r="O302" s="8">
        <v>14.922499999999999</v>
      </c>
      <c r="P302" s="8" t="s">
        <v>14</v>
      </c>
      <c r="Q302" s="8" t="s">
        <v>12</v>
      </c>
      <c r="R302" s="8" t="s">
        <v>3215</v>
      </c>
      <c r="S302" s="19">
        <v>2026</v>
      </c>
      <c r="T302" s="6">
        <v>2026</v>
      </c>
      <c r="U302" s="4" t="s">
        <v>4250</v>
      </c>
      <c r="V302" s="15" t="s">
        <v>4283</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3942</v>
      </c>
      <c r="C303" s="8" t="s">
        <v>3368</v>
      </c>
      <c r="D303" s="8" t="s">
        <v>3369</v>
      </c>
      <c r="E303" s="8" t="s">
        <v>3370</v>
      </c>
      <c r="F303" s="8" t="s">
        <v>3371</v>
      </c>
      <c r="G303" s="9">
        <v>404000</v>
      </c>
      <c r="H303" s="17">
        <v>8</v>
      </c>
      <c r="I303" s="4" t="s">
        <v>76</v>
      </c>
      <c r="J303" s="8" t="s">
        <v>64</v>
      </c>
      <c r="K303" s="8" t="s">
        <v>67</v>
      </c>
      <c r="L303" s="8" t="s">
        <v>3372</v>
      </c>
      <c r="M303" s="8">
        <v>12.47</v>
      </c>
      <c r="N303" s="8" t="s">
        <v>69</v>
      </c>
      <c r="O303" s="8">
        <v>25.704999999999998</v>
      </c>
      <c r="P303" s="8" t="s">
        <v>14</v>
      </c>
      <c r="Q303" s="8" t="s">
        <v>12</v>
      </c>
      <c r="R303" s="8" t="s">
        <v>3290</v>
      </c>
      <c r="S303" s="19">
        <v>2026</v>
      </c>
      <c r="T303" s="6">
        <v>2026</v>
      </c>
      <c r="U303" s="4" t="s">
        <v>4250</v>
      </c>
      <c r="V303" s="15" t="s">
        <v>4283</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3943</v>
      </c>
      <c r="C304" s="8" t="s">
        <v>3373</v>
      </c>
      <c r="D304" s="8" t="s">
        <v>3374</v>
      </c>
      <c r="E304" s="8" t="s">
        <v>3375</v>
      </c>
      <c r="F304" s="8" t="s">
        <v>3376</v>
      </c>
      <c r="G304" s="9">
        <v>290800</v>
      </c>
      <c r="H304" s="17">
        <v>8</v>
      </c>
      <c r="I304" s="4" t="s">
        <v>76</v>
      </c>
      <c r="J304" s="8" t="s">
        <v>64</v>
      </c>
      <c r="K304" s="8" t="s">
        <v>67</v>
      </c>
      <c r="L304" s="8" t="s">
        <v>3377</v>
      </c>
      <c r="M304" s="8">
        <v>12.47</v>
      </c>
      <c r="N304" s="8" t="s">
        <v>69</v>
      </c>
      <c r="O304" s="8">
        <v>16.282499999999999</v>
      </c>
      <c r="P304" s="8" t="s">
        <v>14</v>
      </c>
      <c r="Q304" s="8" t="s">
        <v>12</v>
      </c>
      <c r="R304" s="8" t="s">
        <v>3378</v>
      </c>
      <c r="S304" s="19">
        <v>2026</v>
      </c>
      <c r="T304" s="6">
        <v>2026</v>
      </c>
      <c r="U304" s="4" t="s">
        <v>4250</v>
      </c>
      <c r="V304" s="15" t="s">
        <v>4283</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3944</v>
      </c>
      <c r="C305" s="8" t="s">
        <v>3379</v>
      </c>
      <c r="D305" s="8" t="s">
        <v>3380</v>
      </c>
      <c r="E305" s="8" t="s">
        <v>755</v>
      </c>
      <c r="F305" s="8" t="s">
        <v>3381</v>
      </c>
      <c r="G305" s="9">
        <v>423400</v>
      </c>
      <c r="H305" s="17">
        <v>8</v>
      </c>
      <c r="I305" s="4" t="s">
        <v>76</v>
      </c>
      <c r="J305" s="8" t="s">
        <v>15</v>
      </c>
      <c r="K305" s="8" t="s">
        <v>67</v>
      </c>
      <c r="L305" s="8" t="s">
        <v>3382</v>
      </c>
      <c r="M305" s="8">
        <v>12.47</v>
      </c>
      <c r="N305" s="8" t="s">
        <v>69</v>
      </c>
      <c r="O305" s="8">
        <v>7.6524999999999999</v>
      </c>
      <c r="P305" s="8" t="s">
        <v>14</v>
      </c>
      <c r="Q305" s="8" t="s">
        <v>12</v>
      </c>
      <c r="R305" s="8" t="s">
        <v>3215</v>
      </c>
      <c r="S305" s="19">
        <v>2031</v>
      </c>
      <c r="T305" s="6">
        <v>2031</v>
      </c>
      <c r="U305" s="4" t="s">
        <v>4276</v>
      </c>
      <c r="V305" s="15" t="s">
        <v>4281</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3945</v>
      </c>
      <c r="C306" s="8" t="s">
        <v>3383</v>
      </c>
      <c r="D306" s="8" t="s">
        <v>3384</v>
      </c>
      <c r="E306" s="8" t="s">
        <v>3385</v>
      </c>
      <c r="F306" s="8" t="s">
        <v>3386</v>
      </c>
      <c r="G306" s="9">
        <v>430000</v>
      </c>
      <c r="H306" s="17">
        <v>8</v>
      </c>
      <c r="I306" s="4" t="s">
        <v>76</v>
      </c>
      <c r="J306" s="8" t="s">
        <v>64</v>
      </c>
      <c r="K306" s="8" t="s">
        <v>67</v>
      </c>
      <c r="L306" s="8" t="s">
        <v>3387</v>
      </c>
      <c r="M306" s="8">
        <v>12.47</v>
      </c>
      <c r="N306" s="8" t="s">
        <v>69</v>
      </c>
      <c r="O306" s="8">
        <v>17.695</v>
      </c>
      <c r="P306" s="8" t="s">
        <v>14</v>
      </c>
      <c r="Q306" s="8" t="s">
        <v>12</v>
      </c>
      <c r="R306" s="8" t="s">
        <v>3388</v>
      </c>
      <c r="S306" s="19">
        <v>2026</v>
      </c>
      <c r="T306" s="6">
        <v>2026</v>
      </c>
      <c r="U306" s="4" t="s">
        <v>4250</v>
      </c>
      <c r="V306" s="15" t="s">
        <v>4283</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3946</v>
      </c>
      <c r="C307" s="8" t="s">
        <v>3389</v>
      </c>
      <c r="D307" s="8" t="s">
        <v>3390</v>
      </c>
      <c r="E307" s="8" t="s">
        <v>755</v>
      </c>
      <c r="F307" s="8" t="s">
        <v>3391</v>
      </c>
      <c r="G307" s="9">
        <v>528600</v>
      </c>
      <c r="H307" s="17">
        <v>8</v>
      </c>
      <c r="I307" s="4" t="s">
        <v>76</v>
      </c>
      <c r="J307" s="8" t="s">
        <v>15</v>
      </c>
      <c r="K307" s="8" t="s">
        <v>67</v>
      </c>
      <c r="L307" s="8" t="s">
        <v>3392</v>
      </c>
      <c r="M307" s="8">
        <v>12.47</v>
      </c>
      <c r="N307" s="8" t="s">
        <v>69</v>
      </c>
      <c r="O307" s="8">
        <v>3.7324999999999999</v>
      </c>
      <c r="P307" s="8" t="s">
        <v>14</v>
      </c>
      <c r="Q307" s="8" t="s">
        <v>12</v>
      </c>
      <c r="R307" s="8" t="s">
        <v>3393</v>
      </c>
      <c r="S307" s="19">
        <v>2029</v>
      </c>
      <c r="T307" s="6">
        <v>2029</v>
      </c>
      <c r="U307" s="4" t="s">
        <v>4262</v>
      </c>
      <c r="V307" s="15" t="s">
        <v>4284</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3947</v>
      </c>
      <c r="C308" s="8" t="s">
        <v>3394</v>
      </c>
      <c r="D308" s="8" t="s">
        <v>3395</v>
      </c>
      <c r="E308" s="8" t="s">
        <v>3396</v>
      </c>
      <c r="F308" s="8" t="s">
        <v>3397</v>
      </c>
      <c r="G308" s="9">
        <v>673000</v>
      </c>
      <c r="H308" s="17">
        <v>8</v>
      </c>
      <c r="I308" s="4" t="s">
        <v>76</v>
      </c>
      <c r="J308" s="8" t="s">
        <v>15</v>
      </c>
      <c r="K308" s="8" t="s">
        <v>67</v>
      </c>
      <c r="L308" s="8" t="s">
        <v>3398</v>
      </c>
      <c r="M308" s="8">
        <v>12.47</v>
      </c>
      <c r="N308" s="8" t="s">
        <v>69</v>
      </c>
      <c r="O308" s="8">
        <v>10.199999999999999</v>
      </c>
      <c r="P308" s="8" t="s">
        <v>14</v>
      </c>
      <c r="Q308" s="8" t="s">
        <v>12</v>
      </c>
      <c r="R308" s="8" t="s">
        <v>3399</v>
      </c>
      <c r="S308" s="19">
        <v>2027</v>
      </c>
      <c r="T308" s="6">
        <v>2027</v>
      </c>
      <c r="U308" s="4" t="s">
        <v>4254</v>
      </c>
      <c r="V308" s="15" t="s">
        <v>4280</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3948</v>
      </c>
      <c r="C309" s="8" t="s">
        <v>3400</v>
      </c>
      <c r="D309" s="8" t="s">
        <v>3401</v>
      </c>
      <c r="E309" s="8" t="s">
        <v>755</v>
      </c>
      <c r="F309" s="8" t="s">
        <v>3402</v>
      </c>
      <c r="G309" s="9">
        <v>297400</v>
      </c>
      <c r="H309" s="17">
        <v>8</v>
      </c>
      <c r="I309" s="4" t="s">
        <v>76</v>
      </c>
      <c r="J309" s="8" t="s">
        <v>15</v>
      </c>
      <c r="K309" s="8" t="s">
        <v>67</v>
      </c>
      <c r="L309" s="8" t="s">
        <v>3403</v>
      </c>
      <c r="M309" s="8">
        <v>12.47</v>
      </c>
      <c r="N309" s="8" t="s">
        <v>69</v>
      </c>
      <c r="O309" s="8">
        <v>13.977499999999999</v>
      </c>
      <c r="P309" s="8" t="s">
        <v>14</v>
      </c>
      <c r="Q309" s="8" t="s">
        <v>321</v>
      </c>
      <c r="R309" s="8" t="s">
        <v>3404</v>
      </c>
      <c r="S309" s="19">
        <v>2027</v>
      </c>
      <c r="T309" s="6">
        <v>2027</v>
      </c>
      <c r="U309" s="4" t="s">
        <v>4254</v>
      </c>
      <c r="V309" s="15" t="s">
        <v>4280</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3949</v>
      </c>
      <c r="C310" s="8" t="s">
        <v>3405</v>
      </c>
      <c r="D310" s="8" t="s">
        <v>3406</v>
      </c>
      <c r="E310" s="8" t="s">
        <v>3407</v>
      </c>
      <c r="F310" s="8" t="s">
        <v>3408</v>
      </c>
      <c r="G310" s="9">
        <v>408600</v>
      </c>
      <c r="H310" s="17">
        <v>8</v>
      </c>
      <c r="I310" s="4" t="s">
        <v>76</v>
      </c>
      <c r="J310" s="8" t="s">
        <v>15</v>
      </c>
      <c r="K310" s="8" t="s">
        <v>67</v>
      </c>
      <c r="L310" s="8" t="s">
        <v>3409</v>
      </c>
      <c r="M310" s="8">
        <v>12.47</v>
      </c>
      <c r="N310" s="8" t="s">
        <v>69</v>
      </c>
      <c r="O310" s="8">
        <v>22.28</v>
      </c>
      <c r="P310" s="8" t="s">
        <v>14</v>
      </c>
      <c r="Q310" s="8" t="s">
        <v>12</v>
      </c>
      <c r="R310" s="8" t="s">
        <v>3410</v>
      </c>
      <c r="S310" s="19">
        <v>2027</v>
      </c>
      <c r="T310" s="6">
        <v>2027</v>
      </c>
      <c r="U310" s="4" t="s">
        <v>4254</v>
      </c>
      <c r="V310" s="15" t="s">
        <v>4280</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3950</v>
      </c>
      <c r="C311" s="8" t="s">
        <v>3411</v>
      </c>
      <c r="D311" s="8" t="s">
        <v>3412</v>
      </c>
      <c r="E311" s="8" t="s">
        <v>3413</v>
      </c>
      <c r="F311" s="8" t="s">
        <v>3414</v>
      </c>
      <c r="G311" s="9">
        <v>897500</v>
      </c>
      <c r="H311" s="17">
        <v>8</v>
      </c>
      <c r="I311" s="4" t="s">
        <v>76</v>
      </c>
      <c r="J311" s="8" t="s">
        <v>15</v>
      </c>
      <c r="K311" s="8" t="s">
        <v>67</v>
      </c>
      <c r="L311" s="8" t="s">
        <v>3415</v>
      </c>
      <c r="M311" s="8">
        <v>4.8</v>
      </c>
      <c r="N311" s="8" t="s">
        <v>69</v>
      </c>
      <c r="O311" s="8">
        <v>3.4750000000000001</v>
      </c>
      <c r="P311" s="8" t="s">
        <v>14</v>
      </c>
      <c r="Q311" s="8" t="s">
        <v>12</v>
      </c>
      <c r="R311" s="8" t="s">
        <v>3416</v>
      </c>
      <c r="S311" s="19">
        <v>2027</v>
      </c>
      <c r="T311" s="6">
        <v>2027</v>
      </c>
      <c r="U311" s="4" t="s">
        <v>4254</v>
      </c>
      <c r="V311" s="15" t="s">
        <v>4280</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3951</v>
      </c>
      <c r="C312" s="8" t="s">
        <v>3417</v>
      </c>
      <c r="D312" s="8" t="s">
        <v>3418</v>
      </c>
      <c r="E312" s="8" t="s">
        <v>755</v>
      </c>
      <c r="F312" s="8" t="s">
        <v>3419</v>
      </c>
      <c r="G312" s="9">
        <v>376000</v>
      </c>
      <c r="H312" s="17">
        <v>8</v>
      </c>
      <c r="I312" s="4" t="s">
        <v>76</v>
      </c>
      <c r="J312" s="8" t="s">
        <v>15</v>
      </c>
      <c r="K312" s="8" t="s">
        <v>67</v>
      </c>
      <c r="L312" s="8" t="s">
        <v>3420</v>
      </c>
      <c r="M312" s="8">
        <v>12.47</v>
      </c>
      <c r="N312" s="8" t="s">
        <v>69</v>
      </c>
      <c r="O312" s="8">
        <v>18.93</v>
      </c>
      <c r="P312" s="8" t="s">
        <v>14</v>
      </c>
      <c r="Q312" s="8" t="s">
        <v>12</v>
      </c>
      <c r="R312" s="8" t="s">
        <v>3421</v>
      </c>
      <c r="S312" s="19">
        <v>2029</v>
      </c>
      <c r="T312" s="6">
        <v>2029</v>
      </c>
      <c r="U312" s="4" t="s">
        <v>4262</v>
      </c>
      <c r="V312" s="15" t="s">
        <v>4284</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3952</v>
      </c>
      <c r="C313" s="8" t="s">
        <v>3422</v>
      </c>
      <c r="D313" s="8" t="s">
        <v>3423</v>
      </c>
      <c r="E313" s="8" t="s">
        <v>3424</v>
      </c>
      <c r="F313" s="8" t="s">
        <v>3425</v>
      </c>
      <c r="G313" s="9">
        <v>374000</v>
      </c>
      <c r="H313" s="17">
        <v>8</v>
      </c>
      <c r="I313" s="4" t="s">
        <v>76</v>
      </c>
      <c r="J313" s="8" t="s">
        <v>15</v>
      </c>
      <c r="K313" s="8" t="s">
        <v>67</v>
      </c>
      <c r="L313" s="8" t="s">
        <v>3426</v>
      </c>
      <c r="M313" s="8">
        <v>12.47</v>
      </c>
      <c r="N313" s="8" t="s">
        <v>69</v>
      </c>
      <c r="O313" s="8">
        <v>16.274999999999999</v>
      </c>
      <c r="P313" s="8" t="s">
        <v>14</v>
      </c>
      <c r="Q313" s="8" t="s">
        <v>12</v>
      </c>
      <c r="R313" s="8" t="s">
        <v>355</v>
      </c>
      <c r="S313" s="19">
        <v>2027</v>
      </c>
      <c r="T313" s="6">
        <v>2027</v>
      </c>
      <c r="U313" s="4" t="s">
        <v>4254</v>
      </c>
      <c r="V313" s="15" t="s">
        <v>4280</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3953</v>
      </c>
      <c r="C314" s="8" t="s">
        <v>3427</v>
      </c>
      <c r="D314" s="8" t="s">
        <v>3428</v>
      </c>
      <c r="E314" s="8" t="s">
        <v>755</v>
      </c>
      <c r="F314" s="8" t="s">
        <v>3429</v>
      </c>
      <c r="G314" s="9">
        <v>1181100</v>
      </c>
      <c r="H314" s="17">
        <v>8</v>
      </c>
      <c r="I314" s="4" t="s">
        <v>76</v>
      </c>
      <c r="J314" s="8" t="s">
        <v>15</v>
      </c>
      <c r="K314" s="8" t="s">
        <v>67</v>
      </c>
      <c r="L314" s="8" t="s">
        <v>3430</v>
      </c>
      <c r="M314" s="8">
        <v>4.8</v>
      </c>
      <c r="N314" s="8" t="s">
        <v>69</v>
      </c>
      <c r="O314" s="8">
        <v>3.5375000000000001</v>
      </c>
      <c r="P314" s="8" t="s">
        <v>14</v>
      </c>
      <c r="Q314" s="8" t="s">
        <v>12</v>
      </c>
      <c r="R314" s="8" t="s">
        <v>3431</v>
      </c>
      <c r="S314" s="19">
        <v>2027</v>
      </c>
      <c r="T314" s="6">
        <v>2027</v>
      </c>
      <c r="U314" s="4" t="s">
        <v>4254</v>
      </c>
      <c r="V314" s="15" t="s">
        <v>4280</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3954</v>
      </c>
      <c r="C315" s="8" t="s">
        <v>3432</v>
      </c>
      <c r="D315" s="8" t="s">
        <v>3433</v>
      </c>
      <c r="E315" s="8" t="s">
        <v>755</v>
      </c>
      <c r="F315" s="8" t="s">
        <v>3434</v>
      </c>
      <c r="G315" s="9">
        <v>424400</v>
      </c>
      <c r="H315" s="17">
        <v>8</v>
      </c>
      <c r="I315" s="4" t="s">
        <v>76</v>
      </c>
      <c r="J315" s="8" t="s">
        <v>15</v>
      </c>
      <c r="K315" s="8" t="s">
        <v>67</v>
      </c>
      <c r="L315" s="8" t="s">
        <v>3435</v>
      </c>
      <c r="M315" s="8">
        <v>12.47</v>
      </c>
      <c r="N315" s="8" t="s">
        <v>69</v>
      </c>
      <c r="O315" s="8">
        <v>9.09</v>
      </c>
      <c r="P315" s="8" t="s">
        <v>14</v>
      </c>
      <c r="Q315" s="8" t="s">
        <v>3205</v>
      </c>
      <c r="R315" s="8" t="s">
        <v>3436</v>
      </c>
      <c r="S315" s="19">
        <v>2029</v>
      </c>
      <c r="T315" s="6">
        <v>2029</v>
      </c>
      <c r="U315" s="4" t="s">
        <v>4262</v>
      </c>
      <c r="V315" s="15" t="s">
        <v>4284</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3955</v>
      </c>
      <c r="C316" s="8" t="s">
        <v>3437</v>
      </c>
      <c r="D316" s="8" t="s">
        <v>3438</v>
      </c>
      <c r="E316" s="8" t="s">
        <v>3439</v>
      </c>
      <c r="F316" s="8" t="s">
        <v>3440</v>
      </c>
      <c r="G316" s="9">
        <v>585600</v>
      </c>
      <c r="H316" s="17">
        <v>8</v>
      </c>
      <c r="I316" s="4" t="s">
        <v>76</v>
      </c>
      <c r="J316" s="8" t="s">
        <v>15</v>
      </c>
      <c r="K316" s="8" t="s">
        <v>67</v>
      </c>
      <c r="L316" s="8" t="s">
        <v>3441</v>
      </c>
      <c r="M316" s="8">
        <v>12.47</v>
      </c>
      <c r="N316" s="8" t="s">
        <v>69</v>
      </c>
      <c r="O316" s="8">
        <v>15.8575</v>
      </c>
      <c r="P316" s="8" t="s">
        <v>14</v>
      </c>
      <c r="Q316" s="8" t="s">
        <v>12</v>
      </c>
      <c r="R316" s="8" t="s">
        <v>3410</v>
      </c>
      <c r="S316" s="19">
        <v>2027</v>
      </c>
      <c r="T316" s="6">
        <v>2027</v>
      </c>
      <c r="U316" s="4" t="s">
        <v>4254</v>
      </c>
      <c r="V316" s="15" t="s">
        <v>4280</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3956</v>
      </c>
      <c r="C317" s="8" t="s">
        <v>3442</v>
      </c>
      <c r="D317" s="8" t="s">
        <v>3443</v>
      </c>
      <c r="E317" s="8" t="s">
        <v>755</v>
      </c>
      <c r="F317" s="8" t="s">
        <v>3444</v>
      </c>
      <c r="G317" s="9">
        <v>588500</v>
      </c>
      <c r="H317" s="17">
        <v>8</v>
      </c>
      <c r="I317" s="4" t="s">
        <v>76</v>
      </c>
      <c r="J317" s="8" t="s">
        <v>15</v>
      </c>
      <c r="K317" s="8" t="s">
        <v>67</v>
      </c>
      <c r="L317" s="8" t="s">
        <v>3445</v>
      </c>
      <c r="M317" s="8">
        <v>4.8</v>
      </c>
      <c r="N317" s="8" t="s">
        <v>69</v>
      </c>
      <c r="O317" s="8">
        <v>3.45</v>
      </c>
      <c r="P317" s="8" t="s">
        <v>14</v>
      </c>
      <c r="Q317" s="8" t="s">
        <v>12</v>
      </c>
      <c r="R317" s="8" t="s">
        <v>3263</v>
      </c>
      <c r="S317" s="19">
        <v>2031</v>
      </c>
      <c r="T317" s="6">
        <v>2031</v>
      </c>
      <c r="U317" s="4" t="s">
        <v>4276</v>
      </c>
      <c r="V317" s="15" t="s">
        <v>4281</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3957</v>
      </c>
      <c r="C318" s="8" t="s">
        <v>3446</v>
      </c>
      <c r="D318" s="8" t="s">
        <v>3447</v>
      </c>
      <c r="E318" s="8" t="s">
        <v>755</v>
      </c>
      <c r="F318" s="8" t="s">
        <v>3448</v>
      </c>
      <c r="G318" s="9">
        <v>443200</v>
      </c>
      <c r="H318" s="17">
        <v>8</v>
      </c>
      <c r="I318" s="4" t="s">
        <v>76</v>
      </c>
      <c r="J318" s="8" t="s">
        <v>15</v>
      </c>
      <c r="K318" s="8" t="s">
        <v>67</v>
      </c>
      <c r="L318" s="8" t="s">
        <v>3449</v>
      </c>
      <c r="M318" s="8">
        <v>12.47</v>
      </c>
      <c r="N318" s="8" t="s">
        <v>69</v>
      </c>
      <c r="O318" s="8">
        <v>13.145</v>
      </c>
      <c r="P318" s="8" t="s">
        <v>14</v>
      </c>
      <c r="Q318" s="8" t="s">
        <v>12</v>
      </c>
      <c r="R318" s="8" t="s">
        <v>3450</v>
      </c>
      <c r="S318" s="19">
        <v>2029</v>
      </c>
      <c r="T318" s="6">
        <v>2029</v>
      </c>
      <c r="U318" s="4" t="s">
        <v>4262</v>
      </c>
      <c r="V318" s="15" t="s">
        <v>4284</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3958</v>
      </c>
      <c r="C319" s="8" t="s">
        <v>3451</v>
      </c>
      <c r="D319" s="8" t="s">
        <v>3452</v>
      </c>
      <c r="E319" s="8" t="s">
        <v>3453</v>
      </c>
      <c r="F319" s="8" t="s">
        <v>3454</v>
      </c>
      <c r="G319" s="9">
        <v>486000</v>
      </c>
      <c r="H319" s="17">
        <v>8</v>
      </c>
      <c r="I319" s="4" t="s">
        <v>76</v>
      </c>
      <c r="J319" s="8" t="s">
        <v>15</v>
      </c>
      <c r="K319" s="8" t="s">
        <v>67</v>
      </c>
      <c r="L319" s="8" t="s">
        <v>3455</v>
      </c>
      <c r="M319" s="8">
        <v>12.47</v>
      </c>
      <c r="N319" s="8" t="s">
        <v>69</v>
      </c>
      <c r="O319" s="8">
        <v>22.9</v>
      </c>
      <c r="P319" s="8" t="s">
        <v>14</v>
      </c>
      <c r="Q319" s="8" t="s">
        <v>12</v>
      </c>
      <c r="R319" s="8" t="s">
        <v>3456</v>
      </c>
      <c r="S319" s="19">
        <v>2027</v>
      </c>
      <c r="T319" s="6">
        <v>2027</v>
      </c>
      <c r="U319" s="4" t="s">
        <v>4254</v>
      </c>
      <c r="V319" s="15" t="s">
        <v>4280</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3959</v>
      </c>
      <c r="C320" s="8" t="s">
        <v>3457</v>
      </c>
      <c r="D320" s="8" t="s">
        <v>3458</v>
      </c>
      <c r="E320" s="8" t="s">
        <v>755</v>
      </c>
      <c r="F320" s="8" t="s">
        <v>3459</v>
      </c>
      <c r="G320" s="9">
        <v>227600</v>
      </c>
      <c r="H320" s="17">
        <v>8</v>
      </c>
      <c r="I320" s="4" t="s">
        <v>76</v>
      </c>
      <c r="J320" s="8" t="s">
        <v>15</v>
      </c>
      <c r="K320" s="8" t="s">
        <v>67</v>
      </c>
      <c r="L320" s="8" t="s">
        <v>3460</v>
      </c>
      <c r="M320" s="8">
        <v>12.47</v>
      </c>
      <c r="N320" s="8" t="s">
        <v>69</v>
      </c>
      <c r="O320" s="8">
        <v>14.468500000000001</v>
      </c>
      <c r="P320" s="8" t="s">
        <v>14</v>
      </c>
      <c r="Q320" s="8" t="s">
        <v>12</v>
      </c>
      <c r="R320" s="8" t="s">
        <v>3179</v>
      </c>
      <c r="S320" s="19">
        <v>2027</v>
      </c>
      <c r="T320" s="6">
        <v>2027</v>
      </c>
      <c r="U320" s="4" t="s">
        <v>4254</v>
      </c>
      <c r="V320" s="15" t="s">
        <v>4280</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3960</v>
      </c>
      <c r="C321" s="8" t="s">
        <v>3461</v>
      </c>
      <c r="D321" s="8" t="s">
        <v>3462</v>
      </c>
      <c r="E321" s="8" t="s">
        <v>755</v>
      </c>
      <c r="F321" s="8" t="s">
        <v>3463</v>
      </c>
      <c r="G321" s="9">
        <v>309000</v>
      </c>
      <c r="H321" s="17">
        <v>8</v>
      </c>
      <c r="I321" s="4" t="s">
        <v>76</v>
      </c>
      <c r="J321" s="8" t="s">
        <v>15</v>
      </c>
      <c r="K321" s="8" t="s">
        <v>67</v>
      </c>
      <c r="L321" s="8" t="s">
        <v>3464</v>
      </c>
      <c r="M321" s="8">
        <v>12.47</v>
      </c>
      <c r="N321" s="8" t="s">
        <v>69</v>
      </c>
      <c r="O321" s="8">
        <v>2.4</v>
      </c>
      <c r="P321" s="8" t="s">
        <v>14</v>
      </c>
      <c r="Q321" s="8" t="s">
        <v>3205</v>
      </c>
      <c r="R321" s="8" t="s">
        <v>3362</v>
      </c>
      <c r="S321" s="19">
        <v>2027</v>
      </c>
      <c r="T321" s="6">
        <v>2027</v>
      </c>
      <c r="U321" s="4" t="s">
        <v>4254</v>
      </c>
      <c r="V321" s="15" t="s">
        <v>4280</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3961</v>
      </c>
      <c r="C322" s="8" t="s">
        <v>3465</v>
      </c>
      <c r="D322" s="8" t="s">
        <v>3466</v>
      </c>
      <c r="E322" s="8" t="s">
        <v>755</v>
      </c>
      <c r="F322" s="8" t="s">
        <v>3467</v>
      </c>
      <c r="G322" s="9">
        <v>508000</v>
      </c>
      <c r="H322" s="17">
        <v>8</v>
      </c>
      <c r="I322" s="4" t="s">
        <v>76</v>
      </c>
      <c r="J322" s="8" t="s">
        <v>15</v>
      </c>
      <c r="K322" s="8" t="s">
        <v>67</v>
      </c>
      <c r="L322" s="8" t="s">
        <v>3468</v>
      </c>
      <c r="M322" s="8">
        <v>12.47</v>
      </c>
      <c r="N322" s="8" t="s">
        <v>69</v>
      </c>
      <c r="O322" s="8">
        <v>4.8</v>
      </c>
      <c r="P322" s="8" t="s">
        <v>14</v>
      </c>
      <c r="Q322" s="8" t="s">
        <v>12</v>
      </c>
      <c r="R322" s="8" t="s">
        <v>3469</v>
      </c>
      <c r="S322" s="19">
        <v>2027</v>
      </c>
      <c r="T322" s="6">
        <v>2027</v>
      </c>
      <c r="U322" s="4" t="s">
        <v>4254</v>
      </c>
      <c r="V322" s="15" t="s">
        <v>4280</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3962</v>
      </c>
      <c r="C323" s="8" t="s">
        <v>3470</v>
      </c>
      <c r="D323" s="8" t="s">
        <v>3471</v>
      </c>
      <c r="E323" s="8" t="s">
        <v>755</v>
      </c>
      <c r="F323" s="8" t="s">
        <v>3472</v>
      </c>
      <c r="G323" s="9">
        <v>249600</v>
      </c>
      <c r="H323" s="17">
        <v>8</v>
      </c>
      <c r="I323" s="4" t="s">
        <v>76</v>
      </c>
      <c r="J323" s="8" t="s">
        <v>15</v>
      </c>
      <c r="K323" s="8" t="s">
        <v>67</v>
      </c>
      <c r="L323" s="8" t="s">
        <v>3473</v>
      </c>
      <c r="M323" s="8">
        <v>12.47</v>
      </c>
      <c r="N323" s="8" t="s">
        <v>69</v>
      </c>
      <c r="O323" s="8">
        <v>4.8</v>
      </c>
      <c r="P323" s="8" t="s">
        <v>14</v>
      </c>
      <c r="Q323" s="8" t="s">
        <v>3205</v>
      </c>
      <c r="R323" s="8" t="s">
        <v>3474</v>
      </c>
      <c r="S323" s="19">
        <v>2027</v>
      </c>
      <c r="T323" s="6">
        <v>2027</v>
      </c>
      <c r="U323" s="4" t="s">
        <v>4254</v>
      </c>
      <c r="V323" s="15" t="s">
        <v>4280</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3963</v>
      </c>
      <c r="C324" s="8" t="s">
        <v>3475</v>
      </c>
      <c r="D324" s="8" t="s">
        <v>3476</v>
      </c>
      <c r="E324" s="8" t="s">
        <v>755</v>
      </c>
      <c r="F324" s="8" t="s">
        <v>3477</v>
      </c>
      <c r="G324" s="9">
        <v>346000</v>
      </c>
      <c r="H324" s="17">
        <v>8</v>
      </c>
      <c r="I324" s="4" t="s">
        <v>76</v>
      </c>
      <c r="J324" s="8" t="s">
        <v>15</v>
      </c>
      <c r="K324" s="8" t="s">
        <v>67</v>
      </c>
      <c r="L324" s="8" t="s">
        <v>3478</v>
      </c>
      <c r="M324" s="8">
        <v>12.47</v>
      </c>
      <c r="N324" s="8" t="s">
        <v>69</v>
      </c>
      <c r="O324" s="8">
        <v>3.6</v>
      </c>
      <c r="P324" s="8" t="s">
        <v>14</v>
      </c>
      <c r="Q324" s="8" t="s">
        <v>12</v>
      </c>
      <c r="R324" s="8" t="s">
        <v>3174</v>
      </c>
      <c r="S324" s="19">
        <v>2027</v>
      </c>
      <c r="T324" s="6">
        <v>2027</v>
      </c>
      <c r="U324" s="4" t="s">
        <v>4254</v>
      </c>
      <c r="V324" s="15" t="s">
        <v>4280</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3964</v>
      </c>
      <c r="C325" s="8" t="s">
        <v>3479</v>
      </c>
      <c r="D325" s="8" t="s">
        <v>3480</v>
      </c>
      <c r="E325" s="8" t="s">
        <v>755</v>
      </c>
      <c r="F325" s="8" t="s">
        <v>3481</v>
      </c>
      <c r="G325" s="9">
        <v>451600</v>
      </c>
      <c r="H325" s="17">
        <v>8</v>
      </c>
      <c r="I325" s="4" t="s">
        <v>76</v>
      </c>
      <c r="J325" s="8" t="s">
        <v>15</v>
      </c>
      <c r="K325" s="8" t="s">
        <v>67</v>
      </c>
      <c r="L325" s="8" t="s">
        <v>3482</v>
      </c>
      <c r="M325" s="8">
        <v>12.47</v>
      </c>
      <c r="N325" s="8" t="s">
        <v>69</v>
      </c>
      <c r="O325" s="8">
        <v>6</v>
      </c>
      <c r="P325" s="8" t="s">
        <v>14</v>
      </c>
      <c r="Q325" s="8" t="s">
        <v>3205</v>
      </c>
      <c r="R325" s="8" t="s">
        <v>3483</v>
      </c>
      <c r="S325" s="19">
        <v>2029</v>
      </c>
      <c r="T325" s="6">
        <v>2029</v>
      </c>
      <c r="U325" s="4" t="s">
        <v>4262</v>
      </c>
      <c r="V325" s="15" t="s">
        <v>4284</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3965</v>
      </c>
      <c r="C326" s="8" t="s">
        <v>3484</v>
      </c>
      <c r="D326" s="8" t="s">
        <v>3485</v>
      </c>
      <c r="E326" s="8" t="s">
        <v>755</v>
      </c>
      <c r="F326" s="8" t="s">
        <v>3486</v>
      </c>
      <c r="G326" s="9">
        <v>257200</v>
      </c>
      <c r="H326" s="17">
        <v>8</v>
      </c>
      <c r="I326" s="4" t="s">
        <v>76</v>
      </c>
      <c r="J326" s="8" t="s">
        <v>15</v>
      </c>
      <c r="K326" s="8" t="s">
        <v>67</v>
      </c>
      <c r="L326" s="8" t="s">
        <v>3487</v>
      </c>
      <c r="M326" s="8">
        <v>12.47</v>
      </c>
      <c r="N326" s="8" t="s">
        <v>69</v>
      </c>
      <c r="O326" s="8">
        <v>2.4</v>
      </c>
      <c r="P326" s="8" t="s">
        <v>14</v>
      </c>
      <c r="Q326" s="8" t="s">
        <v>12</v>
      </c>
      <c r="R326" s="8" t="s">
        <v>3200</v>
      </c>
      <c r="S326" s="19">
        <v>2031</v>
      </c>
      <c r="T326" s="6">
        <v>2031</v>
      </c>
      <c r="U326" s="4" t="s">
        <v>4276</v>
      </c>
      <c r="V326" s="15" t="s">
        <v>4281</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3966</v>
      </c>
      <c r="C327" s="8" t="s">
        <v>3488</v>
      </c>
      <c r="D327" s="8" t="s">
        <v>3489</v>
      </c>
      <c r="E327" s="8" t="s">
        <v>755</v>
      </c>
      <c r="F327" s="8" t="s">
        <v>3490</v>
      </c>
      <c r="G327" s="9">
        <v>369000</v>
      </c>
      <c r="H327" s="17">
        <v>8</v>
      </c>
      <c r="I327" s="4" t="s">
        <v>76</v>
      </c>
      <c r="J327" s="8" t="s">
        <v>15</v>
      </c>
      <c r="K327" s="8" t="s">
        <v>67</v>
      </c>
      <c r="L327" s="8" t="s">
        <v>3491</v>
      </c>
      <c r="M327" s="8">
        <v>12.47</v>
      </c>
      <c r="N327" s="8" t="s">
        <v>69</v>
      </c>
      <c r="O327" s="8">
        <v>8.4</v>
      </c>
      <c r="P327" s="8" t="s">
        <v>14</v>
      </c>
      <c r="Q327" s="8" t="s">
        <v>321</v>
      </c>
      <c r="R327" s="8" t="s">
        <v>3492</v>
      </c>
      <c r="S327" s="19">
        <v>2027</v>
      </c>
      <c r="T327" s="6">
        <v>2027</v>
      </c>
      <c r="U327" s="4" t="s">
        <v>4254</v>
      </c>
      <c r="V327" s="15" t="s">
        <v>4280</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3967</v>
      </c>
      <c r="C328" s="8" t="s">
        <v>3493</v>
      </c>
      <c r="D328" s="8" t="s">
        <v>3494</v>
      </c>
      <c r="E328" s="8" t="s">
        <v>755</v>
      </c>
      <c r="F328" s="8" t="s">
        <v>3495</v>
      </c>
      <c r="G328" s="9">
        <v>248000</v>
      </c>
      <c r="H328" s="17">
        <v>8</v>
      </c>
      <c r="I328" s="4" t="s">
        <v>76</v>
      </c>
      <c r="J328" s="8" t="s">
        <v>15</v>
      </c>
      <c r="K328" s="8" t="s">
        <v>67</v>
      </c>
      <c r="L328" s="8" t="s">
        <v>3496</v>
      </c>
      <c r="M328" s="8">
        <v>12.47</v>
      </c>
      <c r="N328" s="8" t="s">
        <v>69</v>
      </c>
      <c r="O328" s="8">
        <v>4.8</v>
      </c>
      <c r="P328" s="8" t="s">
        <v>14</v>
      </c>
      <c r="Q328" s="8" t="s">
        <v>321</v>
      </c>
      <c r="R328" s="8" t="s">
        <v>3497</v>
      </c>
      <c r="S328" s="19">
        <v>2027</v>
      </c>
      <c r="T328" s="6">
        <v>2027</v>
      </c>
      <c r="U328" s="4" t="s">
        <v>4254</v>
      </c>
      <c r="V328" s="15" t="s">
        <v>4280</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3968</v>
      </c>
      <c r="C329" s="8" t="s">
        <v>3498</v>
      </c>
      <c r="D329" s="8" t="s">
        <v>3499</v>
      </c>
      <c r="E329" s="8" t="s">
        <v>755</v>
      </c>
      <c r="F329" s="8" t="s">
        <v>3500</v>
      </c>
      <c r="G329" s="9">
        <v>466000</v>
      </c>
      <c r="H329" s="17">
        <v>8</v>
      </c>
      <c r="I329" s="4" t="s">
        <v>76</v>
      </c>
      <c r="J329" s="8" t="s">
        <v>15</v>
      </c>
      <c r="K329" s="8" t="s">
        <v>67</v>
      </c>
      <c r="L329" s="8" t="s">
        <v>3501</v>
      </c>
      <c r="M329" s="8">
        <v>12.47</v>
      </c>
      <c r="N329" s="8" t="s">
        <v>69</v>
      </c>
      <c r="O329" s="8">
        <v>3.6</v>
      </c>
      <c r="P329" s="8" t="s">
        <v>14</v>
      </c>
      <c r="Q329" s="8" t="s">
        <v>321</v>
      </c>
      <c r="R329" s="8" t="s">
        <v>3502</v>
      </c>
      <c r="S329" s="19">
        <v>2027</v>
      </c>
      <c r="T329" s="6">
        <v>2027</v>
      </c>
      <c r="U329" s="4" t="s">
        <v>4254</v>
      </c>
      <c r="V329" s="15" t="s">
        <v>4280</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3969</v>
      </c>
      <c r="C330" s="8" t="s">
        <v>3503</v>
      </c>
      <c r="D330" s="8" t="s">
        <v>3504</v>
      </c>
      <c r="E330" s="8" t="s">
        <v>755</v>
      </c>
      <c r="F330" s="8" t="s">
        <v>3505</v>
      </c>
      <c r="G330" s="9">
        <v>293200</v>
      </c>
      <c r="H330" s="17">
        <v>8</v>
      </c>
      <c r="I330" s="4" t="s">
        <v>76</v>
      </c>
      <c r="J330" s="8" t="s">
        <v>15</v>
      </c>
      <c r="K330" s="8" t="s">
        <v>67</v>
      </c>
      <c r="L330" s="8" t="s">
        <v>3506</v>
      </c>
      <c r="M330" s="8">
        <v>12.47</v>
      </c>
      <c r="N330" s="8" t="s">
        <v>69</v>
      </c>
      <c r="O330" s="8">
        <v>6</v>
      </c>
      <c r="P330" s="8" t="s">
        <v>14</v>
      </c>
      <c r="Q330" s="8" t="s">
        <v>3189</v>
      </c>
      <c r="R330" s="8" t="s">
        <v>3507</v>
      </c>
      <c r="S330" s="19">
        <v>2027</v>
      </c>
      <c r="T330" s="6">
        <v>2027</v>
      </c>
      <c r="U330" s="4" t="s">
        <v>4254</v>
      </c>
      <c r="V330" s="15" t="s">
        <v>4280</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3970</v>
      </c>
      <c r="C331" s="8" t="s">
        <v>3508</v>
      </c>
      <c r="D331" s="8" t="s">
        <v>3509</v>
      </c>
      <c r="E331" s="8" t="s">
        <v>755</v>
      </c>
      <c r="F331" s="8" t="s">
        <v>3510</v>
      </c>
      <c r="G331" s="9">
        <v>278200</v>
      </c>
      <c r="H331" s="17">
        <v>8</v>
      </c>
      <c r="I331" s="4" t="s">
        <v>76</v>
      </c>
      <c r="J331" s="8" t="s">
        <v>15</v>
      </c>
      <c r="K331" s="8" t="s">
        <v>67</v>
      </c>
      <c r="L331" s="8" t="s">
        <v>3511</v>
      </c>
      <c r="M331" s="8">
        <v>12.47</v>
      </c>
      <c r="N331" s="8" t="s">
        <v>69</v>
      </c>
      <c r="O331" s="8">
        <v>6</v>
      </c>
      <c r="P331" s="8" t="s">
        <v>14</v>
      </c>
      <c r="Q331" s="8" t="s">
        <v>3189</v>
      </c>
      <c r="R331" s="8" t="s">
        <v>3507</v>
      </c>
      <c r="S331" s="19">
        <v>2027</v>
      </c>
      <c r="T331" s="6">
        <v>2027</v>
      </c>
      <c r="U331" s="4" t="s">
        <v>4254</v>
      </c>
      <c r="V331" s="15" t="s">
        <v>4280</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3971</v>
      </c>
      <c r="C332" s="8" t="s">
        <v>3512</v>
      </c>
      <c r="D332" s="8" t="s">
        <v>3513</v>
      </c>
      <c r="E332" s="8" t="s">
        <v>755</v>
      </c>
      <c r="F332" s="8" t="s">
        <v>3514</v>
      </c>
      <c r="G332" s="9">
        <v>484000</v>
      </c>
      <c r="H332" s="17">
        <v>8</v>
      </c>
      <c r="I332" s="4" t="s">
        <v>76</v>
      </c>
      <c r="J332" s="8" t="s">
        <v>15</v>
      </c>
      <c r="K332" s="8" t="s">
        <v>67</v>
      </c>
      <c r="L332" s="8" t="s">
        <v>3515</v>
      </c>
      <c r="M332" s="8">
        <v>12.47</v>
      </c>
      <c r="N332" s="8" t="s">
        <v>69</v>
      </c>
      <c r="O332" s="8">
        <v>2.4</v>
      </c>
      <c r="P332" s="8" t="s">
        <v>14</v>
      </c>
      <c r="Q332" s="8" t="s">
        <v>3205</v>
      </c>
      <c r="R332" s="8" t="s">
        <v>3474</v>
      </c>
      <c r="S332" s="19">
        <v>2027</v>
      </c>
      <c r="T332" s="6">
        <v>2027</v>
      </c>
      <c r="U332" s="4" t="s">
        <v>4254</v>
      </c>
      <c r="V332" s="15" t="s">
        <v>4280</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3972</v>
      </c>
      <c r="C333" s="8" t="s">
        <v>3516</v>
      </c>
      <c r="D333" s="8" t="s">
        <v>3517</v>
      </c>
      <c r="E333" s="8" t="s">
        <v>755</v>
      </c>
      <c r="F333" s="8" t="s">
        <v>3518</v>
      </c>
      <c r="G333" s="9">
        <v>1612320</v>
      </c>
      <c r="H333" s="17">
        <v>8</v>
      </c>
      <c r="I333" s="4" t="s">
        <v>76</v>
      </c>
      <c r="J333" s="8" t="s">
        <v>15</v>
      </c>
      <c r="K333" s="8" t="s">
        <v>67</v>
      </c>
      <c r="L333" s="8" t="s">
        <v>3519</v>
      </c>
      <c r="M333" s="8">
        <v>4.8</v>
      </c>
      <c r="N333" s="8" t="s">
        <v>69</v>
      </c>
      <c r="O333" s="8">
        <v>13.352</v>
      </c>
      <c r="P333" s="8" t="s">
        <v>14</v>
      </c>
      <c r="Q333" s="8" t="s">
        <v>321</v>
      </c>
      <c r="R333" s="8" t="s">
        <v>3520</v>
      </c>
      <c r="S333" s="19">
        <v>2027</v>
      </c>
      <c r="T333" s="6">
        <v>2027</v>
      </c>
      <c r="U333" s="4" t="s">
        <v>4254</v>
      </c>
      <c r="V333" s="15" t="s">
        <v>4280</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3973</v>
      </c>
      <c r="C334" s="8" t="s">
        <v>3521</v>
      </c>
      <c r="D334" s="8" t="s">
        <v>3522</v>
      </c>
      <c r="E334" s="8" t="s">
        <v>755</v>
      </c>
      <c r="F334" s="8" t="s">
        <v>3523</v>
      </c>
      <c r="G334" s="9">
        <v>245000</v>
      </c>
      <c r="H334" s="17">
        <v>8</v>
      </c>
      <c r="I334" s="4" t="s">
        <v>76</v>
      </c>
      <c r="J334" s="8" t="s">
        <v>15</v>
      </c>
      <c r="K334" s="8" t="s">
        <v>67</v>
      </c>
      <c r="L334" s="8" t="s">
        <v>3524</v>
      </c>
      <c r="M334" s="8">
        <v>12.47</v>
      </c>
      <c r="N334" s="8" t="s">
        <v>69</v>
      </c>
      <c r="O334" s="8">
        <v>0</v>
      </c>
      <c r="P334" s="8" t="s">
        <v>14</v>
      </c>
      <c r="Q334" s="8" t="s">
        <v>12</v>
      </c>
      <c r="R334" s="8" t="s">
        <v>3525</v>
      </c>
      <c r="S334" s="19">
        <v>2027</v>
      </c>
      <c r="T334" s="6">
        <v>2027</v>
      </c>
      <c r="U334" s="4" t="s">
        <v>4254</v>
      </c>
      <c r="V334" s="15" t="s">
        <v>4280</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3974</v>
      </c>
      <c r="C335" s="8" t="s">
        <v>3526</v>
      </c>
      <c r="D335" s="8" t="s">
        <v>3527</v>
      </c>
      <c r="E335" s="8" t="s">
        <v>755</v>
      </c>
      <c r="F335" s="8" t="s">
        <v>3528</v>
      </c>
      <c r="G335" s="9">
        <v>1442740</v>
      </c>
      <c r="H335" s="17">
        <v>8</v>
      </c>
      <c r="I335" s="4" t="s">
        <v>76</v>
      </c>
      <c r="J335" s="8" t="s">
        <v>15</v>
      </c>
      <c r="K335" s="8" t="s">
        <v>67</v>
      </c>
      <c r="L335" s="8" t="s">
        <v>3529</v>
      </c>
      <c r="M335" s="8">
        <v>4.8</v>
      </c>
      <c r="N335" s="8" t="s">
        <v>69</v>
      </c>
      <c r="O335" s="8">
        <v>11.364000000000001</v>
      </c>
      <c r="P335" s="8" t="s">
        <v>14</v>
      </c>
      <c r="Q335" s="8" t="s">
        <v>321</v>
      </c>
      <c r="R335" s="8" t="s">
        <v>3530</v>
      </c>
      <c r="S335" s="19">
        <v>2029</v>
      </c>
      <c r="T335" s="6">
        <v>2029</v>
      </c>
      <c r="U335" s="4" t="s">
        <v>4262</v>
      </c>
      <c r="V335" s="15" t="s">
        <v>4284</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3975</v>
      </c>
      <c r="C336" s="8" t="s">
        <v>3531</v>
      </c>
      <c r="D336" s="8" t="s">
        <v>3532</v>
      </c>
      <c r="E336" s="8" t="s">
        <v>755</v>
      </c>
      <c r="F336" s="8" t="s">
        <v>3533</v>
      </c>
      <c r="G336" s="9">
        <v>354000</v>
      </c>
      <c r="H336" s="17">
        <v>8</v>
      </c>
      <c r="I336" s="4" t="s">
        <v>76</v>
      </c>
      <c r="J336" s="8" t="s">
        <v>15</v>
      </c>
      <c r="K336" s="8" t="s">
        <v>67</v>
      </c>
      <c r="L336" s="8" t="s">
        <v>3534</v>
      </c>
      <c r="M336" s="8">
        <v>12.47</v>
      </c>
      <c r="N336" s="8" t="s">
        <v>69</v>
      </c>
      <c r="O336" s="8">
        <v>8.4</v>
      </c>
      <c r="P336" s="8" t="s">
        <v>14</v>
      </c>
      <c r="Q336" s="8" t="s">
        <v>321</v>
      </c>
      <c r="R336" s="8" t="s">
        <v>355</v>
      </c>
      <c r="S336" s="19">
        <v>2029</v>
      </c>
      <c r="T336" s="6">
        <v>2029</v>
      </c>
      <c r="U336" s="4" t="s">
        <v>4262</v>
      </c>
      <c r="V336" s="15" t="s">
        <v>4284</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3976</v>
      </c>
      <c r="C337" s="8" t="s">
        <v>3535</v>
      </c>
      <c r="D337" s="8" t="s">
        <v>3536</v>
      </c>
      <c r="E337" s="8" t="s">
        <v>755</v>
      </c>
      <c r="F337" s="8" t="s">
        <v>3537</v>
      </c>
      <c r="G337" s="9">
        <v>506000</v>
      </c>
      <c r="H337" s="17">
        <v>8</v>
      </c>
      <c r="I337" s="4" t="s">
        <v>76</v>
      </c>
      <c r="J337" s="8" t="s">
        <v>15</v>
      </c>
      <c r="K337" s="8" t="s">
        <v>67</v>
      </c>
      <c r="L337" s="8" t="s">
        <v>3538</v>
      </c>
      <c r="M337" s="8">
        <v>12.47</v>
      </c>
      <c r="N337" s="8" t="s">
        <v>69</v>
      </c>
      <c r="O337" s="8">
        <v>3.6</v>
      </c>
      <c r="P337" s="8" t="s">
        <v>14</v>
      </c>
      <c r="Q337" s="8" t="s">
        <v>321</v>
      </c>
      <c r="R337" s="8" t="s">
        <v>3502</v>
      </c>
      <c r="S337" s="19">
        <v>2031</v>
      </c>
      <c r="T337" s="6">
        <v>2031</v>
      </c>
      <c r="U337" s="4" t="s">
        <v>4276</v>
      </c>
      <c r="V337" s="15" t="s">
        <v>4281</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3977</v>
      </c>
      <c r="C338" s="8" t="s">
        <v>3539</v>
      </c>
      <c r="D338" s="8" t="s">
        <v>3540</v>
      </c>
      <c r="E338" s="8" t="s">
        <v>755</v>
      </c>
      <c r="F338" s="8" t="s">
        <v>3541</v>
      </c>
      <c r="G338" s="9">
        <v>201000</v>
      </c>
      <c r="H338" s="17">
        <v>8</v>
      </c>
      <c r="I338" s="4" t="s">
        <v>76</v>
      </c>
      <c r="J338" s="8" t="s">
        <v>15</v>
      </c>
      <c r="K338" s="8" t="s">
        <v>67</v>
      </c>
      <c r="L338" s="8" t="s">
        <v>3542</v>
      </c>
      <c r="M338" s="8">
        <v>12.47</v>
      </c>
      <c r="N338" s="8" t="s">
        <v>69</v>
      </c>
      <c r="O338" s="8">
        <v>3.6</v>
      </c>
      <c r="P338" s="8" t="s">
        <v>14</v>
      </c>
      <c r="Q338" s="8" t="s">
        <v>3205</v>
      </c>
      <c r="R338" s="8" t="s">
        <v>3362</v>
      </c>
      <c r="S338" s="19">
        <v>2027</v>
      </c>
      <c r="T338" s="6">
        <v>2027</v>
      </c>
      <c r="U338" s="4" t="s">
        <v>4254</v>
      </c>
      <c r="V338" s="15" t="s">
        <v>4280</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3978</v>
      </c>
      <c r="C339" s="8" t="s">
        <v>3543</v>
      </c>
      <c r="D339" s="8" t="s">
        <v>3544</v>
      </c>
      <c r="E339" s="8" t="s">
        <v>755</v>
      </c>
      <c r="F339" s="8" t="s">
        <v>3545</v>
      </c>
      <c r="G339" s="9">
        <v>344000</v>
      </c>
      <c r="H339" s="17">
        <v>8</v>
      </c>
      <c r="I339" s="4" t="s">
        <v>76</v>
      </c>
      <c r="J339" s="8" t="s">
        <v>15</v>
      </c>
      <c r="K339" s="8" t="s">
        <v>67</v>
      </c>
      <c r="L339" s="8" t="s">
        <v>3546</v>
      </c>
      <c r="M339" s="8">
        <v>12.47</v>
      </c>
      <c r="N339" s="8" t="s">
        <v>69</v>
      </c>
      <c r="O339" s="8">
        <v>2.4</v>
      </c>
      <c r="P339" s="8" t="s">
        <v>14</v>
      </c>
      <c r="Q339" s="8" t="s">
        <v>12</v>
      </c>
      <c r="R339" s="8" t="s">
        <v>3469</v>
      </c>
      <c r="S339" s="19">
        <v>2027</v>
      </c>
      <c r="T339" s="6">
        <v>2027</v>
      </c>
      <c r="U339" s="4" t="s">
        <v>4254</v>
      </c>
      <c r="V339" s="15" t="s">
        <v>4280</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3979</v>
      </c>
      <c r="C340" s="8" t="s">
        <v>3547</v>
      </c>
      <c r="D340" s="8" t="s">
        <v>3548</v>
      </c>
      <c r="E340" s="8" t="s">
        <v>755</v>
      </c>
      <c r="F340" s="8" t="s">
        <v>3549</v>
      </c>
      <c r="G340" s="9">
        <v>319800</v>
      </c>
      <c r="H340" s="17">
        <v>8</v>
      </c>
      <c r="I340" s="4" t="s">
        <v>76</v>
      </c>
      <c r="J340" s="8" t="s">
        <v>15</v>
      </c>
      <c r="K340" s="8" t="s">
        <v>67</v>
      </c>
      <c r="L340" s="8" t="s">
        <v>3550</v>
      </c>
      <c r="M340" s="8">
        <v>12.47</v>
      </c>
      <c r="N340" s="8" t="s">
        <v>69</v>
      </c>
      <c r="O340" s="8">
        <v>6</v>
      </c>
      <c r="P340" s="8" t="s">
        <v>14</v>
      </c>
      <c r="Q340" s="8" t="s">
        <v>12</v>
      </c>
      <c r="R340" s="8" t="s">
        <v>3200</v>
      </c>
      <c r="S340" s="19">
        <v>2027</v>
      </c>
      <c r="T340" s="6">
        <v>2027</v>
      </c>
      <c r="U340" s="4" t="s">
        <v>4254</v>
      </c>
      <c r="V340" s="15" t="s">
        <v>4280</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3980</v>
      </c>
      <c r="C341" s="8" t="s">
        <v>3551</v>
      </c>
      <c r="D341" s="8" t="s">
        <v>3552</v>
      </c>
      <c r="E341" s="8" t="s">
        <v>755</v>
      </c>
      <c r="F341" s="8" t="s">
        <v>3553</v>
      </c>
      <c r="G341" s="9">
        <v>229000</v>
      </c>
      <c r="H341" s="17">
        <v>8</v>
      </c>
      <c r="I341" s="4" t="s">
        <v>76</v>
      </c>
      <c r="J341" s="8" t="s">
        <v>15</v>
      </c>
      <c r="K341" s="8" t="s">
        <v>67</v>
      </c>
      <c r="L341" s="8" t="s">
        <v>3554</v>
      </c>
      <c r="M341" s="8">
        <v>12.47</v>
      </c>
      <c r="N341" s="8" t="s">
        <v>69</v>
      </c>
      <c r="O341" s="8">
        <v>2.4</v>
      </c>
      <c r="P341" s="8" t="s">
        <v>14</v>
      </c>
      <c r="Q341" s="8" t="s">
        <v>12</v>
      </c>
      <c r="R341" s="8" t="s">
        <v>3200</v>
      </c>
      <c r="S341" s="19">
        <v>2027</v>
      </c>
      <c r="T341" s="6">
        <v>2027</v>
      </c>
      <c r="U341" s="4" t="s">
        <v>4254</v>
      </c>
      <c r="V341" s="15" t="s">
        <v>4280</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3981</v>
      </c>
      <c r="C342" s="8" t="s">
        <v>3555</v>
      </c>
      <c r="D342" s="8" t="s">
        <v>3556</v>
      </c>
      <c r="E342" s="8" t="s">
        <v>755</v>
      </c>
      <c r="F342" s="8" t="s">
        <v>3557</v>
      </c>
      <c r="G342" s="9">
        <v>157000</v>
      </c>
      <c r="H342" s="17">
        <v>8</v>
      </c>
      <c r="I342" s="4" t="s">
        <v>76</v>
      </c>
      <c r="J342" s="8" t="s">
        <v>15</v>
      </c>
      <c r="K342" s="8" t="s">
        <v>67</v>
      </c>
      <c r="L342" s="8" t="s">
        <v>3558</v>
      </c>
      <c r="M342" s="8">
        <v>12.47</v>
      </c>
      <c r="N342" s="8" t="s">
        <v>69</v>
      </c>
      <c r="O342" s="8">
        <v>1.2</v>
      </c>
      <c r="P342" s="8" t="s">
        <v>14</v>
      </c>
      <c r="Q342" s="8" t="s">
        <v>3559</v>
      </c>
      <c r="R342" s="8" t="s">
        <v>3560</v>
      </c>
      <c r="S342" s="19">
        <v>2027</v>
      </c>
      <c r="T342" s="6">
        <v>2027</v>
      </c>
      <c r="U342" s="4" t="s">
        <v>4254</v>
      </c>
      <c r="V342" s="15" t="s">
        <v>4280</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3982</v>
      </c>
      <c r="C343" s="8" t="s">
        <v>3561</v>
      </c>
      <c r="D343" s="8" t="s">
        <v>3562</v>
      </c>
      <c r="E343" s="8" t="s">
        <v>755</v>
      </c>
      <c r="F343" s="8" t="s">
        <v>3563</v>
      </c>
      <c r="G343" s="9">
        <v>333400</v>
      </c>
      <c r="H343" s="17">
        <v>8</v>
      </c>
      <c r="I343" s="4" t="s">
        <v>76</v>
      </c>
      <c r="J343" s="8" t="s">
        <v>15</v>
      </c>
      <c r="K343" s="8" t="s">
        <v>67</v>
      </c>
      <c r="L343" s="8" t="s">
        <v>3564</v>
      </c>
      <c r="M343" s="8">
        <v>12.47</v>
      </c>
      <c r="N343" s="8" t="s">
        <v>69</v>
      </c>
      <c r="O343" s="8">
        <v>1.2</v>
      </c>
      <c r="P343" s="8" t="s">
        <v>14</v>
      </c>
      <c r="Q343" s="8" t="s">
        <v>321</v>
      </c>
      <c r="R343" s="8" t="s">
        <v>3410</v>
      </c>
      <c r="S343" s="19">
        <v>2027</v>
      </c>
      <c r="T343" s="6">
        <v>2027</v>
      </c>
      <c r="U343" s="4" t="s">
        <v>4254</v>
      </c>
      <c r="V343" s="15" t="s">
        <v>4280</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3983</v>
      </c>
      <c r="C344" s="8" t="s">
        <v>3565</v>
      </c>
      <c r="D344" s="8" t="s">
        <v>3566</v>
      </c>
      <c r="E344" s="8" t="s">
        <v>755</v>
      </c>
      <c r="F344" s="8" t="s">
        <v>3567</v>
      </c>
      <c r="G344" s="9">
        <v>416180</v>
      </c>
      <c r="H344" s="17">
        <v>8</v>
      </c>
      <c r="I344" s="4" t="s">
        <v>76</v>
      </c>
      <c r="J344" s="8" t="s">
        <v>15</v>
      </c>
      <c r="K344" s="8" t="s">
        <v>67</v>
      </c>
      <c r="L344" s="8" t="s">
        <v>3568</v>
      </c>
      <c r="M344" s="8">
        <v>4.8</v>
      </c>
      <c r="N344" s="8" t="s">
        <v>69</v>
      </c>
      <c r="O344" s="8">
        <v>6.2279999999999998</v>
      </c>
      <c r="P344" s="8" t="s">
        <v>14</v>
      </c>
      <c r="Q344" s="8" t="s">
        <v>321</v>
      </c>
      <c r="R344" s="8" t="s">
        <v>3410</v>
      </c>
      <c r="S344" s="19">
        <v>2027</v>
      </c>
      <c r="T344" s="6">
        <v>2027</v>
      </c>
      <c r="U344" s="4" t="s">
        <v>4254</v>
      </c>
      <c r="V344" s="15" t="s">
        <v>4280</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3984</v>
      </c>
      <c r="C345" s="8" t="s">
        <v>3569</v>
      </c>
      <c r="D345" s="8" t="s">
        <v>3570</v>
      </c>
      <c r="E345" s="8" t="s">
        <v>755</v>
      </c>
      <c r="F345" s="8" t="s">
        <v>3571</v>
      </c>
      <c r="G345" s="9">
        <v>303000</v>
      </c>
      <c r="H345" s="17">
        <v>8</v>
      </c>
      <c r="I345" s="4" t="s">
        <v>76</v>
      </c>
      <c r="J345" s="8" t="s">
        <v>15</v>
      </c>
      <c r="K345" s="8" t="s">
        <v>67</v>
      </c>
      <c r="L345" s="8" t="s">
        <v>3572</v>
      </c>
      <c r="M345" s="8">
        <v>12.47</v>
      </c>
      <c r="N345" s="8" t="s">
        <v>69</v>
      </c>
      <c r="O345" s="8">
        <v>4.8</v>
      </c>
      <c r="P345" s="8" t="s">
        <v>14</v>
      </c>
      <c r="Q345" s="8" t="s">
        <v>12</v>
      </c>
      <c r="R345" s="8" t="s">
        <v>3184</v>
      </c>
      <c r="S345" s="19">
        <v>2029</v>
      </c>
      <c r="T345" s="6">
        <v>2029</v>
      </c>
      <c r="U345" s="4" t="s">
        <v>4262</v>
      </c>
      <c r="V345" s="15" t="s">
        <v>4284</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3985</v>
      </c>
      <c r="C346" s="8" t="s">
        <v>3573</v>
      </c>
      <c r="D346" s="8" t="s">
        <v>3574</v>
      </c>
      <c r="E346" s="8" t="s">
        <v>755</v>
      </c>
      <c r="F346" s="8" t="s">
        <v>3575</v>
      </c>
      <c r="G346" s="9">
        <v>209400</v>
      </c>
      <c r="H346" s="17">
        <v>8</v>
      </c>
      <c r="I346" s="4" t="s">
        <v>76</v>
      </c>
      <c r="J346" s="8" t="s">
        <v>15</v>
      </c>
      <c r="K346" s="8" t="s">
        <v>67</v>
      </c>
      <c r="L346" s="8" t="s">
        <v>3576</v>
      </c>
      <c r="M346" s="8">
        <v>12.47</v>
      </c>
      <c r="N346" s="8" t="s">
        <v>69</v>
      </c>
      <c r="O346" s="8">
        <v>4.8</v>
      </c>
      <c r="P346" s="8" t="s">
        <v>14</v>
      </c>
      <c r="Q346" s="8" t="s">
        <v>3205</v>
      </c>
      <c r="R346" s="8" t="s">
        <v>3577</v>
      </c>
      <c r="S346" s="19">
        <v>2031</v>
      </c>
      <c r="T346" s="6">
        <v>2031</v>
      </c>
      <c r="U346" s="4" t="s">
        <v>4276</v>
      </c>
      <c r="V346" s="15" t="s">
        <v>4281</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3986</v>
      </c>
      <c r="C347" s="8" t="s">
        <v>3578</v>
      </c>
      <c r="D347" s="8" t="s">
        <v>3579</v>
      </c>
      <c r="E347" s="8" t="s">
        <v>755</v>
      </c>
      <c r="F347" s="8" t="s">
        <v>3580</v>
      </c>
      <c r="G347" s="9">
        <v>338200</v>
      </c>
      <c r="H347" s="17">
        <v>8</v>
      </c>
      <c r="I347" s="4" t="s">
        <v>76</v>
      </c>
      <c r="J347" s="8" t="s">
        <v>15</v>
      </c>
      <c r="K347" s="8" t="s">
        <v>67</v>
      </c>
      <c r="L347" s="8" t="s">
        <v>3581</v>
      </c>
      <c r="M347" s="8">
        <v>12.47</v>
      </c>
      <c r="N347" s="8" t="s">
        <v>69</v>
      </c>
      <c r="O347" s="8">
        <v>6</v>
      </c>
      <c r="P347" s="8" t="s">
        <v>14</v>
      </c>
      <c r="Q347" s="8" t="s">
        <v>3205</v>
      </c>
      <c r="R347" s="8" t="s">
        <v>3577</v>
      </c>
      <c r="S347" s="19">
        <v>2027</v>
      </c>
      <c r="T347" s="6">
        <v>2027</v>
      </c>
      <c r="U347" s="4" t="s">
        <v>4254</v>
      </c>
      <c r="V347" s="15" t="s">
        <v>4280</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3987</v>
      </c>
      <c r="C348" s="8" t="s">
        <v>3582</v>
      </c>
      <c r="D348" s="8" t="s">
        <v>3583</v>
      </c>
      <c r="E348" s="8" t="s">
        <v>755</v>
      </c>
      <c r="F348" s="8" t="s">
        <v>3584</v>
      </c>
      <c r="G348" s="9">
        <v>208400</v>
      </c>
      <c r="H348" s="17">
        <v>8</v>
      </c>
      <c r="I348" s="4" t="s">
        <v>76</v>
      </c>
      <c r="J348" s="8" t="s">
        <v>15</v>
      </c>
      <c r="K348" s="8" t="s">
        <v>67</v>
      </c>
      <c r="L348" s="8" t="s">
        <v>3585</v>
      </c>
      <c r="M348" s="8">
        <v>12.47</v>
      </c>
      <c r="N348" s="8" t="s">
        <v>69</v>
      </c>
      <c r="O348" s="8">
        <v>1.2</v>
      </c>
      <c r="P348" s="8" t="s">
        <v>14</v>
      </c>
      <c r="Q348" s="8" t="s">
        <v>321</v>
      </c>
      <c r="R348" s="8" t="s">
        <v>3586</v>
      </c>
      <c r="S348" s="19">
        <v>2027</v>
      </c>
      <c r="T348" s="6">
        <v>2027</v>
      </c>
      <c r="U348" s="4" t="s">
        <v>4254</v>
      </c>
      <c r="V348" s="15" t="s">
        <v>4280</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3988</v>
      </c>
      <c r="C349" s="8" t="s">
        <v>3587</v>
      </c>
      <c r="D349" s="8" t="s">
        <v>3588</v>
      </c>
      <c r="E349" s="8" t="s">
        <v>755</v>
      </c>
      <c r="F349" s="8" t="s">
        <v>3589</v>
      </c>
      <c r="G349" s="9">
        <v>327600</v>
      </c>
      <c r="H349" s="17">
        <v>8</v>
      </c>
      <c r="I349" s="4" t="s">
        <v>76</v>
      </c>
      <c r="J349" s="8" t="s">
        <v>15</v>
      </c>
      <c r="K349" s="8" t="s">
        <v>67</v>
      </c>
      <c r="L349" s="8" t="s">
        <v>3590</v>
      </c>
      <c r="M349" s="8">
        <v>12.47</v>
      </c>
      <c r="N349" s="8" t="s">
        <v>69</v>
      </c>
      <c r="O349" s="8">
        <v>3.6</v>
      </c>
      <c r="P349" s="8" t="s">
        <v>14</v>
      </c>
      <c r="Q349" s="8" t="s">
        <v>12</v>
      </c>
      <c r="R349" s="8" t="s">
        <v>3200</v>
      </c>
      <c r="S349" s="19">
        <v>2027</v>
      </c>
      <c r="T349" s="6">
        <v>2027</v>
      </c>
      <c r="U349" s="4" t="s">
        <v>4254</v>
      </c>
      <c r="V349" s="15" t="s">
        <v>4280</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3989</v>
      </c>
      <c r="C350" s="8" t="s">
        <v>3591</v>
      </c>
      <c r="D350" s="8" t="s">
        <v>3592</v>
      </c>
      <c r="E350" s="8" t="s">
        <v>755</v>
      </c>
      <c r="F350" s="8" t="s">
        <v>3593</v>
      </c>
      <c r="G350" s="9">
        <v>330000</v>
      </c>
      <c r="H350" s="17">
        <v>8</v>
      </c>
      <c r="I350" s="4" t="s">
        <v>76</v>
      </c>
      <c r="J350" s="8" t="s">
        <v>15</v>
      </c>
      <c r="K350" s="8" t="s">
        <v>67</v>
      </c>
      <c r="L350" s="8" t="s">
        <v>3594</v>
      </c>
      <c r="M350" s="8">
        <v>12.47</v>
      </c>
      <c r="N350" s="8" t="s">
        <v>69</v>
      </c>
      <c r="O350" s="8">
        <v>6</v>
      </c>
      <c r="P350" s="8" t="s">
        <v>14</v>
      </c>
      <c r="Q350" s="8" t="s">
        <v>321</v>
      </c>
      <c r="R350" s="8" t="s">
        <v>3595</v>
      </c>
      <c r="S350" s="19">
        <v>2027</v>
      </c>
      <c r="T350" s="6">
        <v>2027</v>
      </c>
      <c r="U350" s="4" t="s">
        <v>4254</v>
      </c>
      <c r="V350" s="15" t="s">
        <v>4280</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3990</v>
      </c>
      <c r="C351" s="8" t="s">
        <v>3596</v>
      </c>
      <c r="D351" s="8" t="s">
        <v>3597</v>
      </c>
      <c r="E351" s="8" t="s">
        <v>755</v>
      </c>
      <c r="F351" s="8" t="s">
        <v>3598</v>
      </c>
      <c r="G351" s="9">
        <v>360000</v>
      </c>
      <c r="H351" s="17">
        <v>8</v>
      </c>
      <c r="I351" s="4" t="s">
        <v>76</v>
      </c>
      <c r="J351" s="8" t="s">
        <v>15</v>
      </c>
      <c r="K351" s="8" t="s">
        <v>67</v>
      </c>
      <c r="L351" s="8" t="s">
        <v>3599</v>
      </c>
      <c r="M351" s="8">
        <v>12.47</v>
      </c>
      <c r="N351" s="8" t="s">
        <v>69</v>
      </c>
      <c r="O351" s="8">
        <v>6</v>
      </c>
      <c r="P351" s="8" t="s">
        <v>14</v>
      </c>
      <c r="Q351" s="8" t="s">
        <v>321</v>
      </c>
      <c r="R351" s="8" t="s">
        <v>3600</v>
      </c>
      <c r="S351" s="19">
        <v>2027</v>
      </c>
      <c r="T351" s="6">
        <v>2027</v>
      </c>
      <c r="U351" s="4" t="s">
        <v>4254</v>
      </c>
      <c r="V351" s="15" t="s">
        <v>4280</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3991</v>
      </c>
      <c r="C352" s="8" t="s">
        <v>3601</v>
      </c>
      <c r="D352" s="8" t="s">
        <v>3602</v>
      </c>
      <c r="E352" s="8" t="s">
        <v>755</v>
      </c>
      <c r="F352" s="8" t="s">
        <v>3603</v>
      </c>
      <c r="G352" s="9">
        <v>557900</v>
      </c>
      <c r="H352" s="17">
        <v>8</v>
      </c>
      <c r="I352" s="4" t="s">
        <v>76</v>
      </c>
      <c r="J352" s="8" t="s">
        <v>15</v>
      </c>
      <c r="K352" s="8" t="s">
        <v>67</v>
      </c>
      <c r="L352" s="8" t="s">
        <v>3604</v>
      </c>
      <c r="M352" s="8">
        <v>4.8</v>
      </c>
      <c r="N352" s="8" t="s">
        <v>69</v>
      </c>
      <c r="O352" s="8">
        <v>8.94</v>
      </c>
      <c r="P352" s="8" t="s">
        <v>14</v>
      </c>
      <c r="Q352" s="8" t="s">
        <v>3205</v>
      </c>
      <c r="R352" s="8" t="s">
        <v>3605</v>
      </c>
      <c r="S352" s="19">
        <v>2027</v>
      </c>
      <c r="T352" s="6">
        <v>2027</v>
      </c>
      <c r="U352" s="4" t="s">
        <v>4254</v>
      </c>
      <c r="V352" s="15" t="s">
        <v>4280</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3992</v>
      </c>
      <c r="C353" s="8" t="s">
        <v>3606</v>
      </c>
      <c r="D353" s="8" t="s">
        <v>3607</v>
      </c>
      <c r="E353" s="8" t="s">
        <v>755</v>
      </c>
      <c r="F353" s="8" t="s">
        <v>3608</v>
      </c>
      <c r="G353" s="9">
        <v>579760</v>
      </c>
      <c r="H353" s="17">
        <v>8</v>
      </c>
      <c r="I353" s="4" t="s">
        <v>76</v>
      </c>
      <c r="J353" s="8" t="s">
        <v>15</v>
      </c>
      <c r="K353" s="8" t="s">
        <v>67</v>
      </c>
      <c r="L353" s="8" t="s">
        <v>3609</v>
      </c>
      <c r="M353" s="8">
        <v>4.8</v>
      </c>
      <c r="N353" s="8" t="s">
        <v>69</v>
      </c>
      <c r="O353" s="8">
        <v>13.135999999999999</v>
      </c>
      <c r="P353" s="8" t="s">
        <v>14</v>
      </c>
      <c r="Q353" s="8" t="s">
        <v>3205</v>
      </c>
      <c r="R353" s="8" t="s">
        <v>3605</v>
      </c>
      <c r="S353" s="19">
        <v>2027</v>
      </c>
      <c r="T353" s="6">
        <v>2027</v>
      </c>
      <c r="U353" s="4" t="s">
        <v>4254</v>
      </c>
      <c r="V353" s="15" t="s">
        <v>4280</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3993</v>
      </c>
      <c r="C354" s="8" t="s">
        <v>3610</v>
      </c>
      <c r="D354" s="8" t="s">
        <v>3611</v>
      </c>
      <c r="E354" s="8" t="s">
        <v>755</v>
      </c>
      <c r="F354" s="8" t="s">
        <v>3612</v>
      </c>
      <c r="G354" s="9">
        <v>174000</v>
      </c>
      <c r="H354" s="17">
        <v>8</v>
      </c>
      <c r="I354" s="4" t="s">
        <v>76</v>
      </c>
      <c r="J354" s="8" t="s">
        <v>15</v>
      </c>
      <c r="K354" s="8" t="s">
        <v>67</v>
      </c>
      <c r="L354" s="8" t="s">
        <v>3613</v>
      </c>
      <c r="M354" s="8">
        <v>12.47</v>
      </c>
      <c r="N354" s="8" t="s">
        <v>69</v>
      </c>
      <c r="O354" s="8">
        <v>2.4</v>
      </c>
      <c r="P354" s="8" t="s">
        <v>14</v>
      </c>
      <c r="Q354" s="8" t="s">
        <v>321</v>
      </c>
      <c r="R354" s="8" t="s">
        <v>3614</v>
      </c>
      <c r="S354" s="19">
        <v>2027</v>
      </c>
      <c r="T354" s="6">
        <v>2027</v>
      </c>
      <c r="U354" s="4" t="s">
        <v>4254</v>
      </c>
      <c r="V354" s="15" t="s">
        <v>4280</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3994</v>
      </c>
      <c r="C355" s="8" t="s">
        <v>3615</v>
      </c>
      <c r="D355" s="8" t="s">
        <v>3616</v>
      </c>
      <c r="E355" s="8" t="s">
        <v>755</v>
      </c>
      <c r="F355" s="8" t="s">
        <v>3617</v>
      </c>
      <c r="G355" s="9">
        <v>336600</v>
      </c>
      <c r="H355" s="17">
        <v>8</v>
      </c>
      <c r="I355" s="4" t="s">
        <v>76</v>
      </c>
      <c r="J355" s="8" t="s">
        <v>15</v>
      </c>
      <c r="K355" s="8" t="s">
        <v>67</v>
      </c>
      <c r="L355" s="8" t="s">
        <v>3618</v>
      </c>
      <c r="M355" s="8">
        <v>12.47</v>
      </c>
      <c r="N355" s="8" t="s">
        <v>69</v>
      </c>
      <c r="O355" s="8">
        <v>6</v>
      </c>
      <c r="P355" s="8" t="s">
        <v>14</v>
      </c>
      <c r="Q355" s="8" t="s">
        <v>3205</v>
      </c>
      <c r="R355" s="8" t="s">
        <v>3577</v>
      </c>
      <c r="S355" s="19">
        <v>2027</v>
      </c>
      <c r="T355" s="6">
        <v>2027</v>
      </c>
      <c r="U355" s="4" t="s">
        <v>4254</v>
      </c>
      <c r="V355" s="15" t="s">
        <v>4280</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3995</v>
      </c>
      <c r="C356" s="8" t="s">
        <v>3619</v>
      </c>
      <c r="D356" s="8" t="s">
        <v>3620</v>
      </c>
      <c r="E356" s="8" t="s">
        <v>755</v>
      </c>
      <c r="F356" s="8" t="s">
        <v>3621</v>
      </c>
      <c r="G356" s="9">
        <v>145200</v>
      </c>
      <c r="H356" s="17">
        <v>8</v>
      </c>
      <c r="I356" s="4" t="s">
        <v>76</v>
      </c>
      <c r="J356" s="8" t="s">
        <v>15</v>
      </c>
      <c r="K356" s="8" t="s">
        <v>67</v>
      </c>
      <c r="L356" s="8" t="s">
        <v>3622</v>
      </c>
      <c r="M356" s="8">
        <v>12.47</v>
      </c>
      <c r="N356" s="8" t="s">
        <v>69</v>
      </c>
      <c r="O356" s="8">
        <v>1.2</v>
      </c>
      <c r="P356" s="8" t="s">
        <v>14</v>
      </c>
      <c r="Q356" s="8" t="s">
        <v>3205</v>
      </c>
      <c r="R356" s="8" t="s">
        <v>3577</v>
      </c>
      <c r="S356" s="19">
        <v>2027</v>
      </c>
      <c r="T356" s="6">
        <v>2027</v>
      </c>
      <c r="U356" s="4" t="s">
        <v>4254</v>
      </c>
      <c r="V356" s="15" t="s">
        <v>4280</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3996</v>
      </c>
      <c r="C357" s="8" t="s">
        <v>3623</v>
      </c>
      <c r="D357" s="8" t="s">
        <v>3624</v>
      </c>
      <c r="E357" s="8" t="s">
        <v>755</v>
      </c>
      <c r="F357" s="8" t="s">
        <v>3625</v>
      </c>
      <c r="G357" s="9">
        <v>242000</v>
      </c>
      <c r="H357" s="17">
        <v>8</v>
      </c>
      <c r="I357" s="4" t="s">
        <v>76</v>
      </c>
      <c r="J357" s="8" t="s">
        <v>15</v>
      </c>
      <c r="K357" s="8" t="s">
        <v>67</v>
      </c>
      <c r="L357" s="8" t="s">
        <v>3626</v>
      </c>
      <c r="M357" s="8">
        <v>8.32</v>
      </c>
      <c r="N357" s="8" t="s">
        <v>69</v>
      </c>
      <c r="O357" s="8">
        <v>1.2</v>
      </c>
      <c r="P357" s="8" t="s">
        <v>14</v>
      </c>
      <c r="Q357" s="8" t="s">
        <v>3189</v>
      </c>
      <c r="R357" s="8" t="s">
        <v>3190</v>
      </c>
      <c r="S357" s="19">
        <v>2027</v>
      </c>
      <c r="T357" s="6">
        <v>2027</v>
      </c>
      <c r="U357" s="4" t="s">
        <v>4254</v>
      </c>
      <c r="V357" s="15" t="s">
        <v>4280</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3997</v>
      </c>
      <c r="C358" s="8" t="s">
        <v>3627</v>
      </c>
      <c r="D358" s="8" t="s">
        <v>3628</v>
      </c>
      <c r="E358" s="8" t="s">
        <v>755</v>
      </c>
      <c r="F358" s="8" t="s">
        <v>3629</v>
      </c>
      <c r="G358" s="9">
        <v>233800</v>
      </c>
      <c r="H358" s="17">
        <v>8</v>
      </c>
      <c r="I358" s="4" t="s">
        <v>76</v>
      </c>
      <c r="J358" s="8" t="s">
        <v>15</v>
      </c>
      <c r="K358" s="8" t="s">
        <v>67</v>
      </c>
      <c r="L358" s="8" t="s">
        <v>3630</v>
      </c>
      <c r="M358" s="8">
        <v>12.47</v>
      </c>
      <c r="N358" s="8" t="s">
        <v>69</v>
      </c>
      <c r="O358" s="8">
        <v>2.4</v>
      </c>
      <c r="P358" s="8" t="s">
        <v>14</v>
      </c>
      <c r="Q358" s="8" t="s">
        <v>321</v>
      </c>
      <c r="R358" s="8" t="s">
        <v>3497</v>
      </c>
      <c r="S358" s="19">
        <v>2029</v>
      </c>
      <c r="T358" s="6">
        <v>2029</v>
      </c>
      <c r="U358" s="4" t="s">
        <v>4262</v>
      </c>
      <c r="V358" s="15" t="s">
        <v>4284</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3998</v>
      </c>
      <c r="C359" s="8" t="s">
        <v>3631</v>
      </c>
      <c r="D359" s="8" t="s">
        <v>3632</v>
      </c>
      <c r="E359" s="8" t="s">
        <v>755</v>
      </c>
      <c r="F359" s="8" t="s">
        <v>3633</v>
      </c>
      <c r="G359" s="9">
        <v>383000</v>
      </c>
      <c r="H359" s="17">
        <v>8</v>
      </c>
      <c r="I359" s="4" t="s">
        <v>76</v>
      </c>
      <c r="J359" s="8" t="s">
        <v>15</v>
      </c>
      <c r="K359" s="8" t="s">
        <v>67</v>
      </c>
      <c r="L359" s="8" t="s">
        <v>3634</v>
      </c>
      <c r="M359" s="8">
        <v>12.47</v>
      </c>
      <c r="N359" s="8" t="s">
        <v>69</v>
      </c>
      <c r="O359" s="8">
        <v>4.8</v>
      </c>
      <c r="P359" s="8" t="s">
        <v>14</v>
      </c>
      <c r="Q359" s="8" t="s">
        <v>321</v>
      </c>
      <c r="R359" s="8" t="s">
        <v>3502</v>
      </c>
      <c r="S359" s="19">
        <v>2027</v>
      </c>
      <c r="T359" s="6">
        <v>2027</v>
      </c>
      <c r="U359" s="4" t="s">
        <v>4254</v>
      </c>
      <c r="V359" s="15" t="s">
        <v>4280</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3999</v>
      </c>
      <c r="C360" s="8" t="s">
        <v>3635</v>
      </c>
      <c r="D360" s="8" t="s">
        <v>3636</v>
      </c>
      <c r="E360" s="8" t="s">
        <v>755</v>
      </c>
      <c r="F360" s="8" t="s">
        <v>3637</v>
      </c>
      <c r="G360" s="9">
        <v>725260</v>
      </c>
      <c r="H360" s="17">
        <v>8</v>
      </c>
      <c r="I360" s="4" t="s">
        <v>76</v>
      </c>
      <c r="J360" s="8" t="s">
        <v>15</v>
      </c>
      <c r="K360" s="8" t="s">
        <v>67</v>
      </c>
      <c r="L360" s="8" t="s">
        <v>3638</v>
      </c>
      <c r="M360" s="8">
        <v>4.8</v>
      </c>
      <c r="N360" s="8" t="s">
        <v>69</v>
      </c>
      <c r="O360" s="8">
        <v>11.436</v>
      </c>
      <c r="P360" s="8" t="s">
        <v>14</v>
      </c>
      <c r="Q360" s="8" t="s">
        <v>321</v>
      </c>
      <c r="R360" s="8" t="s">
        <v>3639</v>
      </c>
      <c r="S360" s="19">
        <v>2031</v>
      </c>
      <c r="T360" s="6">
        <v>2031</v>
      </c>
      <c r="U360" s="4" t="s">
        <v>4276</v>
      </c>
      <c r="V360" s="15" t="s">
        <v>4281</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4000</v>
      </c>
      <c r="C361" s="8" t="s">
        <v>3640</v>
      </c>
      <c r="D361" s="8" t="s">
        <v>3641</v>
      </c>
      <c r="E361" s="8" t="s">
        <v>755</v>
      </c>
      <c r="F361" s="8" t="s">
        <v>3642</v>
      </c>
      <c r="G361" s="9">
        <v>482000</v>
      </c>
      <c r="H361" s="17">
        <v>8</v>
      </c>
      <c r="I361" s="4" t="s">
        <v>76</v>
      </c>
      <c r="J361" s="8" t="s">
        <v>15</v>
      </c>
      <c r="K361" s="8" t="s">
        <v>67</v>
      </c>
      <c r="L361" s="8" t="s">
        <v>3643</v>
      </c>
      <c r="M361" s="8">
        <v>12.47</v>
      </c>
      <c r="N361" s="8" t="s">
        <v>69</v>
      </c>
      <c r="O361" s="8">
        <v>1.2</v>
      </c>
      <c r="P361" s="8" t="s">
        <v>14</v>
      </c>
      <c r="Q361" s="8" t="s">
        <v>3205</v>
      </c>
      <c r="R361" s="8" t="s">
        <v>3362</v>
      </c>
      <c r="S361" s="19">
        <v>2027</v>
      </c>
      <c r="T361" s="6">
        <v>2027</v>
      </c>
      <c r="U361" s="4" t="s">
        <v>4254</v>
      </c>
      <c r="V361" s="15" t="s">
        <v>4280</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4001</v>
      </c>
      <c r="C362" s="8" t="s">
        <v>3644</v>
      </c>
      <c r="D362" s="8" t="s">
        <v>3645</v>
      </c>
      <c r="E362" s="8" t="s">
        <v>755</v>
      </c>
      <c r="F362" s="8" t="s">
        <v>3646</v>
      </c>
      <c r="G362" s="9">
        <v>354000</v>
      </c>
      <c r="H362" s="17">
        <v>8</v>
      </c>
      <c r="I362" s="4" t="s">
        <v>76</v>
      </c>
      <c r="J362" s="8" t="s">
        <v>15</v>
      </c>
      <c r="K362" s="8" t="s">
        <v>67</v>
      </c>
      <c r="L362" s="8" t="s">
        <v>3647</v>
      </c>
      <c r="M362" s="8">
        <v>12.47</v>
      </c>
      <c r="N362" s="8" t="s">
        <v>69</v>
      </c>
      <c r="O362" s="8">
        <v>2.4</v>
      </c>
      <c r="P362" s="8" t="s">
        <v>14</v>
      </c>
      <c r="Q362" s="8" t="s">
        <v>3205</v>
      </c>
      <c r="R362" s="8" t="s">
        <v>3362</v>
      </c>
      <c r="S362" s="19">
        <v>2027</v>
      </c>
      <c r="T362" s="6">
        <v>2027</v>
      </c>
      <c r="U362" s="4" t="s">
        <v>4254</v>
      </c>
      <c r="V362" s="15" t="s">
        <v>4280</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4002</v>
      </c>
      <c r="C363" s="8" t="s">
        <v>3648</v>
      </c>
      <c r="D363" s="8" t="s">
        <v>3649</v>
      </c>
      <c r="E363" s="8" t="s">
        <v>755</v>
      </c>
      <c r="F363" s="8" t="s">
        <v>3650</v>
      </c>
      <c r="G363" s="9">
        <v>304600</v>
      </c>
      <c r="H363" s="17">
        <v>8</v>
      </c>
      <c r="I363" s="4" t="s">
        <v>76</v>
      </c>
      <c r="J363" s="8" t="s">
        <v>15</v>
      </c>
      <c r="K363" s="8" t="s">
        <v>67</v>
      </c>
      <c r="L363" s="8" t="s">
        <v>3651</v>
      </c>
      <c r="M363" s="8">
        <v>12.47</v>
      </c>
      <c r="N363" s="8" t="s">
        <v>69</v>
      </c>
      <c r="O363" s="8">
        <v>4.8</v>
      </c>
      <c r="P363" s="8" t="s">
        <v>14</v>
      </c>
      <c r="Q363" s="8" t="s">
        <v>12</v>
      </c>
      <c r="R363" s="8" t="s">
        <v>3469</v>
      </c>
      <c r="S363" s="19">
        <v>2027</v>
      </c>
      <c r="T363" s="6">
        <v>2027</v>
      </c>
      <c r="U363" s="4" t="s">
        <v>4254</v>
      </c>
      <c r="V363" s="15" t="s">
        <v>4280</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4003</v>
      </c>
      <c r="C364" s="8" t="s">
        <v>3652</v>
      </c>
      <c r="D364" s="8" t="s">
        <v>3653</v>
      </c>
      <c r="E364" s="8" t="s">
        <v>755</v>
      </c>
      <c r="F364" s="8" t="s">
        <v>3654</v>
      </c>
      <c r="G364" s="9">
        <v>262800</v>
      </c>
      <c r="H364" s="17">
        <v>8</v>
      </c>
      <c r="I364" s="4" t="s">
        <v>76</v>
      </c>
      <c r="J364" s="8" t="s">
        <v>15</v>
      </c>
      <c r="K364" s="8" t="s">
        <v>67</v>
      </c>
      <c r="L364" s="8" t="s">
        <v>3655</v>
      </c>
      <c r="M364" s="8">
        <v>4.8</v>
      </c>
      <c r="N364" s="8" t="s">
        <v>69</v>
      </c>
      <c r="O364" s="8">
        <v>0.08</v>
      </c>
      <c r="P364" s="8" t="s">
        <v>14</v>
      </c>
      <c r="Q364" s="8" t="s">
        <v>3559</v>
      </c>
      <c r="R364" s="8" t="s">
        <v>1838</v>
      </c>
      <c r="S364" s="19">
        <v>2027</v>
      </c>
      <c r="T364" s="6">
        <v>2027</v>
      </c>
      <c r="U364" s="4" t="s">
        <v>4254</v>
      </c>
      <c r="V364" s="15" t="s">
        <v>4280</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4004</v>
      </c>
      <c r="C365" s="8" t="s">
        <v>3656</v>
      </c>
      <c r="D365" s="8" t="s">
        <v>3657</v>
      </c>
      <c r="E365" s="8" t="s">
        <v>755</v>
      </c>
      <c r="F365" s="8" t="s">
        <v>3658</v>
      </c>
      <c r="G365" s="9">
        <v>497940</v>
      </c>
      <c r="H365" s="17">
        <v>8</v>
      </c>
      <c r="I365" s="4" t="s">
        <v>76</v>
      </c>
      <c r="J365" s="8" t="s">
        <v>15</v>
      </c>
      <c r="K365" s="8" t="s">
        <v>67</v>
      </c>
      <c r="L365" s="8" t="s">
        <v>3659</v>
      </c>
      <c r="M365" s="8">
        <v>4.8</v>
      </c>
      <c r="N365" s="8" t="s">
        <v>69</v>
      </c>
      <c r="O365" s="8">
        <v>4.0839999999999996</v>
      </c>
      <c r="P365" s="8" t="s">
        <v>14</v>
      </c>
      <c r="Q365" s="8" t="s">
        <v>321</v>
      </c>
      <c r="R365" s="8" t="s">
        <v>3660</v>
      </c>
      <c r="S365" s="19">
        <v>2027</v>
      </c>
      <c r="T365" s="6">
        <v>2027</v>
      </c>
      <c r="U365" s="4" t="s">
        <v>4254</v>
      </c>
      <c r="V365" s="15" t="s">
        <v>4280</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4005</v>
      </c>
      <c r="C366" s="8" t="s">
        <v>3661</v>
      </c>
      <c r="D366" s="8" t="s">
        <v>3662</v>
      </c>
      <c r="E366" s="8" t="s">
        <v>755</v>
      </c>
      <c r="F366" s="8" t="s">
        <v>3663</v>
      </c>
      <c r="G366" s="9">
        <v>211000</v>
      </c>
      <c r="H366" s="17">
        <v>8</v>
      </c>
      <c r="I366" s="4" t="s">
        <v>76</v>
      </c>
      <c r="J366" s="8" t="s">
        <v>15</v>
      </c>
      <c r="K366" s="8" t="s">
        <v>67</v>
      </c>
      <c r="L366" s="8" t="s">
        <v>3664</v>
      </c>
      <c r="M366" s="8">
        <v>12.47</v>
      </c>
      <c r="N366" s="8" t="s">
        <v>69</v>
      </c>
      <c r="O366" s="8">
        <v>3.6</v>
      </c>
      <c r="P366" s="8" t="s">
        <v>14</v>
      </c>
      <c r="Q366" s="8" t="s">
        <v>3559</v>
      </c>
      <c r="R366" s="8" t="s">
        <v>3560</v>
      </c>
      <c r="S366" s="19">
        <v>2031</v>
      </c>
      <c r="T366" s="6">
        <v>2031</v>
      </c>
      <c r="U366" s="4" t="s">
        <v>4276</v>
      </c>
      <c r="V366" s="15" t="s">
        <v>4281</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4006</v>
      </c>
      <c r="C367" s="8" t="s">
        <v>3665</v>
      </c>
      <c r="D367" s="8" t="s">
        <v>3666</v>
      </c>
      <c r="E367" s="8" t="s">
        <v>755</v>
      </c>
      <c r="F367" s="8" t="s">
        <v>3667</v>
      </c>
      <c r="G367" s="9">
        <v>227000</v>
      </c>
      <c r="H367" s="17">
        <v>8</v>
      </c>
      <c r="I367" s="4" t="s">
        <v>76</v>
      </c>
      <c r="J367" s="8" t="s">
        <v>15</v>
      </c>
      <c r="K367" s="8" t="s">
        <v>67</v>
      </c>
      <c r="L367" s="8" t="s">
        <v>3668</v>
      </c>
      <c r="M367" s="8">
        <v>12.47</v>
      </c>
      <c r="N367" s="8" t="s">
        <v>69</v>
      </c>
      <c r="O367" s="8">
        <v>1.2</v>
      </c>
      <c r="P367" s="8" t="s">
        <v>14</v>
      </c>
      <c r="Q367" s="8" t="s">
        <v>3559</v>
      </c>
      <c r="R367" s="8" t="s">
        <v>3560</v>
      </c>
      <c r="S367" s="19">
        <v>2031</v>
      </c>
      <c r="T367" s="6">
        <v>2031</v>
      </c>
      <c r="U367" s="4" t="s">
        <v>4276</v>
      </c>
      <c r="V367" s="15" t="s">
        <v>4281</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4007</v>
      </c>
      <c r="C368" s="8" t="s">
        <v>3669</v>
      </c>
      <c r="D368" s="8" t="s">
        <v>3670</v>
      </c>
      <c r="E368" s="8" t="s">
        <v>755</v>
      </c>
      <c r="F368" s="8" t="s">
        <v>3671</v>
      </c>
      <c r="G368" s="9">
        <v>455000</v>
      </c>
      <c r="H368" s="17">
        <v>8</v>
      </c>
      <c r="I368" s="4" t="s">
        <v>76</v>
      </c>
      <c r="J368" s="8" t="s">
        <v>15</v>
      </c>
      <c r="K368" s="8" t="s">
        <v>67</v>
      </c>
      <c r="L368" s="8" t="s">
        <v>3672</v>
      </c>
      <c r="M368" s="8">
        <v>12.47</v>
      </c>
      <c r="N368" s="8" t="s">
        <v>69</v>
      </c>
      <c r="O368" s="8">
        <v>6</v>
      </c>
      <c r="P368" s="8" t="s">
        <v>14</v>
      </c>
      <c r="Q368" s="8" t="s">
        <v>321</v>
      </c>
      <c r="R368" s="8" t="s">
        <v>3290</v>
      </c>
      <c r="S368" s="19">
        <v>2027</v>
      </c>
      <c r="T368" s="6">
        <v>2027</v>
      </c>
      <c r="U368" s="4" t="s">
        <v>4254</v>
      </c>
      <c r="V368" s="15" t="s">
        <v>4280</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4008</v>
      </c>
      <c r="C369" s="8" t="s">
        <v>3673</v>
      </c>
      <c r="D369" s="8" t="s">
        <v>3674</v>
      </c>
      <c r="E369" s="8" t="s">
        <v>755</v>
      </c>
      <c r="F369" s="8" t="s">
        <v>3675</v>
      </c>
      <c r="G369" s="9">
        <v>425000</v>
      </c>
      <c r="H369" s="17">
        <v>8</v>
      </c>
      <c r="I369" s="4" t="s">
        <v>76</v>
      </c>
      <c r="J369" s="8" t="s">
        <v>15</v>
      </c>
      <c r="K369" s="8" t="s">
        <v>67</v>
      </c>
      <c r="L369" s="8" t="s">
        <v>3676</v>
      </c>
      <c r="M369" s="8">
        <v>12.47</v>
      </c>
      <c r="N369" s="8" t="s">
        <v>69</v>
      </c>
      <c r="O369" s="8">
        <v>0</v>
      </c>
      <c r="P369" s="8" t="s">
        <v>14</v>
      </c>
      <c r="Q369" s="8" t="s">
        <v>321</v>
      </c>
      <c r="R369" s="8" t="s">
        <v>3614</v>
      </c>
      <c r="S369" s="19">
        <v>2027</v>
      </c>
      <c r="T369" s="6">
        <v>2027</v>
      </c>
      <c r="U369" s="4" t="s">
        <v>4254</v>
      </c>
      <c r="V369" s="15" t="s">
        <v>4280</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4009</v>
      </c>
      <c r="C370" s="8" t="s">
        <v>3677</v>
      </c>
      <c r="D370" s="8" t="s">
        <v>3678</v>
      </c>
      <c r="E370" s="8" t="s">
        <v>755</v>
      </c>
      <c r="F370" s="8" t="s">
        <v>3679</v>
      </c>
      <c r="G370" s="9">
        <v>414000</v>
      </c>
      <c r="H370" s="17">
        <v>8</v>
      </c>
      <c r="I370" s="4" t="s">
        <v>76</v>
      </c>
      <c r="J370" s="8" t="s">
        <v>15</v>
      </c>
      <c r="K370" s="8" t="s">
        <v>67</v>
      </c>
      <c r="L370" s="8" t="s">
        <v>3680</v>
      </c>
      <c r="M370" s="8">
        <v>12.47</v>
      </c>
      <c r="N370" s="8" t="s">
        <v>69</v>
      </c>
      <c r="O370" s="8">
        <v>2.4</v>
      </c>
      <c r="P370" s="8" t="s">
        <v>14</v>
      </c>
      <c r="Q370" s="8" t="s">
        <v>3205</v>
      </c>
      <c r="R370" s="8" t="s">
        <v>3483</v>
      </c>
      <c r="S370" s="19">
        <v>2027</v>
      </c>
      <c r="T370" s="6">
        <v>2027</v>
      </c>
      <c r="U370" s="4" t="s">
        <v>4254</v>
      </c>
      <c r="V370" s="15" t="s">
        <v>4280</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4010</v>
      </c>
      <c r="C371" s="8" t="s">
        <v>3681</v>
      </c>
      <c r="D371" s="8" t="s">
        <v>3682</v>
      </c>
      <c r="E371" s="8" t="s">
        <v>755</v>
      </c>
      <c r="F371" s="8" t="s">
        <v>3683</v>
      </c>
      <c r="G371" s="9">
        <v>277000</v>
      </c>
      <c r="H371" s="17">
        <v>8</v>
      </c>
      <c r="I371" s="4" t="s">
        <v>76</v>
      </c>
      <c r="J371" s="8" t="s">
        <v>15</v>
      </c>
      <c r="K371" s="8" t="s">
        <v>67</v>
      </c>
      <c r="L371" s="8" t="s">
        <v>3684</v>
      </c>
      <c r="M371" s="8">
        <v>12.47</v>
      </c>
      <c r="N371" s="8" t="s">
        <v>69</v>
      </c>
      <c r="O371" s="8">
        <v>7.2</v>
      </c>
      <c r="P371" s="8" t="s">
        <v>14</v>
      </c>
      <c r="Q371" s="8" t="s">
        <v>3205</v>
      </c>
      <c r="R371" s="8" t="s">
        <v>3483</v>
      </c>
      <c r="S371" s="19">
        <v>2027</v>
      </c>
      <c r="T371" s="6">
        <v>2027</v>
      </c>
      <c r="U371" s="4" t="s">
        <v>4254</v>
      </c>
      <c r="V371" s="15" t="s">
        <v>4280</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4011</v>
      </c>
      <c r="C372" s="8" t="s">
        <v>3685</v>
      </c>
      <c r="D372" s="8" t="s">
        <v>3686</v>
      </c>
      <c r="E372" s="8" t="s">
        <v>755</v>
      </c>
      <c r="F372" s="8" t="s">
        <v>3687</v>
      </c>
      <c r="G372" s="9">
        <v>349000</v>
      </c>
      <c r="H372" s="17">
        <v>8</v>
      </c>
      <c r="I372" s="4" t="s">
        <v>76</v>
      </c>
      <c r="J372" s="8" t="s">
        <v>15</v>
      </c>
      <c r="K372" s="8" t="s">
        <v>67</v>
      </c>
      <c r="L372" s="8" t="s">
        <v>3688</v>
      </c>
      <c r="M372" s="8">
        <v>12.47</v>
      </c>
      <c r="N372" s="8" t="s">
        <v>69</v>
      </c>
      <c r="O372" s="8">
        <v>2.4</v>
      </c>
      <c r="P372" s="8" t="s">
        <v>14</v>
      </c>
      <c r="Q372" s="8" t="s">
        <v>3205</v>
      </c>
      <c r="R372" s="8" t="s">
        <v>3577</v>
      </c>
      <c r="S372" s="19">
        <v>2027</v>
      </c>
      <c r="T372" s="6">
        <v>2027</v>
      </c>
      <c r="U372" s="4" t="s">
        <v>4254</v>
      </c>
      <c r="V372" s="15" t="s">
        <v>4280</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4012</v>
      </c>
      <c r="C373" s="8" t="s">
        <v>3689</v>
      </c>
      <c r="D373" s="8" t="s">
        <v>3690</v>
      </c>
      <c r="E373" s="8" t="s">
        <v>755</v>
      </c>
      <c r="F373" s="8" t="s">
        <v>3691</v>
      </c>
      <c r="G373" s="9">
        <v>227600</v>
      </c>
      <c r="H373" s="17">
        <v>8</v>
      </c>
      <c r="I373" s="4" t="s">
        <v>76</v>
      </c>
      <c r="J373" s="8" t="s">
        <v>15</v>
      </c>
      <c r="K373" s="8" t="s">
        <v>67</v>
      </c>
      <c r="L373" s="8" t="s">
        <v>3692</v>
      </c>
      <c r="M373" s="8">
        <v>8.32</v>
      </c>
      <c r="N373" s="8" t="s">
        <v>69</v>
      </c>
      <c r="O373" s="8">
        <v>3.6</v>
      </c>
      <c r="P373" s="8" t="s">
        <v>14</v>
      </c>
      <c r="Q373" s="8" t="s">
        <v>3189</v>
      </c>
      <c r="R373" s="8" t="s">
        <v>3190</v>
      </c>
      <c r="S373" s="19">
        <v>2029</v>
      </c>
      <c r="T373" s="6">
        <v>2029</v>
      </c>
      <c r="U373" s="4" t="s">
        <v>4262</v>
      </c>
      <c r="V373" s="15" t="s">
        <v>4284</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4013</v>
      </c>
      <c r="C374" s="8" t="s">
        <v>3693</v>
      </c>
      <c r="D374" s="8" t="s">
        <v>3694</v>
      </c>
      <c r="E374" s="8" t="s">
        <v>755</v>
      </c>
      <c r="F374" s="8" t="s">
        <v>3695</v>
      </c>
      <c r="G374" s="9">
        <v>262200</v>
      </c>
      <c r="H374" s="17">
        <v>8</v>
      </c>
      <c r="I374" s="4" t="s">
        <v>76</v>
      </c>
      <c r="J374" s="8" t="s">
        <v>15</v>
      </c>
      <c r="K374" s="8" t="s">
        <v>67</v>
      </c>
      <c r="L374" s="8" t="s">
        <v>3696</v>
      </c>
      <c r="M374" s="8">
        <v>8.32</v>
      </c>
      <c r="N374" s="8" t="s">
        <v>69</v>
      </c>
      <c r="O374" s="8">
        <v>2.4</v>
      </c>
      <c r="P374" s="8" t="s">
        <v>14</v>
      </c>
      <c r="Q374" s="8" t="s">
        <v>3189</v>
      </c>
      <c r="R374" s="8" t="s">
        <v>3190</v>
      </c>
      <c r="S374" s="19">
        <v>2027</v>
      </c>
      <c r="T374" s="6">
        <v>2027</v>
      </c>
      <c r="U374" s="4" t="s">
        <v>4254</v>
      </c>
      <c r="V374" s="15" t="s">
        <v>4280</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4014</v>
      </c>
      <c r="C375" s="8" t="s">
        <v>3697</v>
      </c>
      <c r="D375" s="8" t="s">
        <v>3698</v>
      </c>
      <c r="E375" s="8" t="s">
        <v>755</v>
      </c>
      <c r="F375" s="8" t="s">
        <v>3699</v>
      </c>
      <c r="G375" s="9">
        <v>1488560</v>
      </c>
      <c r="H375" s="17">
        <v>8</v>
      </c>
      <c r="I375" s="4" t="s">
        <v>76</v>
      </c>
      <c r="J375" s="8" t="s">
        <v>15</v>
      </c>
      <c r="K375" s="8" t="s">
        <v>67</v>
      </c>
      <c r="L375" s="8" t="s">
        <v>3700</v>
      </c>
      <c r="M375" s="8">
        <v>4.8</v>
      </c>
      <c r="N375" s="8" t="s">
        <v>69</v>
      </c>
      <c r="O375" s="8">
        <v>6.016</v>
      </c>
      <c r="P375" s="8" t="s">
        <v>14</v>
      </c>
      <c r="Q375" s="8" t="s">
        <v>321</v>
      </c>
      <c r="R375" s="8" t="s">
        <v>3701</v>
      </c>
      <c r="S375" s="19">
        <v>2027</v>
      </c>
      <c r="T375" s="6">
        <v>2027</v>
      </c>
      <c r="U375" s="4" t="s">
        <v>4254</v>
      </c>
      <c r="V375" s="15" t="s">
        <v>4280</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4015</v>
      </c>
      <c r="C376" s="8" t="s">
        <v>3702</v>
      </c>
      <c r="D376" s="8" t="s">
        <v>3703</v>
      </c>
      <c r="E376" s="8" t="s">
        <v>755</v>
      </c>
      <c r="F376" s="8" t="s">
        <v>3704</v>
      </c>
      <c r="G376" s="9">
        <v>481000</v>
      </c>
      <c r="H376" s="17">
        <v>8</v>
      </c>
      <c r="I376" s="4" t="s">
        <v>76</v>
      </c>
      <c r="J376" s="8" t="s">
        <v>15</v>
      </c>
      <c r="K376" s="8" t="s">
        <v>67</v>
      </c>
      <c r="L376" s="8" t="s">
        <v>3705</v>
      </c>
      <c r="M376" s="8">
        <v>12.47</v>
      </c>
      <c r="N376" s="8" t="s">
        <v>69</v>
      </c>
      <c r="O376" s="8">
        <v>3.6</v>
      </c>
      <c r="P376" s="8" t="s">
        <v>14</v>
      </c>
      <c r="Q376" s="8" t="s">
        <v>321</v>
      </c>
      <c r="R376" s="8" t="s">
        <v>3502</v>
      </c>
      <c r="S376" s="19">
        <v>2027</v>
      </c>
      <c r="T376" s="6">
        <v>2027</v>
      </c>
      <c r="U376" s="4" t="s">
        <v>4254</v>
      </c>
      <c r="V376" s="15" t="s">
        <v>4280</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4016</v>
      </c>
      <c r="C377" s="8" t="s">
        <v>3706</v>
      </c>
      <c r="D377" s="8" t="s">
        <v>3707</v>
      </c>
      <c r="E377" s="8" t="s">
        <v>755</v>
      </c>
      <c r="F377" s="8" t="s">
        <v>3708</v>
      </c>
      <c r="G377" s="9">
        <v>265600</v>
      </c>
      <c r="H377" s="17">
        <v>8</v>
      </c>
      <c r="I377" s="4" t="s">
        <v>76</v>
      </c>
      <c r="J377" s="8" t="s">
        <v>15</v>
      </c>
      <c r="K377" s="8" t="s">
        <v>67</v>
      </c>
      <c r="L377" s="8" t="s">
        <v>3709</v>
      </c>
      <c r="M377" s="8">
        <v>12.47</v>
      </c>
      <c r="N377" s="8" t="s">
        <v>69</v>
      </c>
      <c r="O377" s="8">
        <v>2.4</v>
      </c>
      <c r="P377" s="8" t="s">
        <v>14</v>
      </c>
      <c r="Q377" s="8" t="s">
        <v>12</v>
      </c>
      <c r="R377" s="8" t="s">
        <v>3469</v>
      </c>
      <c r="S377" s="19">
        <v>2027</v>
      </c>
      <c r="T377" s="6">
        <v>2027</v>
      </c>
      <c r="U377" s="4" t="s">
        <v>4254</v>
      </c>
      <c r="V377" s="15" t="s">
        <v>4280</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4017</v>
      </c>
      <c r="C378" s="8" t="s">
        <v>3710</v>
      </c>
      <c r="D378" s="8" t="s">
        <v>3711</v>
      </c>
      <c r="E378" s="8" t="s">
        <v>755</v>
      </c>
      <c r="F378" s="8" t="s">
        <v>3712</v>
      </c>
      <c r="G378" s="9">
        <v>351600</v>
      </c>
      <c r="H378" s="17">
        <v>8</v>
      </c>
      <c r="I378" s="4" t="s">
        <v>76</v>
      </c>
      <c r="J378" s="8" t="s">
        <v>15</v>
      </c>
      <c r="K378" s="8" t="s">
        <v>67</v>
      </c>
      <c r="L378" s="8" t="s">
        <v>3713</v>
      </c>
      <c r="M378" s="8">
        <v>12.47</v>
      </c>
      <c r="N378" s="8" t="s">
        <v>69</v>
      </c>
      <c r="O378" s="8">
        <v>6</v>
      </c>
      <c r="P378" s="8" t="s">
        <v>14</v>
      </c>
      <c r="Q378" s="8" t="s">
        <v>321</v>
      </c>
      <c r="R378" s="8" t="s">
        <v>3595</v>
      </c>
      <c r="S378" s="19">
        <v>2027</v>
      </c>
      <c r="T378" s="6">
        <v>2027</v>
      </c>
      <c r="U378" s="4" t="s">
        <v>4254</v>
      </c>
      <c r="V378" s="15" t="s">
        <v>4280</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4018</v>
      </c>
      <c r="C379" s="8" t="s">
        <v>3714</v>
      </c>
      <c r="D379" s="8" t="s">
        <v>3715</v>
      </c>
      <c r="E379" s="8" t="s">
        <v>755</v>
      </c>
      <c r="F379" s="8" t="s">
        <v>3716</v>
      </c>
      <c r="G379" s="9">
        <v>1267860</v>
      </c>
      <c r="H379" s="17">
        <v>8</v>
      </c>
      <c r="I379" s="4" t="s">
        <v>76</v>
      </c>
      <c r="J379" s="8" t="s">
        <v>15</v>
      </c>
      <c r="K379" s="8" t="s">
        <v>67</v>
      </c>
      <c r="L379" s="8" t="s">
        <v>3717</v>
      </c>
      <c r="M379" s="8">
        <v>12.47</v>
      </c>
      <c r="N379" s="8" t="s">
        <v>69</v>
      </c>
      <c r="O379" s="8">
        <v>5.2759999999999998</v>
      </c>
      <c r="P379" s="8" t="s">
        <v>14</v>
      </c>
      <c r="Q379" s="8" t="s">
        <v>321</v>
      </c>
      <c r="R379" s="8" t="s">
        <v>3404</v>
      </c>
      <c r="S379" s="19">
        <v>2027</v>
      </c>
      <c r="T379" s="6">
        <v>2027</v>
      </c>
      <c r="U379" s="4" t="s">
        <v>4254</v>
      </c>
      <c r="V379" s="15" t="s">
        <v>4280</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4019</v>
      </c>
      <c r="C380" s="8" t="s">
        <v>3718</v>
      </c>
      <c r="D380" s="8" t="s">
        <v>3719</v>
      </c>
      <c r="E380" s="8" t="s">
        <v>755</v>
      </c>
      <c r="F380" s="8" t="s">
        <v>3720</v>
      </c>
      <c r="G380" s="9">
        <v>267600</v>
      </c>
      <c r="H380" s="17">
        <v>8</v>
      </c>
      <c r="I380" s="4" t="s">
        <v>76</v>
      </c>
      <c r="J380" s="8" t="s">
        <v>15</v>
      </c>
      <c r="K380" s="8" t="s">
        <v>67</v>
      </c>
      <c r="L380" s="8" t="s">
        <v>3721</v>
      </c>
      <c r="M380" s="8">
        <v>12.47</v>
      </c>
      <c r="N380" s="8" t="s">
        <v>69</v>
      </c>
      <c r="O380" s="8">
        <v>3.6</v>
      </c>
      <c r="P380" s="8" t="s">
        <v>14</v>
      </c>
      <c r="Q380" s="8" t="s">
        <v>3205</v>
      </c>
      <c r="R380" s="8" t="s">
        <v>3474</v>
      </c>
      <c r="S380" s="19">
        <v>2027</v>
      </c>
      <c r="T380" s="6">
        <v>2027</v>
      </c>
      <c r="U380" s="4" t="s">
        <v>4254</v>
      </c>
      <c r="V380" s="15" t="s">
        <v>4280</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4020</v>
      </c>
      <c r="C381" s="8" t="s">
        <v>3722</v>
      </c>
      <c r="D381" s="8" t="s">
        <v>3723</v>
      </c>
      <c r="E381" s="8" t="s">
        <v>755</v>
      </c>
      <c r="F381" s="8" t="s">
        <v>3724</v>
      </c>
      <c r="G381" s="9">
        <v>373600</v>
      </c>
      <c r="H381" s="17">
        <v>8</v>
      </c>
      <c r="I381" s="4" t="s">
        <v>76</v>
      </c>
      <c r="J381" s="8" t="s">
        <v>15</v>
      </c>
      <c r="K381" s="8" t="s">
        <v>67</v>
      </c>
      <c r="L381" s="8" t="s">
        <v>3725</v>
      </c>
      <c r="M381" s="8">
        <v>12.47</v>
      </c>
      <c r="N381" s="8" t="s">
        <v>69</v>
      </c>
      <c r="O381" s="8">
        <v>7.2</v>
      </c>
      <c r="P381" s="8" t="s">
        <v>14</v>
      </c>
      <c r="Q381" s="8" t="s">
        <v>3189</v>
      </c>
      <c r="R381" s="8" t="s">
        <v>3726</v>
      </c>
      <c r="S381" s="19">
        <v>2027</v>
      </c>
      <c r="T381" s="6">
        <v>2027</v>
      </c>
      <c r="U381" s="4" t="s">
        <v>4254</v>
      </c>
      <c r="V381" s="15" t="s">
        <v>4280</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4021</v>
      </c>
      <c r="C382" s="8" t="s">
        <v>3727</v>
      </c>
      <c r="D382" s="8" t="s">
        <v>3728</v>
      </c>
      <c r="E382" s="8" t="s">
        <v>755</v>
      </c>
      <c r="F382" s="8" t="s">
        <v>3729</v>
      </c>
      <c r="G382" s="9">
        <v>243000</v>
      </c>
      <c r="H382" s="17">
        <v>8</v>
      </c>
      <c r="I382" s="4" t="s">
        <v>76</v>
      </c>
      <c r="J382" s="8" t="s">
        <v>15</v>
      </c>
      <c r="K382" s="8" t="s">
        <v>67</v>
      </c>
      <c r="L382" s="8" t="s">
        <v>3730</v>
      </c>
      <c r="M382" s="8">
        <v>12.47</v>
      </c>
      <c r="N382" s="8" t="s">
        <v>69</v>
      </c>
      <c r="O382" s="8">
        <v>4.8</v>
      </c>
      <c r="P382" s="8" t="s">
        <v>14</v>
      </c>
      <c r="Q382" s="8" t="s">
        <v>321</v>
      </c>
      <c r="R382" s="8" t="s">
        <v>3600</v>
      </c>
      <c r="S382" s="19">
        <v>2027</v>
      </c>
      <c r="T382" s="6">
        <v>2027</v>
      </c>
      <c r="U382" s="4" t="s">
        <v>4254</v>
      </c>
      <c r="V382" s="15" t="s">
        <v>4280</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4022</v>
      </c>
      <c r="C383" s="8" t="s">
        <v>3731</v>
      </c>
      <c r="D383" s="8" t="s">
        <v>3732</v>
      </c>
      <c r="E383" s="8" t="s">
        <v>755</v>
      </c>
      <c r="F383" s="8" t="s">
        <v>3733</v>
      </c>
      <c r="G383" s="9">
        <v>240000</v>
      </c>
      <c r="H383" s="17">
        <v>8</v>
      </c>
      <c r="I383" s="4" t="s">
        <v>76</v>
      </c>
      <c r="J383" s="8" t="s">
        <v>15</v>
      </c>
      <c r="K383" s="8" t="s">
        <v>67</v>
      </c>
      <c r="L383" s="8" t="s">
        <v>3734</v>
      </c>
      <c r="M383" s="8">
        <v>12.47</v>
      </c>
      <c r="N383" s="8" t="s">
        <v>69</v>
      </c>
      <c r="O383" s="8">
        <v>0</v>
      </c>
      <c r="P383" s="8" t="s">
        <v>14</v>
      </c>
      <c r="Q383" s="8" t="s">
        <v>3559</v>
      </c>
      <c r="R383" s="8" t="s">
        <v>3560</v>
      </c>
      <c r="S383" s="19">
        <v>2027</v>
      </c>
      <c r="T383" s="6">
        <v>2027</v>
      </c>
      <c r="U383" s="4" t="s">
        <v>4254</v>
      </c>
      <c r="V383" s="15" t="s">
        <v>4280</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4023</v>
      </c>
      <c r="C384" s="8" t="s">
        <v>3735</v>
      </c>
      <c r="D384" s="8" t="s">
        <v>3736</v>
      </c>
      <c r="E384" s="8" t="s">
        <v>755</v>
      </c>
      <c r="F384" s="8" t="s">
        <v>3737</v>
      </c>
      <c r="G384" s="9">
        <v>206000</v>
      </c>
      <c r="H384" s="17">
        <v>8</v>
      </c>
      <c r="I384" s="4" t="s">
        <v>76</v>
      </c>
      <c r="J384" s="8" t="s">
        <v>15</v>
      </c>
      <c r="K384" s="8" t="s">
        <v>67</v>
      </c>
      <c r="L384" s="8" t="s">
        <v>3738</v>
      </c>
      <c r="M384" s="8">
        <v>12.47</v>
      </c>
      <c r="N384" s="8" t="s">
        <v>69</v>
      </c>
      <c r="O384" s="8">
        <v>3.6</v>
      </c>
      <c r="P384" s="8" t="s">
        <v>14</v>
      </c>
      <c r="Q384" s="8" t="s">
        <v>321</v>
      </c>
      <c r="R384" s="8" t="s">
        <v>3410</v>
      </c>
      <c r="S384" s="19">
        <v>2027</v>
      </c>
      <c r="T384" s="6">
        <v>2027</v>
      </c>
      <c r="U384" s="4" t="s">
        <v>4254</v>
      </c>
      <c r="V384" s="15" t="s">
        <v>4280</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4024</v>
      </c>
      <c r="C385" s="8" t="s">
        <v>3739</v>
      </c>
      <c r="D385" s="8" t="s">
        <v>3740</v>
      </c>
      <c r="E385" s="8" t="s">
        <v>755</v>
      </c>
      <c r="F385" s="8" t="s">
        <v>3741</v>
      </c>
      <c r="G385" s="9">
        <v>159200</v>
      </c>
      <c r="H385" s="17">
        <v>8</v>
      </c>
      <c r="I385" s="4" t="s">
        <v>76</v>
      </c>
      <c r="J385" s="8" t="s">
        <v>15</v>
      </c>
      <c r="K385" s="8" t="s">
        <v>67</v>
      </c>
      <c r="L385" s="8" t="s">
        <v>3742</v>
      </c>
      <c r="M385" s="8">
        <v>12.47</v>
      </c>
      <c r="N385" s="8" t="s">
        <v>69</v>
      </c>
      <c r="O385" s="8">
        <v>3.6</v>
      </c>
      <c r="P385" s="8" t="s">
        <v>14</v>
      </c>
      <c r="Q385" s="8" t="s">
        <v>3743</v>
      </c>
      <c r="R385" s="8" t="s">
        <v>3744</v>
      </c>
      <c r="S385" s="19">
        <v>2027</v>
      </c>
      <c r="T385" s="6">
        <v>2027</v>
      </c>
      <c r="U385" s="4" t="s">
        <v>4254</v>
      </c>
      <c r="V385" s="15" t="s">
        <v>4280</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4025</v>
      </c>
      <c r="C386" s="8" t="s">
        <v>3745</v>
      </c>
      <c r="D386" s="8" t="s">
        <v>3746</v>
      </c>
      <c r="E386" s="8" t="s">
        <v>755</v>
      </c>
      <c r="F386" s="8" t="s">
        <v>3747</v>
      </c>
      <c r="G386" s="9">
        <v>352000</v>
      </c>
      <c r="H386" s="17">
        <v>8</v>
      </c>
      <c r="I386" s="4" t="s">
        <v>76</v>
      </c>
      <c r="J386" s="8" t="s">
        <v>15</v>
      </c>
      <c r="K386" s="8" t="s">
        <v>67</v>
      </c>
      <c r="L386" s="8" t="s">
        <v>3748</v>
      </c>
      <c r="M386" s="8">
        <v>12.47</v>
      </c>
      <c r="N386" s="8" t="s">
        <v>69</v>
      </c>
      <c r="O386" s="8">
        <v>1.2</v>
      </c>
      <c r="P386" s="8" t="s">
        <v>14</v>
      </c>
      <c r="Q386" s="8" t="s">
        <v>321</v>
      </c>
      <c r="R386" s="8" t="s">
        <v>3614</v>
      </c>
      <c r="S386" s="19">
        <v>2027</v>
      </c>
      <c r="T386" s="6">
        <v>2027</v>
      </c>
      <c r="U386" s="4" t="s">
        <v>4254</v>
      </c>
      <c r="V386" s="15" t="s">
        <v>4280</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4026</v>
      </c>
      <c r="C387" s="8" t="s">
        <v>3749</v>
      </c>
      <c r="D387" s="8" t="s">
        <v>3750</v>
      </c>
      <c r="E387" s="8" t="s">
        <v>755</v>
      </c>
      <c r="F387" s="8" t="s">
        <v>3751</v>
      </c>
      <c r="G387" s="9">
        <v>277000</v>
      </c>
      <c r="H387" s="17">
        <v>8</v>
      </c>
      <c r="I387" s="4" t="s">
        <v>76</v>
      </c>
      <c r="J387" s="8" t="s">
        <v>15</v>
      </c>
      <c r="K387" s="8" t="s">
        <v>67</v>
      </c>
      <c r="L387" s="8" t="s">
        <v>3752</v>
      </c>
      <c r="M387" s="8">
        <v>12.47</v>
      </c>
      <c r="N387" s="8" t="s">
        <v>69</v>
      </c>
      <c r="O387" s="8">
        <v>1.2</v>
      </c>
      <c r="P387" s="8" t="s">
        <v>14</v>
      </c>
      <c r="Q387" s="8" t="s">
        <v>3205</v>
      </c>
      <c r="R387" s="8" t="s">
        <v>3483</v>
      </c>
      <c r="S387" s="19">
        <v>2027</v>
      </c>
      <c r="T387" s="6">
        <v>2027</v>
      </c>
      <c r="U387" s="4" t="s">
        <v>4254</v>
      </c>
      <c r="V387" s="15" t="s">
        <v>4280</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4027</v>
      </c>
      <c r="C388" s="8" t="s">
        <v>3753</v>
      </c>
      <c r="D388" s="8" t="s">
        <v>3754</v>
      </c>
      <c r="E388" s="8" t="s">
        <v>755</v>
      </c>
      <c r="F388" s="8" t="s">
        <v>3755</v>
      </c>
      <c r="G388" s="9">
        <v>189000</v>
      </c>
      <c r="H388" s="17">
        <v>8</v>
      </c>
      <c r="I388" s="4" t="s">
        <v>76</v>
      </c>
      <c r="J388" s="8" t="s">
        <v>15</v>
      </c>
      <c r="K388" s="8" t="s">
        <v>67</v>
      </c>
      <c r="L388" s="8" t="s">
        <v>3756</v>
      </c>
      <c r="M388" s="8">
        <v>12.47</v>
      </c>
      <c r="N388" s="8" t="s">
        <v>69</v>
      </c>
      <c r="O388" s="8">
        <v>2.4</v>
      </c>
      <c r="P388" s="8" t="s">
        <v>14</v>
      </c>
      <c r="Q388" s="8" t="s">
        <v>321</v>
      </c>
      <c r="R388" s="8" t="s">
        <v>3586</v>
      </c>
      <c r="S388" s="19">
        <v>2029</v>
      </c>
      <c r="T388" s="6">
        <v>2029</v>
      </c>
      <c r="U388" s="4" t="s">
        <v>4262</v>
      </c>
      <c r="V388" s="15" t="s">
        <v>4284</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4028</v>
      </c>
      <c r="C389" s="8" t="s">
        <v>3757</v>
      </c>
      <c r="D389" s="8" t="s">
        <v>3758</v>
      </c>
      <c r="E389" s="8" t="s">
        <v>755</v>
      </c>
      <c r="F389" s="8" t="s">
        <v>3759</v>
      </c>
      <c r="G389" s="9">
        <v>550640</v>
      </c>
      <c r="H389" s="17">
        <v>8</v>
      </c>
      <c r="I389" s="4" t="s">
        <v>76</v>
      </c>
      <c r="J389" s="8" t="s">
        <v>15</v>
      </c>
      <c r="K389" s="8" t="s">
        <v>67</v>
      </c>
      <c r="L389" s="8" t="s">
        <v>3760</v>
      </c>
      <c r="M389" s="8">
        <v>4.8</v>
      </c>
      <c r="N389" s="8" t="s">
        <v>69</v>
      </c>
      <c r="O389" s="8">
        <v>9.3040000000000003</v>
      </c>
      <c r="P389" s="8" t="s">
        <v>14</v>
      </c>
      <c r="Q389" s="8" t="s">
        <v>12</v>
      </c>
      <c r="R389" s="8" t="s">
        <v>3195</v>
      </c>
      <c r="S389" s="19">
        <v>2027</v>
      </c>
      <c r="T389" s="6">
        <v>2027</v>
      </c>
      <c r="U389" s="4" t="s">
        <v>4254</v>
      </c>
      <c r="V389" s="15" t="s">
        <v>4280</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4029</v>
      </c>
      <c r="C390" s="8" t="s">
        <v>3761</v>
      </c>
      <c r="D390" s="8" t="s">
        <v>3762</v>
      </c>
      <c r="E390" s="8" t="s">
        <v>755</v>
      </c>
      <c r="F390" s="8" t="s">
        <v>3763</v>
      </c>
      <c r="G390" s="9">
        <v>994780</v>
      </c>
      <c r="H390" s="17">
        <v>8</v>
      </c>
      <c r="I390" s="4" t="s">
        <v>76</v>
      </c>
      <c r="J390" s="8" t="s">
        <v>15</v>
      </c>
      <c r="K390" s="8" t="s">
        <v>67</v>
      </c>
      <c r="L390" s="8" t="s">
        <v>3764</v>
      </c>
      <c r="M390" s="8">
        <v>4.8</v>
      </c>
      <c r="N390" s="8" t="s">
        <v>69</v>
      </c>
      <c r="O390" s="8">
        <v>4.9480000000000004</v>
      </c>
      <c r="P390" s="8" t="s">
        <v>14</v>
      </c>
      <c r="Q390" s="8" t="s">
        <v>321</v>
      </c>
      <c r="R390" s="8" t="s">
        <v>3530</v>
      </c>
      <c r="S390" s="19">
        <v>2031</v>
      </c>
      <c r="T390" s="6">
        <v>2031</v>
      </c>
      <c r="U390" s="4" t="s">
        <v>4276</v>
      </c>
      <c r="V390" s="15" t="s">
        <v>4281</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4030</v>
      </c>
      <c r="C391" s="8" t="s">
        <v>3765</v>
      </c>
      <c r="D391" s="8" t="s">
        <v>3766</v>
      </c>
      <c r="E391" s="8" t="s">
        <v>755</v>
      </c>
      <c r="F391" s="8" t="s">
        <v>3767</v>
      </c>
      <c r="G391" s="9">
        <v>1128800</v>
      </c>
      <c r="H391" s="17">
        <v>8</v>
      </c>
      <c r="I391" s="4" t="s">
        <v>76</v>
      </c>
      <c r="J391" s="8" t="s">
        <v>15</v>
      </c>
      <c r="K391" s="8" t="s">
        <v>67</v>
      </c>
      <c r="L391" s="8" t="s">
        <v>3768</v>
      </c>
      <c r="M391" s="8">
        <v>4.8</v>
      </c>
      <c r="N391" s="8" t="s">
        <v>69</v>
      </c>
      <c r="O391" s="8">
        <v>7.64</v>
      </c>
      <c r="P391" s="8" t="s">
        <v>14</v>
      </c>
      <c r="Q391" s="8" t="s">
        <v>321</v>
      </c>
      <c r="R391" s="8" t="s">
        <v>3769</v>
      </c>
      <c r="S391" s="19">
        <v>2029</v>
      </c>
      <c r="T391" s="6">
        <v>2029</v>
      </c>
      <c r="U391" s="4" t="s">
        <v>4262</v>
      </c>
      <c r="V391" s="15" t="s">
        <v>4284</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4031</v>
      </c>
      <c r="C392" s="8" t="s">
        <v>3770</v>
      </c>
      <c r="D392" s="8" t="s">
        <v>3771</v>
      </c>
      <c r="E392" s="8" t="s">
        <v>755</v>
      </c>
      <c r="F392" s="8" t="s">
        <v>3772</v>
      </c>
      <c r="G392" s="9">
        <v>347000</v>
      </c>
      <c r="H392" s="17">
        <v>8</v>
      </c>
      <c r="I392" s="4" t="s">
        <v>76</v>
      </c>
      <c r="J392" s="8" t="s">
        <v>15</v>
      </c>
      <c r="K392" s="8" t="s">
        <v>67</v>
      </c>
      <c r="L392" s="8" t="s">
        <v>3773</v>
      </c>
      <c r="M392" s="8">
        <v>12.47</v>
      </c>
      <c r="N392" s="8" t="s">
        <v>69</v>
      </c>
      <c r="O392" s="8">
        <v>1.2</v>
      </c>
      <c r="P392" s="8" t="s">
        <v>14</v>
      </c>
      <c r="Q392" s="8" t="s">
        <v>321</v>
      </c>
      <c r="R392" s="8" t="s">
        <v>3492</v>
      </c>
      <c r="S392" s="19">
        <v>2031</v>
      </c>
      <c r="T392" s="6">
        <v>2031</v>
      </c>
      <c r="U392" s="4" t="s">
        <v>4276</v>
      </c>
      <c r="V392" s="15" t="s">
        <v>4281</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4032</v>
      </c>
      <c r="C393" s="8" t="s">
        <v>3774</v>
      </c>
      <c r="D393" s="8" t="s">
        <v>3775</v>
      </c>
      <c r="E393" s="8" t="s">
        <v>755</v>
      </c>
      <c r="F393" s="8" t="s">
        <v>3776</v>
      </c>
      <c r="G393" s="9">
        <v>634940</v>
      </c>
      <c r="H393" s="17">
        <v>8</v>
      </c>
      <c r="I393" s="4" t="s">
        <v>76</v>
      </c>
      <c r="J393" s="8" t="s">
        <v>15</v>
      </c>
      <c r="K393" s="8" t="s">
        <v>67</v>
      </c>
      <c r="L393" s="8" t="s">
        <v>3777</v>
      </c>
      <c r="M393" s="8">
        <v>4.8</v>
      </c>
      <c r="N393" s="8" t="s">
        <v>69</v>
      </c>
      <c r="O393" s="8">
        <v>10.284000000000001</v>
      </c>
      <c r="P393" s="8" t="s">
        <v>14</v>
      </c>
      <c r="Q393" s="8" t="s">
        <v>12</v>
      </c>
      <c r="R393" s="8" t="s">
        <v>3215</v>
      </c>
      <c r="S393" s="19">
        <v>2027</v>
      </c>
      <c r="T393" s="6">
        <v>2027</v>
      </c>
      <c r="U393" s="4" t="s">
        <v>4254</v>
      </c>
      <c r="V393" s="15" t="s">
        <v>4280</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4033</v>
      </c>
      <c r="C394" s="8" t="s">
        <v>3778</v>
      </c>
      <c r="D394" s="8" t="s">
        <v>3779</v>
      </c>
      <c r="E394" s="8" t="s">
        <v>755</v>
      </c>
      <c r="F394" s="8" t="s">
        <v>3780</v>
      </c>
      <c r="G394" s="9">
        <v>672320</v>
      </c>
      <c r="H394" s="17">
        <v>8</v>
      </c>
      <c r="I394" s="4" t="s">
        <v>76</v>
      </c>
      <c r="J394" s="8" t="s">
        <v>15</v>
      </c>
      <c r="K394" s="8" t="s">
        <v>67</v>
      </c>
      <c r="L394" s="8" t="s">
        <v>3781</v>
      </c>
      <c r="M394" s="8">
        <v>4.8</v>
      </c>
      <c r="N394" s="8" t="s">
        <v>69</v>
      </c>
      <c r="O394" s="8">
        <v>7.5919999999999996</v>
      </c>
      <c r="P394" s="8" t="s">
        <v>14</v>
      </c>
      <c r="Q394" s="8" t="s">
        <v>12</v>
      </c>
      <c r="R394" s="8" t="s">
        <v>3215</v>
      </c>
      <c r="S394" s="19">
        <v>2027</v>
      </c>
      <c r="T394" s="6">
        <v>2027</v>
      </c>
      <c r="U394" s="4" t="s">
        <v>4254</v>
      </c>
      <c r="V394" s="15" t="s">
        <v>4280</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4034</v>
      </c>
      <c r="C395" s="8" t="s">
        <v>3782</v>
      </c>
      <c r="D395" s="8" t="s">
        <v>3783</v>
      </c>
      <c r="E395" s="8" t="s">
        <v>755</v>
      </c>
      <c r="F395" s="8" t="s">
        <v>3784</v>
      </c>
      <c r="G395" s="9">
        <v>270000</v>
      </c>
      <c r="H395" s="17">
        <v>8</v>
      </c>
      <c r="I395" s="4" t="s">
        <v>76</v>
      </c>
      <c r="J395" s="8" t="s">
        <v>15</v>
      </c>
      <c r="K395" s="8" t="s">
        <v>67</v>
      </c>
      <c r="L395" s="8" t="s">
        <v>3785</v>
      </c>
      <c r="M395" s="8">
        <v>12.47</v>
      </c>
      <c r="N395" s="8" t="s">
        <v>69</v>
      </c>
      <c r="O395" s="8">
        <v>6</v>
      </c>
      <c r="P395" s="8" t="s">
        <v>14</v>
      </c>
      <c r="Q395" s="8" t="s">
        <v>3205</v>
      </c>
      <c r="R395" s="8" t="s">
        <v>3393</v>
      </c>
      <c r="S395" s="19">
        <v>2027</v>
      </c>
      <c r="T395" s="6">
        <v>2027</v>
      </c>
      <c r="U395" s="4" t="s">
        <v>4254</v>
      </c>
      <c r="V395" s="15" t="s">
        <v>4280</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4035</v>
      </c>
      <c r="C396" s="8" t="s">
        <v>3786</v>
      </c>
      <c r="D396" s="8" t="s">
        <v>3787</v>
      </c>
      <c r="E396" s="8" t="s">
        <v>755</v>
      </c>
      <c r="F396" s="8" t="s">
        <v>3788</v>
      </c>
      <c r="G396" s="9">
        <v>542000</v>
      </c>
      <c r="H396" s="17">
        <v>8</v>
      </c>
      <c r="I396" s="4" t="s">
        <v>76</v>
      </c>
      <c r="J396" s="8" t="s">
        <v>15</v>
      </c>
      <c r="K396" s="8" t="s">
        <v>67</v>
      </c>
      <c r="L396" s="8" t="s">
        <v>3789</v>
      </c>
      <c r="M396" s="8">
        <v>12.47</v>
      </c>
      <c r="N396" s="8" t="s">
        <v>69</v>
      </c>
      <c r="O396" s="8">
        <v>1.2</v>
      </c>
      <c r="P396" s="8" t="s">
        <v>14</v>
      </c>
      <c r="Q396" s="8" t="s">
        <v>321</v>
      </c>
      <c r="R396" s="8" t="s">
        <v>3502</v>
      </c>
      <c r="S396" s="19">
        <v>2031</v>
      </c>
      <c r="T396" s="6">
        <v>2031</v>
      </c>
      <c r="U396" s="4" t="s">
        <v>4276</v>
      </c>
      <c r="V396" s="15" t="s">
        <v>4281</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4036</v>
      </c>
      <c r="C397" s="8" t="s">
        <v>3790</v>
      </c>
      <c r="D397" s="8" t="s">
        <v>3791</v>
      </c>
      <c r="E397" s="8" t="s">
        <v>755</v>
      </c>
      <c r="F397" s="8" t="s">
        <v>3792</v>
      </c>
      <c r="G397" s="9">
        <v>239600</v>
      </c>
      <c r="H397" s="17">
        <v>8</v>
      </c>
      <c r="I397" s="4" t="s">
        <v>76</v>
      </c>
      <c r="J397" s="8" t="s">
        <v>15</v>
      </c>
      <c r="K397" s="8" t="s">
        <v>67</v>
      </c>
      <c r="L397" s="8" t="s">
        <v>3793</v>
      </c>
      <c r="M397" s="8">
        <v>12.47</v>
      </c>
      <c r="N397" s="8" t="s">
        <v>69</v>
      </c>
      <c r="O397" s="8">
        <v>4.8</v>
      </c>
      <c r="P397" s="8" t="s">
        <v>14</v>
      </c>
      <c r="Q397" s="8" t="s">
        <v>321</v>
      </c>
      <c r="R397" s="8" t="s">
        <v>3502</v>
      </c>
      <c r="S397" s="19">
        <v>2027</v>
      </c>
      <c r="T397" s="6">
        <v>2027</v>
      </c>
      <c r="U397" s="4" t="s">
        <v>4254</v>
      </c>
      <c r="V397" s="15" t="s">
        <v>4280</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4037</v>
      </c>
      <c r="C398" s="8" t="s">
        <v>3794</v>
      </c>
      <c r="D398" s="8" t="s">
        <v>3795</v>
      </c>
      <c r="E398" s="8" t="s">
        <v>755</v>
      </c>
      <c r="F398" s="8" t="s">
        <v>3796</v>
      </c>
      <c r="G398" s="9">
        <v>754780</v>
      </c>
      <c r="H398" s="17">
        <v>8</v>
      </c>
      <c r="I398" s="4" t="s">
        <v>76</v>
      </c>
      <c r="J398" s="8" t="s">
        <v>15</v>
      </c>
      <c r="K398" s="8" t="s">
        <v>67</v>
      </c>
      <c r="L398" s="8" t="s">
        <v>3797</v>
      </c>
      <c r="M398" s="8">
        <v>4.8</v>
      </c>
      <c r="N398" s="8" t="s">
        <v>69</v>
      </c>
      <c r="O398" s="8">
        <v>7.4279999999999999</v>
      </c>
      <c r="P398" s="8" t="s">
        <v>14</v>
      </c>
      <c r="Q398" s="8" t="s">
        <v>321</v>
      </c>
      <c r="R398" s="8" t="s">
        <v>3798</v>
      </c>
      <c r="S398" s="19">
        <v>2027</v>
      </c>
      <c r="T398" s="6">
        <v>2027</v>
      </c>
      <c r="U398" s="4" t="s">
        <v>4254</v>
      </c>
      <c r="V398" s="15" t="s">
        <v>4280</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4038</v>
      </c>
      <c r="C399" s="8" t="s">
        <v>3799</v>
      </c>
      <c r="D399" s="8" t="s">
        <v>3800</v>
      </c>
      <c r="E399" s="8" t="s">
        <v>755</v>
      </c>
      <c r="F399" s="8" t="s">
        <v>3801</v>
      </c>
      <c r="G399" s="9">
        <v>220200</v>
      </c>
      <c r="H399" s="17">
        <v>8</v>
      </c>
      <c r="I399" s="4" t="s">
        <v>76</v>
      </c>
      <c r="J399" s="8" t="s">
        <v>15</v>
      </c>
      <c r="K399" s="8" t="s">
        <v>67</v>
      </c>
      <c r="L399" s="8" t="s">
        <v>3802</v>
      </c>
      <c r="M399" s="8">
        <v>12.47</v>
      </c>
      <c r="N399" s="8" t="s">
        <v>69</v>
      </c>
      <c r="O399" s="8">
        <v>1.2</v>
      </c>
      <c r="P399" s="8" t="s">
        <v>14</v>
      </c>
      <c r="Q399" s="8" t="s">
        <v>321</v>
      </c>
      <c r="R399" s="8" t="s">
        <v>3595</v>
      </c>
      <c r="S399" s="19">
        <v>2031</v>
      </c>
      <c r="T399" s="6">
        <v>2031</v>
      </c>
      <c r="U399" s="4" t="s">
        <v>4276</v>
      </c>
      <c r="V399" s="15" t="s">
        <v>4281</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3803</v>
      </c>
      <c r="C400" s="8" t="s">
        <v>3804</v>
      </c>
      <c r="D400" s="8" t="s">
        <v>3805</v>
      </c>
      <c r="E400" s="8" t="s">
        <v>755</v>
      </c>
      <c r="F400" s="8" t="s">
        <v>3806</v>
      </c>
      <c r="G400" s="9">
        <v>302903.03999999998</v>
      </c>
      <c r="H400" s="17">
        <v>12</v>
      </c>
      <c r="I400" s="4" t="s">
        <v>228</v>
      </c>
      <c r="J400" s="8" t="s">
        <v>15</v>
      </c>
      <c r="K400" s="8" t="s">
        <v>67</v>
      </c>
      <c r="L400" s="8" t="s">
        <v>14</v>
      </c>
      <c r="M400" s="8"/>
      <c r="N400" s="8" t="s">
        <v>142</v>
      </c>
      <c r="O400" s="8">
        <v>12.12</v>
      </c>
      <c r="P400" s="8" t="s">
        <v>14</v>
      </c>
      <c r="Q400" s="8" t="s">
        <v>3807</v>
      </c>
      <c r="R400" s="8" t="s">
        <v>14</v>
      </c>
      <c r="S400" s="19">
        <v>2026</v>
      </c>
      <c r="T400" s="6">
        <v>2026</v>
      </c>
      <c r="U400" s="4" t="s">
        <v>4250</v>
      </c>
      <c r="V400" s="15" t="s">
        <v>4254</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4250</v>
      </c>
      <c r="V401" s="15" t="s">
        <v>4270</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4250</v>
      </c>
      <c r="V402" s="15" t="s">
        <v>4252</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4250</v>
      </c>
      <c r="V403" s="15" t="s">
        <v>4285</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4250</v>
      </c>
      <c r="V404" s="15" t="s">
        <v>4267</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4150</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4250</v>
      </c>
      <c r="V405" s="15" t="s">
        <v>4252</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3880</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4250</v>
      </c>
      <c r="V406" s="15" t="s">
        <v>4286</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3881</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4250</v>
      </c>
      <c r="V407" s="15" t="s">
        <v>4286</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4254</v>
      </c>
      <c r="V408" s="15" t="s">
        <v>4279</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4254</v>
      </c>
      <c r="V409" s="15" t="s">
        <v>4279</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4254</v>
      </c>
      <c r="V410" s="15" t="s">
        <v>4280</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4254</v>
      </c>
      <c r="V411" s="15" t="s">
        <v>4287</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3882</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4254</v>
      </c>
      <c r="V412" s="15" t="s">
        <v>4256</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4254</v>
      </c>
      <c r="V413" s="15" t="s">
        <v>4287</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3883</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4254</v>
      </c>
      <c r="V414" s="15" t="s">
        <v>4257</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4254</v>
      </c>
      <c r="V415" s="15" t="s">
        <v>4273</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3810</v>
      </c>
      <c r="C416" s="8" t="s">
        <v>3811</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4254</v>
      </c>
      <c r="V416" s="15" t="s">
        <v>4288</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3812</v>
      </c>
      <c r="C417" s="8" t="s">
        <v>3813</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4256</v>
      </c>
      <c r="V417" s="15" t="s">
        <v>4262</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3814</v>
      </c>
      <c r="C418" s="8" t="s">
        <v>3815</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4256</v>
      </c>
      <c r="V418" s="15" t="s">
        <v>4289</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3816</v>
      </c>
      <c r="C419" s="8" t="s">
        <v>3817</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4256</v>
      </c>
      <c r="V419" s="15" t="s">
        <v>4290</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3818</v>
      </c>
      <c r="C420" s="8" t="s">
        <v>3819</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4256</v>
      </c>
      <c r="V420" s="15" t="s">
        <v>4265</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3903</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4256</v>
      </c>
      <c r="V421" s="15" t="s">
        <v>4290</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3884</v>
      </c>
      <c r="C422" s="8" t="s">
        <v>3820</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4256</v>
      </c>
      <c r="V422" s="15" t="s">
        <v>4291</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4256</v>
      </c>
      <c r="V423" s="15" t="s">
        <v>4259</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3885</v>
      </c>
      <c r="C424" s="8" t="s">
        <v>3821</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4256</v>
      </c>
      <c r="V424" s="15" t="s">
        <v>4292</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3886</v>
      </c>
      <c r="C425" s="8" t="s">
        <v>3822</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4256</v>
      </c>
      <c r="V425" s="15" t="s">
        <v>4292</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3892</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4262</v>
      </c>
      <c r="V426" s="15" t="s">
        <v>4272</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3887</v>
      </c>
      <c r="C427" s="8" t="s">
        <v>3823</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4262</v>
      </c>
      <c r="V427" s="15" t="s">
        <v>4293</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3888</v>
      </c>
      <c r="C428" s="8" t="s">
        <v>3824</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4262</v>
      </c>
      <c r="V428" s="15" t="s">
        <v>4272</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3889</v>
      </c>
      <c r="C429" s="8" t="s">
        <v>3825</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4262</v>
      </c>
      <c r="V429" s="15" t="s">
        <v>4272</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3893</v>
      </c>
      <c r="C430" s="8" t="s">
        <v>3826</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4262</v>
      </c>
      <c r="V430" s="15" t="s">
        <v>4272</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3890</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4262</v>
      </c>
      <c r="V431" s="15" t="s">
        <v>4289</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4262</v>
      </c>
      <c r="V432" s="15" t="s">
        <v>4294</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3808</v>
      </c>
      <c r="C433" s="8" t="s">
        <v>3809</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4262</v>
      </c>
      <c r="V433" s="15" t="s">
        <v>4295</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3845</v>
      </c>
      <c r="C434" s="8" t="s">
        <v>3844</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4262</v>
      </c>
      <c r="V434" s="15" t="s">
        <v>4275</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3828</v>
      </c>
      <c r="C435" s="8" t="s">
        <v>3827</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4262</v>
      </c>
      <c r="V435" s="15" t="s">
        <v>4272</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3830</v>
      </c>
      <c r="C436" s="8" t="s">
        <v>3829</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4274</v>
      </c>
      <c r="V436" s="15" t="s">
        <v>4296</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3831</v>
      </c>
      <c r="C437" s="8" t="s">
        <v>3832</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4274</v>
      </c>
      <c r="V437" s="15" t="s">
        <v>4297</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3833</v>
      </c>
      <c r="C438" s="8" t="s">
        <v>3834</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4274</v>
      </c>
      <c r="V438" s="15" t="s">
        <v>4298</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3846</v>
      </c>
      <c r="C439" s="8" t="s">
        <v>3835</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4274</v>
      </c>
      <c r="V439" s="15" t="s">
        <v>4299</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3847</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4274</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4274</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4274</v>
      </c>
      <c r="V442" s="15" t="s">
        <v>4300</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4274</v>
      </c>
      <c r="V443" s="15" t="s">
        <v>4301</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4274</v>
      </c>
      <c r="V444" s="15" t="s">
        <v>4298</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4274</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4250</v>
      </c>
      <c r="V446" s="15" t="s">
        <v>4253</v>
      </c>
      <c r="W446" s="25"/>
      <c r="X446" s="25"/>
      <c r="Y446" s="25"/>
      <c r="Z446" s="25"/>
      <c r="AA446" s="25"/>
      <c r="AB446" s="25"/>
      <c r="AC446" s="25"/>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4250</v>
      </c>
      <c r="V447" s="15" t="s">
        <v>4251</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4250</v>
      </c>
      <c r="V448" s="15" t="s">
        <v>4251</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4250</v>
      </c>
      <c r="V449" s="15" t="s">
        <v>4251</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4250</v>
      </c>
      <c r="V450" s="15" t="s">
        <v>4251</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4250</v>
      </c>
      <c r="V451" s="15" t="s">
        <v>4251</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4254</v>
      </c>
      <c r="V452" s="15" t="s">
        <v>4264</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4254</v>
      </c>
      <c r="V453" s="15" t="s">
        <v>4255</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4254</v>
      </c>
      <c r="V454" s="15" t="s">
        <v>4255</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4254</v>
      </c>
      <c r="V455" s="15" t="s">
        <v>4255</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4254</v>
      </c>
      <c r="V456" s="15" t="s">
        <v>4255</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4254</v>
      </c>
      <c r="V457" s="15" t="s">
        <v>4255</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4256</v>
      </c>
      <c r="V458" s="15" t="s">
        <v>4257</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4256</v>
      </c>
      <c r="V459" s="15" t="s">
        <v>4257</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4256</v>
      </c>
      <c r="V460" s="15" t="s">
        <v>4257</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4256</v>
      </c>
      <c r="V461" s="15" t="s">
        <v>4257</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4256</v>
      </c>
      <c r="V462" s="15" t="s">
        <v>4257</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4256</v>
      </c>
      <c r="V463" s="15" t="s">
        <v>4257</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4262</v>
      </c>
      <c r="V464" s="15" t="s">
        <v>4289</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4262</v>
      </c>
      <c r="V465" s="15" t="s">
        <v>4289</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4262</v>
      </c>
      <c r="V466" s="15" t="s">
        <v>4289</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4262</v>
      </c>
      <c r="V467" s="15" t="s">
        <v>4289</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4262</v>
      </c>
      <c r="V468" s="15" t="s">
        <v>4289</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4262</v>
      </c>
      <c r="V469" s="15" t="s">
        <v>4289</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4274</v>
      </c>
      <c r="V470" s="15" t="s">
        <v>4275</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4274</v>
      </c>
      <c r="V471" s="15" t="s">
        <v>4275</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4274</v>
      </c>
      <c r="V472" s="15" t="s">
        <v>4275</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4274</v>
      </c>
      <c r="V473" s="15" t="s">
        <v>4275</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4274</v>
      </c>
      <c r="V474" s="15" t="s">
        <v>4275</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4274</v>
      </c>
      <c r="V475" s="15" t="s">
        <v>4275</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4276</v>
      </c>
      <c r="V476" s="15" t="s">
        <v>4277</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4276</v>
      </c>
      <c r="V477" s="15" t="s">
        <v>4302</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4276</v>
      </c>
      <c r="V478" s="15" t="s">
        <v>4277</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4250</v>
      </c>
      <c r="V479" s="15" t="s">
        <v>4286</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4250</v>
      </c>
      <c r="V480" s="15" t="s">
        <v>4253</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4250</v>
      </c>
      <c r="V481" s="15" t="s">
        <v>4253</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4269</v>
      </c>
      <c r="V483" s="15" t="s">
        <v>4303</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4250</v>
      </c>
      <c r="V484" s="15" t="s">
        <v>4278</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4250</v>
      </c>
      <c r="V485" s="15" t="s">
        <v>4283</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4250</v>
      </c>
      <c r="V486" s="15" t="s">
        <v>4252</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4254</v>
      </c>
      <c r="V487" s="15" t="s">
        <v>4255</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4254</v>
      </c>
      <c r="V488" s="15" t="s">
        <v>4279</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4256</v>
      </c>
      <c r="V489" s="15" t="s">
        <v>4257</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4256</v>
      </c>
      <c r="V490" s="15" t="s">
        <v>4257</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4262</v>
      </c>
      <c r="V491" s="15" t="s">
        <v>4284</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4256</v>
      </c>
      <c r="V493" s="15" t="s">
        <v>4292</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4250</v>
      </c>
      <c r="V494" s="15" t="s">
        <v>4253</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4250</v>
      </c>
      <c r="V495" s="15" t="s">
        <v>4251</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4250</v>
      </c>
      <c r="V496" s="15" t="s">
        <v>4251</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4254</v>
      </c>
      <c r="V497" s="15" t="s">
        <v>4279</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2538</v>
      </c>
      <c r="C498" s="8" t="s">
        <v>2539</v>
      </c>
      <c r="D498" s="8" t="s">
        <v>2540</v>
      </c>
      <c r="E498" s="8" t="s">
        <v>2541</v>
      </c>
      <c r="F498" s="8" t="s">
        <v>2</v>
      </c>
      <c r="G498" s="9">
        <v>168190</v>
      </c>
      <c r="H498" s="17">
        <v>10</v>
      </c>
      <c r="I498" s="4" t="s">
        <v>228</v>
      </c>
      <c r="J498" s="8" t="s">
        <v>15</v>
      </c>
      <c r="K498" s="8" t="s">
        <v>67</v>
      </c>
      <c r="L498" s="8" t="s">
        <v>2542</v>
      </c>
      <c r="M498" s="8">
        <v>23.9</v>
      </c>
      <c r="N498" s="8" t="s">
        <v>93</v>
      </c>
      <c r="O498" s="8">
        <v>2</v>
      </c>
      <c r="P498" s="8" t="s">
        <v>4</v>
      </c>
      <c r="Q498" s="8" t="s">
        <v>2543</v>
      </c>
      <c r="R498" s="8" t="s">
        <v>2544</v>
      </c>
      <c r="S498" s="19">
        <v>46204</v>
      </c>
      <c r="T498" s="6">
        <v>2026</v>
      </c>
      <c r="U498" s="4" t="s">
        <v>4250</v>
      </c>
      <c r="V498" s="15" t="s">
        <v>4286</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2545</v>
      </c>
      <c r="C499" s="8" t="s">
        <v>2546</v>
      </c>
      <c r="D499" s="8" t="s">
        <v>2547</v>
      </c>
      <c r="E499" s="8" t="s">
        <v>2548</v>
      </c>
      <c r="F499" s="8" t="s">
        <v>2</v>
      </c>
      <c r="G499" s="9">
        <v>2000</v>
      </c>
      <c r="H499" s="17">
        <v>2</v>
      </c>
      <c r="I499" s="4" t="s">
        <v>66</v>
      </c>
      <c r="J499" s="8" t="s">
        <v>64</v>
      </c>
      <c r="K499" s="8" t="s">
        <v>67</v>
      </c>
      <c r="L499" s="8" t="s">
        <v>2549</v>
      </c>
      <c r="M499" s="8">
        <v>23.9</v>
      </c>
      <c r="N499" s="8" t="s">
        <v>93</v>
      </c>
      <c r="O499" s="8">
        <v>10</v>
      </c>
      <c r="P499" s="8" t="s">
        <v>4</v>
      </c>
      <c r="Q499" s="8" t="s">
        <v>2543</v>
      </c>
      <c r="R499" s="8" t="s">
        <v>2550</v>
      </c>
      <c r="S499" s="19">
        <v>45976</v>
      </c>
      <c r="T499" s="6">
        <v>2025</v>
      </c>
      <c r="U499" s="4" t="s">
        <v>4248</v>
      </c>
      <c r="V499" s="15" t="s">
        <v>4249</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2551</v>
      </c>
      <c r="C500" s="8" t="s">
        <v>2539</v>
      </c>
      <c r="D500" s="8" t="s">
        <v>2540</v>
      </c>
      <c r="E500" s="8" t="s">
        <v>2552</v>
      </c>
      <c r="F500" s="8" t="s">
        <v>2</v>
      </c>
      <c r="G500" s="9">
        <v>672752.56584553269</v>
      </c>
      <c r="H500" s="17">
        <v>15</v>
      </c>
      <c r="I500" s="4" t="s">
        <v>228</v>
      </c>
      <c r="J500" s="8" t="s">
        <v>15</v>
      </c>
      <c r="K500" s="8" t="s">
        <v>67</v>
      </c>
      <c r="L500" s="8" t="s">
        <v>2553</v>
      </c>
      <c r="M500" s="8">
        <v>23.9</v>
      </c>
      <c r="N500" s="8" t="s">
        <v>93</v>
      </c>
      <c r="O500" s="8">
        <v>2</v>
      </c>
      <c r="P500" s="8" t="s">
        <v>4</v>
      </c>
      <c r="Q500" s="8" t="s">
        <v>2543</v>
      </c>
      <c r="R500" s="8" t="s">
        <v>2544</v>
      </c>
      <c r="S500" s="19">
        <v>46204</v>
      </c>
      <c r="T500" s="6">
        <v>2026</v>
      </c>
      <c r="U500" s="4" t="s">
        <v>4250</v>
      </c>
      <c r="V500" s="15" t="s">
        <v>4255</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2554</v>
      </c>
      <c r="C501" s="8" t="s">
        <v>2555</v>
      </c>
      <c r="D501" s="8" t="s">
        <v>2556</v>
      </c>
      <c r="E501" s="8" t="s">
        <v>2557</v>
      </c>
      <c r="F501" s="8" t="s">
        <v>2</v>
      </c>
      <c r="G501" s="9">
        <v>540217.17440211005</v>
      </c>
      <c r="H501" s="17">
        <v>6</v>
      </c>
      <c r="I501" s="4" t="s">
        <v>66</v>
      </c>
      <c r="J501" s="8" t="s">
        <v>15</v>
      </c>
      <c r="K501" s="8" t="s">
        <v>67</v>
      </c>
      <c r="L501" s="8" t="s">
        <v>2558</v>
      </c>
      <c r="M501" s="8">
        <v>23.9</v>
      </c>
      <c r="N501" s="8" t="s">
        <v>93</v>
      </c>
      <c r="O501" s="8">
        <v>5</v>
      </c>
      <c r="P501" s="8" t="s">
        <v>4</v>
      </c>
      <c r="Q501" s="8" t="s">
        <v>2559</v>
      </c>
      <c r="R501" s="8" t="s">
        <v>2560</v>
      </c>
      <c r="S501" s="19">
        <v>46569</v>
      </c>
      <c r="T501" s="6">
        <v>2027</v>
      </c>
      <c r="U501" s="4" t="s">
        <v>4254</v>
      </c>
      <c r="V501" s="15" t="s">
        <v>4273</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2561</v>
      </c>
      <c r="C502" s="8" t="s">
        <v>2562</v>
      </c>
      <c r="D502" s="8" t="s">
        <v>2563</v>
      </c>
      <c r="E502" s="8" t="s">
        <v>2564</v>
      </c>
      <c r="F502" s="8" t="s">
        <v>2565</v>
      </c>
      <c r="G502" s="9">
        <v>849728</v>
      </c>
      <c r="H502" s="17">
        <v>3</v>
      </c>
      <c r="I502" s="4" t="s">
        <v>76</v>
      </c>
      <c r="J502" s="8" t="s">
        <v>15</v>
      </c>
      <c r="K502" s="8" t="s">
        <v>67</v>
      </c>
      <c r="L502" s="8" t="s">
        <v>2566</v>
      </c>
      <c r="M502" s="8"/>
      <c r="N502" s="8" t="s">
        <v>142</v>
      </c>
      <c r="O502" s="8">
        <v>34</v>
      </c>
      <c r="P502" s="8" t="s">
        <v>4</v>
      </c>
      <c r="Q502" s="8" t="s">
        <v>2567</v>
      </c>
      <c r="R502" s="8" t="s">
        <v>2568</v>
      </c>
      <c r="S502" s="19">
        <v>46082</v>
      </c>
      <c r="T502" s="6">
        <v>2026</v>
      </c>
      <c r="U502" s="4" t="s">
        <v>4250</v>
      </c>
      <c r="V502" s="15" t="s">
        <v>4253</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2569</v>
      </c>
      <c r="C503" s="8" t="s">
        <v>2570</v>
      </c>
      <c r="D503" s="8" t="s">
        <v>2571</v>
      </c>
      <c r="E503" s="8" t="s">
        <v>2572</v>
      </c>
      <c r="F503" s="8" t="s">
        <v>2</v>
      </c>
      <c r="G503" s="9">
        <v>50000</v>
      </c>
      <c r="H503" s="17">
        <v>3</v>
      </c>
      <c r="I503" s="4" t="s">
        <v>228</v>
      </c>
      <c r="J503" s="8" t="s">
        <v>15</v>
      </c>
      <c r="K503" s="8" t="s">
        <v>91</v>
      </c>
      <c r="L503" s="8" t="s">
        <v>2573</v>
      </c>
      <c r="M503" s="8">
        <v>34.5</v>
      </c>
      <c r="N503" s="8" t="s">
        <v>93</v>
      </c>
      <c r="O503" s="8">
        <v>5</v>
      </c>
      <c r="P503" s="8" t="s">
        <v>4</v>
      </c>
      <c r="Q503" s="8" t="s">
        <v>2574</v>
      </c>
      <c r="R503" s="8" t="s">
        <v>2575</v>
      </c>
      <c r="S503" s="19">
        <v>46054</v>
      </c>
      <c r="T503" s="6">
        <v>2026</v>
      </c>
      <c r="U503" s="4" t="s">
        <v>4250</v>
      </c>
      <c r="V503" s="15" t="s">
        <v>4253</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2576</v>
      </c>
      <c r="C504" s="8" t="s">
        <v>2577</v>
      </c>
      <c r="D504" s="8" t="s">
        <v>2578</v>
      </c>
      <c r="E504" s="8" t="s">
        <v>2579</v>
      </c>
      <c r="F504" s="8" t="s">
        <v>2580</v>
      </c>
      <c r="G504" s="9">
        <v>250000</v>
      </c>
      <c r="H504" s="17">
        <v>2</v>
      </c>
      <c r="I504" s="4" t="s">
        <v>76</v>
      </c>
      <c r="J504" s="8" t="s">
        <v>664</v>
      </c>
      <c r="K504" s="8" t="s">
        <v>91</v>
      </c>
      <c r="L504" s="8" t="s">
        <v>2581</v>
      </c>
      <c r="M504" s="8">
        <v>23.9</v>
      </c>
      <c r="N504" s="8" t="s">
        <v>93</v>
      </c>
      <c r="O504" s="8">
        <v>1200</v>
      </c>
      <c r="P504" s="8" t="s">
        <v>4</v>
      </c>
      <c r="Q504" s="8" t="s">
        <v>2582</v>
      </c>
      <c r="R504" s="8" t="s">
        <v>2583</v>
      </c>
      <c r="S504" s="19">
        <v>46001</v>
      </c>
      <c r="T504" s="6">
        <v>2025</v>
      </c>
      <c r="U504" s="4" t="s">
        <v>4304</v>
      </c>
      <c r="V504" s="15" t="s">
        <v>4303</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2584</v>
      </c>
      <c r="C505" s="8" t="s">
        <v>2585</v>
      </c>
      <c r="D505" s="8" t="s">
        <v>2586</v>
      </c>
      <c r="E505" s="8" t="s">
        <v>2587</v>
      </c>
      <c r="F505" s="8" t="s">
        <v>2580</v>
      </c>
      <c r="G505" s="9">
        <v>210000</v>
      </c>
      <c r="H505" s="17">
        <v>12</v>
      </c>
      <c r="I505" s="4" t="s">
        <v>76</v>
      </c>
      <c r="J505" s="8" t="s">
        <v>15</v>
      </c>
      <c r="K505" s="8" t="s">
        <v>91</v>
      </c>
      <c r="L505" s="8" t="s">
        <v>2588</v>
      </c>
      <c r="M505" s="8">
        <v>23.9</v>
      </c>
      <c r="N505" s="8" t="s">
        <v>93</v>
      </c>
      <c r="O505" s="8">
        <v>600</v>
      </c>
      <c r="P505" s="8" t="s">
        <v>4</v>
      </c>
      <c r="Q505" s="8" t="s">
        <v>2589</v>
      </c>
      <c r="R505" s="8" t="s">
        <v>2590</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2591</v>
      </c>
      <c r="C506" s="8" t="s">
        <v>2592</v>
      </c>
      <c r="D506" s="8" t="s">
        <v>2578</v>
      </c>
      <c r="E506" s="8" t="s">
        <v>2593</v>
      </c>
      <c r="F506" s="8" t="s">
        <v>2580</v>
      </c>
      <c r="G506" s="9">
        <v>1000000</v>
      </c>
      <c r="H506" s="17">
        <v>12</v>
      </c>
      <c r="I506" s="4" t="s">
        <v>76</v>
      </c>
      <c r="J506" s="8" t="s">
        <v>15</v>
      </c>
      <c r="K506" s="8" t="s">
        <v>91</v>
      </c>
      <c r="L506" s="8" t="s">
        <v>2594</v>
      </c>
      <c r="M506" s="8"/>
      <c r="N506" s="8" t="s">
        <v>93</v>
      </c>
      <c r="O506" s="8">
        <v>1200</v>
      </c>
      <c r="P506" s="8" t="s">
        <v>4</v>
      </c>
      <c r="Q506" s="8" t="s">
        <v>2595</v>
      </c>
      <c r="R506" s="8" t="s">
        <v>2596</v>
      </c>
      <c r="S506" s="19">
        <v>46054</v>
      </c>
      <c r="T506" s="6">
        <v>2026</v>
      </c>
      <c r="U506" s="4" t="s">
        <v>4250</v>
      </c>
      <c r="V506" s="15" t="s">
        <v>4254</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2026</v>
      </c>
      <c r="D507" s="8" t="s">
        <v>2027</v>
      </c>
      <c r="E507" s="8" t="s">
        <v>755</v>
      </c>
      <c r="F507" s="8" t="s">
        <v>2028</v>
      </c>
      <c r="G507" s="9">
        <v>535000.000795</v>
      </c>
      <c r="H507" s="17">
        <v>3</v>
      </c>
      <c r="I507" s="4" t="s">
        <v>76</v>
      </c>
      <c r="J507" s="8" t="s">
        <v>15</v>
      </c>
      <c r="K507" s="8" t="s">
        <v>67</v>
      </c>
      <c r="L507" s="8" t="s">
        <v>2029</v>
      </c>
      <c r="M507" s="8">
        <v>13.8</v>
      </c>
      <c r="N507" s="8" t="s">
        <v>69</v>
      </c>
      <c r="O507" s="8">
        <v>6.45</v>
      </c>
      <c r="P507" s="8" t="s">
        <v>2030</v>
      </c>
      <c r="Q507" s="8" t="s">
        <v>2031</v>
      </c>
      <c r="R507" s="8" t="s">
        <v>2032</v>
      </c>
      <c r="S507" s="19">
        <v>46054</v>
      </c>
      <c r="T507" s="6">
        <v>2026</v>
      </c>
      <c r="U507" s="4" t="s">
        <v>4250</v>
      </c>
      <c r="V507" s="15" t="s">
        <v>4253</v>
      </c>
      <c r="W507" s="25"/>
      <c r="X507" s="25"/>
      <c r="Y507" s="25"/>
      <c r="Z507" s="25"/>
      <c r="AA507" s="25"/>
      <c r="AB507" s="25"/>
      <c r="AC507" s="25"/>
      <c r="AD507" s="7" t="str">
        <f t="shared" si="14"/>
        <v>PRT-MERIDA-1</v>
      </c>
      <c r="AE507" s="8" t="s">
        <v>109</v>
      </c>
      <c r="AF507" s="8"/>
      <c r="AG507" s="8"/>
      <c r="AH507" s="8" t="s">
        <v>73</v>
      </c>
      <c r="AI507" s="5">
        <v>1</v>
      </c>
    </row>
    <row r="508" spans="1:35" s="5" customFormat="1" ht="84.9" hidden="1" customHeight="1" x14ac:dyDescent="0.3">
      <c r="A508" s="7">
        <v>507</v>
      </c>
      <c r="B508" s="8" t="s">
        <v>2033</v>
      </c>
      <c r="C508" s="8" t="s">
        <v>2034</v>
      </c>
      <c r="D508" s="8" t="s">
        <v>2035</v>
      </c>
      <c r="E508" s="8" t="s">
        <v>755</v>
      </c>
      <c r="F508" s="8" t="s">
        <v>2036</v>
      </c>
      <c r="G508" s="9">
        <v>424999.99999999994</v>
      </c>
      <c r="H508" s="17">
        <v>3</v>
      </c>
      <c r="I508" s="4" t="s">
        <v>76</v>
      </c>
      <c r="J508" s="8" t="s">
        <v>15</v>
      </c>
      <c r="K508" s="8" t="s">
        <v>67</v>
      </c>
      <c r="L508" s="8" t="s">
        <v>2037</v>
      </c>
      <c r="M508" s="8">
        <v>13.8</v>
      </c>
      <c r="N508" s="8" t="s">
        <v>69</v>
      </c>
      <c r="O508" s="8">
        <v>1</v>
      </c>
      <c r="P508" s="8" t="s">
        <v>2030</v>
      </c>
      <c r="Q508" s="8" t="s">
        <v>321</v>
      </c>
      <c r="R508" s="8" t="s">
        <v>2038</v>
      </c>
      <c r="S508" s="19">
        <v>46113</v>
      </c>
      <c r="T508" s="6">
        <v>2026</v>
      </c>
      <c r="U508" s="4" t="s">
        <v>4250</v>
      </c>
      <c r="V508" s="15" t="s">
        <v>4253</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hidden="1" customHeight="1" x14ac:dyDescent="0.3">
      <c r="A509" s="7">
        <v>508</v>
      </c>
      <c r="B509" s="8" t="s">
        <v>3874</v>
      </c>
      <c r="C509" s="8" t="s">
        <v>2039</v>
      </c>
      <c r="D509" s="8" t="s">
        <v>2040</v>
      </c>
      <c r="E509" s="8" t="s">
        <v>755</v>
      </c>
      <c r="F509" s="8" t="s">
        <v>2041</v>
      </c>
      <c r="G509" s="9">
        <v>214000</v>
      </c>
      <c r="H509" s="17">
        <v>2</v>
      </c>
      <c r="I509" s="4" t="s">
        <v>76</v>
      </c>
      <c r="J509" s="8" t="s">
        <v>15</v>
      </c>
      <c r="K509" s="8" t="s">
        <v>67</v>
      </c>
      <c r="L509" s="8" t="s">
        <v>2042</v>
      </c>
      <c r="M509" s="8">
        <v>13.8</v>
      </c>
      <c r="N509" s="8" t="s">
        <v>69</v>
      </c>
      <c r="O509" s="8">
        <v>26.89</v>
      </c>
      <c r="P509" s="8" t="s">
        <v>2030</v>
      </c>
      <c r="Q509" s="8" t="s">
        <v>321</v>
      </c>
      <c r="R509" s="8" t="s">
        <v>2043</v>
      </c>
      <c r="S509" s="19">
        <v>46143</v>
      </c>
      <c r="T509" s="6">
        <v>2026</v>
      </c>
      <c r="U509" s="4" t="s">
        <v>4250</v>
      </c>
      <c r="V509" s="15" t="s">
        <v>4251</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hidden="1" customHeight="1" x14ac:dyDescent="0.3">
      <c r="A510" s="7">
        <v>509</v>
      </c>
      <c r="B510" s="8" t="s">
        <v>3900</v>
      </c>
      <c r="C510" s="8" t="s">
        <v>2044</v>
      </c>
      <c r="D510" s="8" t="s">
        <v>2045</v>
      </c>
      <c r="E510" s="8" t="s">
        <v>755</v>
      </c>
      <c r="F510" s="8" t="s">
        <v>2046</v>
      </c>
      <c r="G510" s="9">
        <v>76136.879000000001</v>
      </c>
      <c r="H510" s="17">
        <v>3</v>
      </c>
      <c r="I510" s="4" t="s">
        <v>76</v>
      </c>
      <c r="J510" s="8" t="s">
        <v>15</v>
      </c>
      <c r="K510" s="8" t="s">
        <v>67</v>
      </c>
      <c r="L510" s="8" t="s">
        <v>2047</v>
      </c>
      <c r="M510" s="8">
        <v>13.8</v>
      </c>
      <c r="N510" s="8" t="s">
        <v>69</v>
      </c>
      <c r="O510" s="8">
        <v>53.780177575000003</v>
      </c>
      <c r="P510" s="8" t="s">
        <v>2030</v>
      </c>
      <c r="Q510" s="8" t="s">
        <v>2031</v>
      </c>
      <c r="R510" s="8" t="s">
        <v>2048</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2049</v>
      </c>
      <c r="D511" s="8" t="s">
        <v>2050</v>
      </c>
      <c r="E511" s="8" t="s">
        <v>755</v>
      </c>
      <c r="F511" s="8" t="s">
        <v>2051</v>
      </c>
      <c r="G511" s="9">
        <v>100425</v>
      </c>
      <c r="H511" s="17">
        <v>2</v>
      </c>
      <c r="I511" s="4" t="s">
        <v>76</v>
      </c>
      <c r="J511" s="8" t="s">
        <v>15</v>
      </c>
      <c r="K511" s="8" t="s">
        <v>67</v>
      </c>
      <c r="L511" s="8" t="s">
        <v>2052</v>
      </c>
      <c r="M511" s="8">
        <v>13.8</v>
      </c>
      <c r="N511" s="8" t="s">
        <v>69</v>
      </c>
      <c r="O511" s="8">
        <v>6.69</v>
      </c>
      <c r="P511" s="8" t="s">
        <v>2030</v>
      </c>
      <c r="Q511" s="8" t="s">
        <v>2053</v>
      </c>
      <c r="R511" s="8" t="s">
        <v>2054</v>
      </c>
      <c r="S511" s="19">
        <v>46174</v>
      </c>
      <c r="T511" s="6">
        <v>2026</v>
      </c>
      <c r="U511" s="4" t="s">
        <v>4250</v>
      </c>
      <c r="V511" s="15" t="s">
        <v>4251</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3875</v>
      </c>
      <c r="C512" s="8" t="s">
        <v>2055</v>
      </c>
      <c r="D512" s="8" t="s">
        <v>2056</v>
      </c>
      <c r="E512" s="8" t="s">
        <v>755</v>
      </c>
      <c r="F512" s="8" t="s">
        <v>2057</v>
      </c>
      <c r="G512" s="9">
        <v>57344.000609999996</v>
      </c>
      <c r="H512" s="17">
        <v>1</v>
      </c>
      <c r="I512" s="4" t="s">
        <v>76</v>
      </c>
      <c r="J512" s="8" t="s">
        <v>15</v>
      </c>
      <c r="K512" s="8" t="s">
        <v>67</v>
      </c>
      <c r="L512" s="8" t="s">
        <v>2058</v>
      </c>
      <c r="M512" s="8">
        <v>13.8</v>
      </c>
      <c r="N512" s="8" t="s">
        <v>69</v>
      </c>
      <c r="O512" s="8">
        <v>8.9633629292000006</v>
      </c>
      <c r="P512" s="8" t="s">
        <v>2030</v>
      </c>
      <c r="Q512" s="8" t="s">
        <v>321</v>
      </c>
      <c r="R512" s="8" t="s">
        <v>2059</v>
      </c>
      <c r="S512" s="19">
        <v>46113</v>
      </c>
      <c r="T512" s="6">
        <v>2026</v>
      </c>
      <c r="U512" s="4" t="s">
        <v>4250</v>
      </c>
      <c r="V512" s="15" t="s">
        <v>4270</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hidden="1" customHeight="1" x14ac:dyDescent="0.3">
      <c r="A513" s="7">
        <v>512</v>
      </c>
      <c r="B513" s="8" t="s">
        <v>2060</v>
      </c>
      <c r="C513" s="8" t="s">
        <v>2061</v>
      </c>
      <c r="D513" s="8" t="s">
        <v>2062</v>
      </c>
      <c r="E513" s="8" t="s">
        <v>755</v>
      </c>
      <c r="F513" s="8" t="s">
        <v>2063</v>
      </c>
      <c r="G513" s="9">
        <v>216000.00000000003</v>
      </c>
      <c r="H513" s="17">
        <v>2</v>
      </c>
      <c r="I513" s="4" t="s">
        <v>76</v>
      </c>
      <c r="J513" s="8" t="s">
        <v>15</v>
      </c>
      <c r="K513" s="8" t="s">
        <v>67</v>
      </c>
      <c r="L513" s="8" t="s">
        <v>2064</v>
      </c>
      <c r="M513" s="8">
        <v>13.8</v>
      </c>
      <c r="N513" s="8" t="s">
        <v>69</v>
      </c>
      <c r="O513" s="8">
        <v>26.408407322999999</v>
      </c>
      <c r="P513" s="8" t="s">
        <v>2030</v>
      </c>
      <c r="Q513" s="8" t="s">
        <v>2053</v>
      </c>
      <c r="R513" s="8" t="s">
        <v>2065</v>
      </c>
      <c r="S513" s="19">
        <v>46204</v>
      </c>
      <c r="T513" s="6">
        <v>2026</v>
      </c>
      <c r="U513" s="4" t="s">
        <v>4250</v>
      </c>
      <c r="V513" s="15" t="s">
        <v>4251</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hidden="1" customHeight="1" x14ac:dyDescent="0.3">
      <c r="A514" s="7">
        <v>513</v>
      </c>
      <c r="B514" s="8" t="s">
        <v>2066</v>
      </c>
      <c r="C514" s="8" t="s">
        <v>2067</v>
      </c>
      <c r="D514" s="8" t="s">
        <v>2068</v>
      </c>
      <c r="E514" s="8" t="s">
        <v>755</v>
      </c>
      <c r="F514" s="8" t="s">
        <v>2069</v>
      </c>
      <c r="G514" s="9">
        <v>67200</v>
      </c>
      <c r="H514" s="17">
        <v>6</v>
      </c>
      <c r="I514" s="4" t="s">
        <v>76</v>
      </c>
      <c r="J514" s="8" t="s">
        <v>15</v>
      </c>
      <c r="K514" s="8" t="s">
        <v>67</v>
      </c>
      <c r="L514" s="8" t="s">
        <v>2070</v>
      </c>
      <c r="M514" s="8">
        <v>13.8</v>
      </c>
      <c r="N514" s="8" t="s">
        <v>69</v>
      </c>
      <c r="O514" s="8">
        <v>35.853451716999999</v>
      </c>
      <c r="P514" s="8" t="s">
        <v>2030</v>
      </c>
      <c r="Q514" s="8" t="s">
        <v>2053</v>
      </c>
      <c r="R514" s="8" t="s">
        <v>2071</v>
      </c>
      <c r="S514" s="19"/>
      <c r="T514" s="6">
        <v>2028</v>
      </c>
      <c r="U514" s="4" t="s">
        <v>4256</v>
      </c>
      <c r="V514" s="15" t="s">
        <v>4259</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2067</v>
      </c>
      <c r="D515" s="8" t="s">
        <v>2072</v>
      </c>
      <c r="E515" s="8" t="s">
        <v>755</v>
      </c>
      <c r="F515" s="8" t="s">
        <v>2073</v>
      </c>
      <c r="G515" s="9">
        <v>89980.800000000003</v>
      </c>
      <c r="H515" s="17">
        <v>6</v>
      </c>
      <c r="I515" s="4" t="s">
        <v>76</v>
      </c>
      <c r="J515" s="8" t="s">
        <v>15</v>
      </c>
      <c r="K515" s="8" t="s">
        <v>67</v>
      </c>
      <c r="L515" s="8" t="s">
        <v>2070</v>
      </c>
      <c r="M515" s="8">
        <v>13.8</v>
      </c>
      <c r="N515" s="8" t="s">
        <v>69</v>
      </c>
      <c r="O515" s="8">
        <v>35.853451716999999</v>
      </c>
      <c r="P515" s="8" t="s">
        <v>2030</v>
      </c>
      <c r="Q515" s="8" t="s">
        <v>2031</v>
      </c>
      <c r="R515" s="8" t="s">
        <v>2074</v>
      </c>
      <c r="S515" s="19">
        <v>46266</v>
      </c>
      <c r="T515" s="6">
        <v>2026</v>
      </c>
      <c r="U515" s="4" t="s">
        <v>4250</v>
      </c>
      <c r="V515" s="15" t="s">
        <v>4252</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hidden="1" customHeight="1" x14ac:dyDescent="0.3">
      <c r="A516" s="7">
        <v>515</v>
      </c>
      <c r="B516" s="8" t="s">
        <v>2075</v>
      </c>
      <c r="C516" s="8" t="s">
        <v>2076</v>
      </c>
      <c r="D516" s="8" t="s">
        <v>2077</v>
      </c>
      <c r="E516" s="8" t="s">
        <v>2078</v>
      </c>
      <c r="F516" s="8" t="s">
        <v>2079</v>
      </c>
      <c r="G516" s="9">
        <v>522582.72</v>
      </c>
      <c r="H516" s="17">
        <v>6</v>
      </c>
      <c r="I516" s="4" t="s">
        <v>66</v>
      </c>
      <c r="J516" s="8" t="s">
        <v>15</v>
      </c>
      <c r="K516" s="8" t="s">
        <v>67</v>
      </c>
      <c r="L516" s="8" t="s">
        <v>2080</v>
      </c>
      <c r="M516" s="8">
        <v>20.91</v>
      </c>
      <c r="N516" s="8" t="s">
        <v>142</v>
      </c>
      <c r="O516" s="8">
        <v>7.35</v>
      </c>
      <c r="P516" s="8" t="s">
        <v>2030</v>
      </c>
      <c r="Q516" s="8" t="s">
        <v>2081</v>
      </c>
      <c r="R516" s="8" t="s">
        <v>2082</v>
      </c>
      <c r="S516" s="19"/>
      <c r="T516" s="6">
        <v>2028</v>
      </c>
      <c r="U516" s="4" t="s">
        <v>4256</v>
      </c>
      <c r="V516" s="15" t="s">
        <v>4259</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hidden="1" customHeight="1" x14ac:dyDescent="0.3">
      <c r="A517" s="7">
        <v>516</v>
      </c>
      <c r="B517" s="8" t="s">
        <v>2083</v>
      </c>
      <c r="C517" s="8" t="s">
        <v>2084</v>
      </c>
      <c r="D517" s="8" t="s">
        <v>2085</v>
      </c>
      <c r="E517" s="8" t="s">
        <v>755</v>
      </c>
      <c r="F517" s="8" t="s">
        <v>2086</v>
      </c>
      <c r="G517" s="9">
        <v>602550</v>
      </c>
      <c r="H517" s="17">
        <v>6</v>
      </c>
      <c r="I517" s="4" t="s">
        <v>66</v>
      </c>
      <c r="J517" s="8" t="s">
        <v>15</v>
      </c>
      <c r="K517" s="8" t="s">
        <v>91</v>
      </c>
      <c r="L517" s="8" t="s">
        <v>2087</v>
      </c>
      <c r="M517" s="8">
        <v>34.5</v>
      </c>
      <c r="N517" s="8" t="s">
        <v>93</v>
      </c>
      <c r="O517" s="8">
        <v>5</v>
      </c>
      <c r="P517" s="8" t="s">
        <v>2030</v>
      </c>
      <c r="Q517" s="8" t="s">
        <v>2088</v>
      </c>
      <c r="R517" s="8" t="s">
        <v>2089</v>
      </c>
      <c r="S517" s="19">
        <v>46143</v>
      </c>
      <c r="T517" s="6">
        <v>2026</v>
      </c>
      <c r="U517" s="4" t="s">
        <v>4250</v>
      </c>
      <c r="V517" s="15" t="s">
        <v>4252</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hidden="1" customHeight="1" x14ac:dyDescent="0.3">
      <c r="A518" s="7">
        <v>517</v>
      </c>
      <c r="B518" s="8" t="s">
        <v>3859</v>
      </c>
      <c r="C518" s="8" t="s">
        <v>2090</v>
      </c>
      <c r="D518" s="8" t="s">
        <v>2091</v>
      </c>
      <c r="E518" s="8" t="s">
        <v>755</v>
      </c>
      <c r="F518" s="8" t="s">
        <v>2092</v>
      </c>
      <c r="G518" s="9">
        <v>602550</v>
      </c>
      <c r="H518" s="17">
        <v>2</v>
      </c>
      <c r="I518" s="4" t="s">
        <v>66</v>
      </c>
      <c r="J518" s="8" t="s">
        <v>15</v>
      </c>
      <c r="K518" s="8" t="s">
        <v>91</v>
      </c>
      <c r="L518" s="8" t="s">
        <v>2093</v>
      </c>
      <c r="M518" s="8">
        <v>34.5</v>
      </c>
      <c r="N518" s="8" t="s">
        <v>93</v>
      </c>
      <c r="O518" s="8">
        <v>3</v>
      </c>
      <c r="P518" s="8" t="s">
        <v>2030</v>
      </c>
      <c r="Q518" s="8" t="s">
        <v>2094</v>
      </c>
      <c r="R518" s="8" t="s">
        <v>2095</v>
      </c>
      <c r="S518" s="19">
        <v>46204</v>
      </c>
      <c r="T518" s="6">
        <v>2026</v>
      </c>
      <c r="U518" s="4" t="s">
        <v>4250</v>
      </c>
      <c r="V518" s="15" t="s">
        <v>4251</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hidden="1" customHeight="1" x14ac:dyDescent="0.3">
      <c r="A519" s="7">
        <v>518</v>
      </c>
      <c r="B519" s="8" t="s">
        <v>2096</v>
      </c>
      <c r="C519" s="8" t="s">
        <v>2097</v>
      </c>
      <c r="D519" s="8" t="s">
        <v>2098</v>
      </c>
      <c r="E519" s="8" t="s">
        <v>755</v>
      </c>
      <c r="F519" s="8" t="s">
        <v>2099</v>
      </c>
      <c r="G519" s="9">
        <v>3699999.9982400006</v>
      </c>
      <c r="H519" s="17">
        <v>6</v>
      </c>
      <c r="I519" s="4" t="s">
        <v>228</v>
      </c>
      <c r="J519" s="8" t="s">
        <v>15</v>
      </c>
      <c r="K519" s="8" t="s">
        <v>91</v>
      </c>
      <c r="L519" s="8" t="s">
        <v>2054</v>
      </c>
      <c r="M519" s="8"/>
      <c r="N519" s="8" t="s">
        <v>93</v>
      </c>
      <c r="O519" s="8">
        <v>10</v>
      </c>
      <c r="P519" s="8" t="s">
        <v>2030</v>
      </c>
      <c r="Q519" s="8" t="s">
        <v>2053</v>
      </c>
      <c r="R519" s="8" t="s">
        <v>2100</v>
      </c>
      <c r="S519" s="19">
        <v>46204</v>
      </c>
      <c r="T519" s="6">
        <v>2026</v>
      </c>
      <c r="U519" s="4" t="s">
        <v>4250</v>
      </c>
      <c r="V519" s="15" t="s">
        <v>4252</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hidden="1" customHeight="1" x14ac:dyDescent="0.3">
      <c r="A520" s="7">
        <v>519</v>
      </c>
      <c r="B520" s="8" t="s">
        <v>2101</v>
      </c>
      <c r="C520" s="8" t="s">
        <v>2102</v>
      </c>
      <c r="D520" s="8" t="s">
        <v>2103</v>
      </c>
      <c r="E520" s="8" t="s">
        <v>755</v>
      </c>
      <c r="F520" s="8" t="s">
        <v>2104</v>
      </c>
      <c r="G520" s="9">
        <v>602550</v>
      </c>
      <c r="H520" s="17">
        <v>6</v>
      </c>
      <c r="I520" s="4" t="s">
        <v>228</v>
      </c>
      <c r="J520" s="8" t="s">
        <v>15</v>
      </c>
      <c r="K520" s="8" t="s">
        <v>91</v>
      </c>
      <c r="L520" s="8" t="s">
        <v>2105</v>
      </c>
      <c r="M520" s="8"/>
      <c r="N520" s="8" t="s">
        <v>93</v>
      </c>
      <c r="O520" s="8">
        <v>2.5</v>
      </c>
      <c r="P520" s="8" t="s">
        <v>2030</v>
      </c>
      <c r="Q520" s="8" t="s">
        <v>2105</v>
      </c>
      <c r="R520" s="8" t="s">
        <v>2106</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hidden="1" customHeight="1" x14ac:dyDescent="0.3">
      <c r="A521" s="7">
        <v>520</v>
      </c>
      <c r="B521" s="8" t="s">
        <v>2107</v>
      </c>
      <c r="C521" s="8" t="s">
        <v>2108</v>
      </c>
      <c r="D521" s="8" t="s">
        <v>2109</v>
      </c>
      <c r="E521" s="8" t="s">
        <v>755</v>
      </c>
      <c r="F521" s="8" t="s">
        <v>2072</v>
      </c>
      <c r="G521" s="9">
        <v>3699999.9982400006</v>
      </c>
      <c r="H521" s="17">
        <v>6</v>
      </c>
      <c r="I521" s="4" t="s">
        <v>66</v>
      </c>
      <c r="J521" s="8" t="s">
        <v>15</v>
      </c>
      <c r="K521" s="8" t="s">
        <v>91</v>
      </c>
      <c r="L521" s="8" t="s">
        <v>2110</v>
      </c>
      <c r="M521" s="8"/>
      <c r="N521" s="8" t="s">
        <v>93</v>
      </c>
      <c r="O521" s="8">
        <v>10</v>
      </c>
      <c r="P521" s="8" t="s">
        <v>2030</v>
      </c>
      <c r="Q521" s="8" t="s">
        <v>2031</v>
      </c>
      <c r="R521" s="8" t="s">
        <v>2111</v>
      </c>
      <c r="S521" s="19">
        <v>46296</v>
      </c>
      <c r="T521" s="6">
        <v>2026</v>
      </c>
      <c r="U521" s="4" t="s">
        <v>4250</v>
      </c>
      <c r="V521" s="15" t="s">
        <v>4252</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hidden="1" customHeight="1" x14ac:dyDescent="0.3">
      <c r="A522" s="7">
        <v>521</v>
      </c>
      <c r="B522" s="8" t="s">
        <v>3860</v>
      </c>
      <c r="C522" s="8" t="s">
        <v>2112</v>
      </c>
      <c r="D522" s="8" t="s">
        <v>2113</v>
      </c>
      <c r="E522" s="8" t="s">
        <v>755</v>
      </c>
      <c r="F522" s="8" t="s">
        <v>2114</v>
      </c>
      <c r="G522" s="9">
        <v>870350</v>
      </c>
      <c r="H522" s="17">
        <v>2</v>
      </c>
      <c r="I522" s="4" t="s">
        <v>66</v>
      </c>
      <c r="J522" s="8" t="s">
        <v>15</v>
      </c>
      <c r="K522" s="8" t="s">
        <v>91</v>
      </c>
      <c r="L522" s="8" t="s">
        <v>2115</v>
      </c>
      <c r="M522" s="8"/>
      <c r="N522" s="8" t="s">
        <v>93</v>
      </c>
      <c r="O522" s="8">
        <v>10</v>
      </c>
      <c r="P522" s="8" t="s">
        <v>2030</v>
      </c>
      <c r="Q522" s="8" t="s">
        <v>2116</v>
      </c>
      <c r="R522" s="8" t="s">
        <v>2117</v>
      </c>
      <c r="S522" s="19">
        <v>46082</v>
      </c>
      <c r="T522" s="6">
        <v>2026</v>
      </c>
      <c r="U522" s="4" t="s">
        <v>4250</v>
      </c>
      <c r="V522" s="15" t="s">
        <v>4251</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hidden="1" customHeight="1" x14ac:dyDescent="0.3">
      <c r="A523" s="7">
        <v>522</v>
      </c>
      <c r="B523" s="8" t="s">
        <v>2118</v>
      </c>
      <c r="C523" s="8" t="s">
        <v>2119</v>
      </c>
      <c r="D523" s="8" t="s">
        <v>2120</v>
      </c>
      <c r="E523" s="8" t="s">
        <v>755</v>
      </c>
      <c r="F523" s="8" t="s">
        <v>2092</v>
      </c>
      <c r="G523" s="9">
        <v>870350</v>
      </c>
      <c r="H523" s="17">
        <v>2</v>
      </c>
      <c r="I523" s="4" t="s">
        <v>66</v>
      </c>
      <c r="J523" s="8" t="s">
        <v>15</v>
      </c>
      <c r="K523" s="8" t="s">
        <v>91</v>
      </c>
      <c r="L523" s="8" t="s">
        <v>2121</v>
      </c>
      <c r="M523" s="8"/>
      <c r="N523" s="8" t="s">
        <v>93</v>
      </c>
      <c r="O523" s="8">
        <v>10</v>
      </c>
      <c r="P523" s="8" t="s">
        <v>2030</v>
      </c>
      <c r="Q523" s="8" t="s">
        <v>2088</v>
      </c>
      <c r="R523" s="8" t="s">
        <v>2122</v>
      </c>
      <c r="S523" s="19">
        <v>46143</v>
      </c>
      <c r="T523" s="6">
        <v>2026</v>
      </c>
      <c r="U523" s="4" t="s">
        <v>4250</v>
      </c>
      <c r="V523" s="15" t="s">
        <v>4251</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hidden="1" customHeight="1" x14ac:dyDescent="0.3">
      <c r="A524" s="7">
        <v>523</v>
      </c>
      <c r="B524" s="8" t="s">
        <v>3838</v>
      </c>
      <c r="C524" s="8" t="s">
        <v>2123</v>
      </c>
      <c r="D524" s="8" t="s">
        <v>2124</v>
      </c>
      <c r="E524" s="8" t="s">
        <v>2125</v>
      </c>
      <c r="F524" s="8" t="s">
        <v>2126</v>
      </c>
      <c r="G524" s="9">
        <v>12600</v>
      </c>
      <c r="H524" s="17">
        <v>1</v>
      </c>
      <c r="I524" s="4" t="s">
        <v>76</v>
      </c>
      <c r="J524" s="8" t="s">
        <v>15</v>
      </c>
      <c r="K524" s="8" t="s">
        <v>91</v>
      </c>
      <c r="L524" s="8" t="s">
        <v>2093</v>
      </c>
      <c r="M524" s="8"/>
      <c r="N524" s="8" t="s">
        <v>93</v>
      </c>
      <c r="O524" s="8">
        <v>3</v>
      </c>
      <c r="P524" s="8" t="s">
        <v>2030</v>
      </c>
      <c r="Q524" s="8" t="s">
        <v>2127</v>
      </c>
      <c r="R524" s="8" t="s">
        <v>2128</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hidden="1" customHeight="1" x14ac:dyDescent="0.3">
      <c r="A525" s="7">
        <v>524</v>
      </c>
      <c r="B525" s="8" t="s">
        <v>3022</v>
      </c>
      <c r="C525" s="8" t="s">
        <v>3023</v>
      </c>
      <c r="D525" s="8" t="s">
        <v>3024</v>
      </c>
      <c r="E525" s="8" t="s">
        <v>3025</v>
      </c>
      <c r="F525" s="8" t="s">
        <v>3026</v>
      </c>
      <c r="G525" s="9">
        <v>37091.879999999997</v>
      </c>
      <c r="H525" s="17">
        <v>2</v>
      </c>
      <c r="I525" s="4" t="s">
        <v>66</v>
      </c>
      <c r="J525" s="8" t="s">
        <v>15</v>
      </c>
      <c r="K525" s="8" t="s">
        <v>67</v>
      </c>
      <c r="L525" s="8" t="s">
        <v>3027</v>
      </c>
      <c r="M525" s="8">
        <v>12.47</v>
      </c>
      <c r="N525" s="8" t="s">
        <v>69</v>
      </c>
      <c r="O525" s="8">
        <v>1.5</v>
      </c>
      <c r="P525" s="8" t="s">
        <v>7</v>
      </c>
      <c r="Q525" s="8" t="s">
        <v>3028</v>
      </c>
      <c r="R525" s="8" t="s">
        <v>3029</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hidden="1" customHeight="1" x14ac:dyDescent="0.3">
      <c r="A526" s="7">
        <v>525</v>
      </c>
      <c r="B526" s="8" t="s">
        <v>3030</v>
      </c>
      <c r="C526" s="8" t="s">
        <v>3031</v>
      </c>
      <c r="D526" s="8" t="s">
        <v>3032</v>
      </c>
      <c r="E526" s="8" t="s">
        <v>3033</v>
      </c>
      <c r="F526" s="8" t="s">
        <v>3034</v>
      </c>
      <c r="G526" s="9">
        <v>75625.55</v>
      </c>
      <c r="H526" s="17">
        <v>2</v>
      </c>
      <c r="I526" s="4" t="s">
        <v>66</v>
      </c>
      <c r="J526" s="8" t="s">
        <v>15</v>
      </c>
      <c r="K526" s="8" t="s">
        <v>67</v>
      </c>
      <c r="L526" s="8" t="s">
        <v>3035</v>
      </c>
      <c r="M526" s="8">
        <v>12.47</v>
      </c>
      <c r="N526" s="8" t="s">
        <v>69</v>
      </c>
      <c r="O526" s="8">
        <v>1</v>
      </c>
      <c r="P526" s="8" t="s">
        <v>7</v>
      </c>
      <c r="Q526" s="8" t="s">
        <v>3028</v>
      </c>
      <c r="R526" s="8" t="s">
        <v>3029</v>
      </c>
      <c r="S526" s="19">
        <v>46053</v>
      </c>
      <c r="T526" s="6">
        <v>2026</v>
      </c>
      <c r="U526" s="4" t="s">
        <v>4250</v>
      </c>
      <c r="V526" s="15" t="s">
        <v>4251</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hidden="1" customHeight="1" x14ac:dyDescent="0.3">
      <c r="A527" s="7">
        <v>526</v>
      </c>
      <c r="B527" s="8" t="s">
        <v>3030</v>
      </c>
      <c r="C527" s="8" t="s">
        <v>3036</v>
      </c>
      <c r="D527" s="8" t="s">
        <v>3037</v>
      </c>
      <c r="E527" s="8" t="s">
        <v>3038</v>
      </c>
      <c r="F527" s="8" t="s">
        <v>3039</v>
      </c>
      <c r="G527" s="9">
        <v>76969.08</v>
      </c>
      <c r="H527" s="17">
        <v>2</v>
      </c>
      <c r="I527" s="4" t="s">
        <v>66</v>
      </c>
      <c r="J527" s="8" t="s">
        <v>15</v>
      </c>
      <c r="K527" s="8" t="s">
        <v>67</v>
      </c>
      <c r="L527" s="8" t="s">
        <v>3040</v>
      </c>
      <c r="M527" s="8">
        <v>12.47</v>
      </c>
      <c r="N527" s="8" t="s">
        <v>69</v>
      </c>
      <c r="O527" s="8">
        <v>1</v>
      </c>
      <c r="P527" s="8" t="s">
        <v>7</v>
      </c>
      <c r="Q527" s="8" t="s">
        <v>3028</v>
      </c>
      <c r="R527" s="8" t="s">
        <v>3029</v>
      </c>
      <c r="S527" s="19">
        <v>46111</v>
      </c>
      <c r="T527" s="6">
        <v>2026</v>
      </c>
      <c r="U527" s="4" t="s">
        <v>4250</v>
      </c>
      <c r="V527" s="15" t="s">
        <v>4251</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hidden="1" customHeight="1" x14ac:dyDescent="0.3">
      <c r="A528" s="7">
        <v>527</v>
      </c>
      <c r="B528" s="8" t="s">
        <v>3041</v>
      </c>
      <c r="C528" s="8" t="s">
        <v>3042</v>
      </c>
      <c r="D528" s="8" t="s">
        <v>3043</v>
      </c>
      <c r="E528" s="8" t="s">
        <v>3044</v>
      </c>
      <c r="F528" s="8" t="s">
        <v>3045</v>
      </c>
      <c r="G528" s="9">
        <v>65470.55</v>
      </c>
      <c r="H528" s="17">
        <v>2</v>
      </c>
      <c r="I528" s="4" t="s">
        <v>66</v>
      </c>
      <c r="J528" s="8" t="s">
        <v>664</v>
      </c>
      <c r="K528" s="8" t="s">
        <v>67</v>
      </c>
      <c r="L528" s="8" t="s">
        <v>3046</v>
      </c>
      <c r="M528" s="8">
        <v>12.47</v>
      </c>
      <c r="N528" s="8" t="s">
        <v>69</v>
      </c>
      <c r="O528" s="8">
        <v>0.5</v>
      </c>
      <c r="P528" s="8" t="s">
        <v>7</v>
      </c>
      <c r="Q528" s="8" t="s">
        <v>3028</v>
      </c>
      <c r="R528" s="8" t="s">
        <v>3029</v>
      </c>
      <c r="S528" s="19">
        <v>45870</v>
      </c>
      <c r="T528" s="6">
        <v>2025</v>
      </c>
      <c r="U528" s="4" t="s">
        <v>4269</v>
      </c>
      <c r="V528" s="15" t="s">
        <v>4247</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hidden="1" customHeight="1" x14ac:dyDescent="0.3">
      <c r="A529" s="7">
        <v>528</v>
      </c>
      <c r="B529" s="8" t="s">
        <v>3047</v>
      </c>
      <c r="C529" s="8" t="s">
        <v>3048</v>
      </c>
      <c r="D529" s="8" t="s">
        <v>3049</v>
      </c>
      <c r="E529" s="8" t="s">
        <v>3050</v>
      </c>
      <c r="F529" s="8" t="s">
        <v>3051</v>
      </c>
      <c r="G529" s="9">
        <v>18092.830000000002</v>
      </c>
      <c r="H529" s="17">
        <v>3</v>
      </c>
      <c r="I529" s="4" t="s">
        <v>66</v>
      </c>
      <c r="J529" s="8" t="s">
        <v>15</v>
      </c>
      <c r="K529" s="8" t="s">
        <v>67</v>
      </c>
      <c r="L529" s="8" t="s">
        <v>3052</v>
      </c>
      <c r="M529" s="8">
        <v>13.8</v>
      </c>
      <c r="N529" s="8" t="s">
        <v>69</v>
      </c>
      <c r="O529" s="8">
        <v>1</v>
      </c>
      <c r="P529" s="8" t="s">
        <v>7</v>
      </c>
      <c r="Q529" s="8" t="s">
        <v>3053</v>
      </c>
      <c r="R529" s="8" t="s">
        <v>3054</v>
      </c>
      <c r="S529" s="19">
        <v>46111</v>
      </c>
      <c r="T529" s="6">
        <v>2026</v>
      </c>
      <c r="U529" s="4" t="s">
        <v>4250</v>
      </c>
      <c r="V529" s="15" t="s">
        <v>4253</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hidden="1" customHeight="1" x14ac:dyDescent="0.3">
      <c r="A530" s="7">
        <v>529</v>
      </c>
      <c r="B530" s="8" t="s">
        <v>3865</v>
      </c>
      <c r="C530" s="8" t="s">
        <v>3055</v>
      </c>
      <c r="D530" s="8" t="s">
        <v>3056</v>
      </c>
      <c r="E530" s="8" t="s">
        <v>3057</v>
      </c>
      <c r="F530" s="8" t="s">
        <v>3058</v>
      </c>
      <c r="G530" s="9">
        <v>3326.09</v>
      </c>
      <c r="H530" s="17">
        <v>2</v>
      </c>
      <c r="I530" s="4" t="s">
        <v>66</v>
      </c>
      <c r="J530" s="8" t="s">
        <v>15</v>
      </c>
      <c r="K530" s="8" t="s">
        <v>67</v>
      </c>
      <c r="L530" s="8" t="s">
        <v>758</v>
      </c>
      <c r="M530" s="8">
        <v>13.8</v>
      </c>
      <c r="N530" s="8" t="s">
        <v>69</v>
      </c>
      <c r="O530" s="8">
        <v>1</v>
      </c>
      <c r="P530" s="8" t="s">
        <v>7</v>
      </c>
      <c r="Q530" s="8" t="s">
        <v>3059</v>
      </c>
      <c r="R530" s="8" t="s">
        <v>3060</v>
      </c>
      <c r="S530" s="19">
        <v>46203</v>
      </c>
      <c r="T530" s="6">
        <v>2026</v>
      </c>
      <c r="U530" s="4" t="s">
        <v>4250</v>
      </c>
      <c r="V530" s="15" t="s">
        <v>4251</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hidden="1" customHeight="1" x14ac:dyDescent="0.3">
      <c r="A531" s="7">
        <v>530</v>
      </c>
      <c r="B531" s="8" t="s">
        <v>4189</v>
      </c>
      <c r="C531" s="8" t="s">
        <v>3061</v>
      </c>
      <c r="D531" s="8" t="s">
        <v>3062</v>
      </c>
      <c r="E531" s="8" t="s">
        <v>3063</v>
      </c>
      <c r="F531" s="8" t="s">
        <v>3064</v>
      </c>
      <c r="G531" s="9">
        <v>18689.5</v>
      </c>
      <c r="H531" s="17">
        <v>3</v>
      </c>
      <c r="I531" s="4" t="s">
        <v>66</v>
      </c>
      <c r="J531" s="8" t="s">
        <v>15</v>
      </c>
      <c r="K531" s="8" t="s">
        <v>67</v>
      </c>
      <c r="L531" s="8" t="s">
        <v>3065</v>
      </c>
      <c r="M531" s="8">
        <v>13.8</v>
      </c>
      <c r="N531" s="8" t="s">
        <v>69</v>
      </c>
      <c r="O531" s="8">
        <v>1</v>
      </c>
      <c r="P531" s="8" t="s">
        <v>7</v>
      </c>
      <c r="Q531" s="8" t="s">
        <v>3059</v>
      </c>
      <c r="R531" s="8" t="s">
        <v>3066</v>
      </c>
      <c r="S531" s="19">
        <v>46295</v>
      </c>
      <c r="T531" s="6">
        <v>2026</v>
      </c>
      <c r="U531" s="4" t="s">
        <v>4250</v>
      </c>
      <c r="V531" s="15" t="s">
        <v>4253</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hidden="1" customHeight="1" x14ac:dyDescent="0.3">
      <c r="A532" s="7">
        <v>531</v>
      </c>
      <c r="B532" s="8" t="s">
        <v>3067</v>
      </c>
      <c r="C532" s="8" t="s">
        <v>3068</v>
      </c>
      <c r="D532" s="8" t="s">
        <v>3069</v>
      </c>
      <c r="E532" s="8" t="s">
        <v>3070</v>
      </c>
      <c r="F532" s="8" t="s">
        <v>3071</v>
      </c>
      <c r="G532" s="9">
        <v>12283.15</v>
      </c>
      <c r="H532" s="17">
        <v>3</v>
      </c>
      <c r="I532" s="4" t="s">
        <v>66</v>
      </c>
      <c r="J532" s="8" t="s">
        <v>3</v>
      </c>
      <c r="K532" s="8" t="s">
        <v>67</v>
      </c>
      <c r="L532" s="8" t="s">
        <v>3072</v>
      </c>
      <c r="M532" s="8">
        <v>13.8</v>
      </c>
      <c r="N532" s="8" t="s">
        <v>69</v>
      </c>
      <c r="O532" s="8">
        <v>1</v>
      </c>
      <c r="P532" s="8" t="s">
        <v>7</v>
      </c>
      <c r="Q532" s="8" t="s">
        <v>3059</v>
      </c>
      <c r="R532" s="8" t="s">
        <v>3073</v>
      </c>
      <c r="S532" s="19">
        <v>46418</v>
      </c>
      <c r="T532" s="6">
        <v>2027</v>
      </c>
      <c r="U532" s="4" t="s">
        <v>4254</v>
      </c>
      <c r="V532" s="15" t="s">
        <v>4255</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hidden="1" customHeight="1" x14ac:dyDescent="0.3">
      <c r="A533" s="7">
        <v>532</v>
      </c>
      <c r="B533" s="8" t="s">
        <v>3074</v>
      </c>
      <c r="C533" s="8" t="s">
        <v>3075</v>
      </c>
      <c r="D533" s="8" t="s">
        <v>3076</v>
      </c>
      <c r="E533" s="8" t="s">
        <v>3077</v>
      </c>
      <c r="F533" s="8" t="s">
        <v>3078</v>
      </c>
      <c r="G533" s="9">
        <v>44985.599999999999</v>
      </c>
      <c r="H533" s="17">
        <v>8</v>
      </c>
      <c r="I533" s="4" t="s">
        <v>228</v>
      </c>
      <c r="J533" s="8" t="s">
        <v>15</v>
      </c>
      <c r="K533" s="8" t="s">
        <v>67</v>
      </c>
      <c r="L533" s="8" t="s">
        <v>3079</v>
      </c>
      <c r="M533" s="8">
        <v>12.47</v>
      </c>
      <c r="N533" s="8" t="s">
        <v>142</v>
      </c>
      <c r="O533" s="8">
        <v>1.8</v>
      </c>
      <c r="P533" s="8" t="s">
        <v>7</v>
      </c>
      <c r="Q533" s="8" t="s">
        <v>3080</v>
      </c>
      <c r="R533" s="8" t="s">
        <v>3081</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hidden="1" customHeight="1" x14ac:dyDescent="0.3">
      <c r="A534" s="7">
        <v>533</v>
      </c>
      <c r="B534" s="8" t="s">
        <v>3082</v>
      </c>
      <c r="C534" s="8" t="s">
        <v>3083</v>
      </c>
      <c r="D534" s="8" t="s">
        <v>3084</v>
      </c>
      <c r="E534" s="8" t="s">
        <v>3085</v>
      </c>
      <c r="F534" s="8" t="s">
        <v>3086</v>
      </c>
      <c r="G534" s="9">
        <v>400020</v>
      </c>
      <c r="H534" s="17">
        <v>6</v>
      </c>
      <c r="I534" s="4" t="s">
        <v>66</v>
      </c>
      <c r="J534" s="8" t="s">
        <v>15</v>
      </c>
      <c r="K534" s="8" t="s">
        <v>91</v>
      </c>
      <c r="L534" s="8" t="s">
        <v>3087</v>
      </c>
      <c r="M534" s="8">
        <v>34.5</v>
      </c>
      <c r="N534" s="8" t="s">
        <v>93</v>
      </c>
      <c r="O534" s="8">
        <v>5</v>
      </c>
      <c r="P534" s="8" t="s">
        <v>7</v>
      </c>
      <c r="Q534" s="8" t="s">
        <v>94</v>
      </c>
      <c r="R534" s="8" t="s">
        <v>3088</v>
      </c>
      <c r="S534" s="19">
        <v>46054</v>
      </c>
      <c r="T534" s="6">
        <v>2026</v>
      </c>
      <c r="U534" s="4" t="s">
        <v>4250</v>
      </c>
      <c r="V534" s="15" t="s">
        <v>4252</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hidden="1" customHeight="1" x14ac:dyDescent="0.3">
      <c r="A535" s="7">
        <v>534</v>
      </c>
      <c r="B535" s="8" t="s">
        <v>3089</v>
      </c>
      <c r="C535" s="8" t="s">
        <v>3083</v>
      </c>
      <c r="D535" s="8" t="s">
        <v>3090</v>
      </c>
      <c r="E535" s="8" t="s">
        <v>3091</v>
      </c>
      <c r="F535" s="8" t="s">
        <v>3092</v>
      </c>
      <c r="G535" s="9">
        <v>612020</v>
      </c>
      <c r="H535" s="17">
        <v>6</v>
      </c>
      <c r="I535" s="4" t="s">
        <v>66</v>
      </c>
      <c r="J535" s="8" t="s">
        <v>15</v>
      </c>
      <c r="K535" s="8" t="s">
        <v>91</v>
      </c>
      <c r="L535" s="8" t="s">
        <v>120</v>
      </c>
      <c r="M535" s="8">
        <v>34.5</v>
      </c>
      <c r="N535" s="8" t="s">
        <v>93</v>
      </c>
      <c r="O535" s="8">
        <v>5</v>
      </c>
      <c r="P535" s="8" t="s">
        <v>7</v>
      </c>
      <c r="Q535" s="8" t="s">
        <v>3059</v>
      </c>
      <c r="R535" s="8" t="s">
        <v>3093</v>
      </c>
      <c r="S535" s="19">
        <v>46113</v>
      </c>
      <c r="T535" s="6">
        <v>2026</v>
      </c>
      <c r="U535" s="4" t="s">
        <v>4250</v>
      </c>
      <c r="V535" s="15" t="s">
        <v>4252</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hidden="1" customHeight="1" x14ac:dyDescent="0.3">
      <c r="A536" s="7">
        <v>535</v>
      </c>
      <c r="B536" s="8" t="s">
        <v>3094</v>
      </c>
      <c r="C536" s="8" t="s">
        <v>3083</v>
      </c>
      <c r="D536" s="8" t="s">
        <v>3095</v>
      </c>
      <c r="E536" s="8" t="s">
        <v>3096</v>
      </c>
      <c r="F536" s="8" t="s">
        <v>3097</v>
      </c>
      <c r="G536" s="9">
        <v>245000</v>
      </c>
      <c r="H536" s="17">
        <v>6</v>
      </c>
      <c r="I536" s="4" t="s">
        <v>66</v>
      </c>
      <c r="J536" s="8" t="s">
        <v>15</v>
      </c>
      <c r="K536" s="8" t="s">
        <v>91</v>
      </c>
      <c r="L536" s="8" t="s">
        <v>3098</v>
      </c>
      <c r="M536" s="8">
        <v>34.5</v>
      </c>
      <c r="N536" s="8" t="s">
        <v>93</v>
      </c>
      <c r="O536" s="8">
        <v>6</v>
      </c>
      <c r="P536" s="8" t="s">
        <v>7</v>
      </c>
      <c r="Q536" s="8" t="s">
        <v>2160</v>
      </c>
      <c r="R536" s="8" t="s">
        <v>3099</v>
      </c>
      <c r="S536" s="19">
        <v>46174</v>
      </c>
      <c r="T536" s="6">
        <v>2026</v>
      </c>
      <c r="U536" s="4" t="s">
        <v>4250</v>
      </c>
      <c r="V536" s="15" t="s">
        <v>4252</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hidden="1" customHeight="1" x14ac:dyDescent="0.3">
      <c r="A537" s="7">
        <v>536</v>
      </c>
      <c r="B537" s="8" t="s">
        <v>3100</v>
      </c>
      <c r="C537" s="8" t="s">
        <v>3083</v>
      </c>
      <c r="D537" s="8" t="s">
        <v>3101</v>
      </c>
      <c r="E537" s="8" t="s">
        <v>3102</v>
      </c>
      <c r="F537" s="8" t="s">
        <v>3103</v>
      </c>
      <c r="G537" s="9">
        <v>245000</v>
      </c>
      <c r="H537" s="17">
        <v>6</v>
      </c>
      <c r="I537" s="4" t="s">
        <v>66</v>
      </c>
      <c r="J537" s="8" t="s">
        <v>15</v>
      </c>
      <c r="K537" s="8" t="s">
        <v>91</v>
      </c>
      <c r="L537" s="8" t="s">
        <v>107</v>
      </c>
      <c r="M537" s="8">
        <v>34.5</v>
      </c>
      <c r="N537" s="8" t="s">
        <v>93</v>
      </c>
      <c r="O537" s="8">
        <v>10</v>
      </c>
      <c r="P537" s="8" t="s">
        <v>7</v>
      </c>
      <c r="Q537" s="8" t="s">
        <v>2574</v>
      </c>
      <c r="R537" s="8" t="s">
        <v>3104</v>
      </c>
      <c r="S537" s="19">
        <v>46204</v>
      </c>
      <c r="T537" s="6">
        <v>2026</v>
      </c>
      <c r="U537" s="4" t="s">
        <v>4250</v>
      </c>
      <c r="V537" s="15" t="s">
        <v>4252</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hidden="1" customHeight="1" x14ac:dyDescent="0.3">
      <c r="A538" s="7">
        <v>537</v>
      </c>
      <c r="B538" s="8" t="s">
        <v>3105</v>
      </c>
      <c r="C538" s="8" t="s">
        <v>3106</v>
      </c>
      <c r="D538" s="8" t="s">
        <v>3107</v>
      </c>
      <c r="E538" s="8" t="s">
        <v>3108</v>
      </c>
      <c r="F538" s="8" t="s">
        <v>3109</v>
      </c>
      <c r="G538" s="9">
        <v>758702.72</v>
      </c>
      <c r="H538" s="17">
        <v>12</v>
      </c>
      <c r="I538" s="4" t="s">
        <v>66</v>
      </c>
      <c r="J538" s="8" t="s">
        <v>15</v>
      </c>
      <c r="K538" s="8" t="s">
        <v>91</v>
      </c>
      <c r="L538" s="8" t="s">
        <v>3110</v>
      </c>
      <c r="M538" s="8">
        <v>34.5</v>
      </c>
      <c r="N538" s="8" t="s">
        <v>93</v>
      </c>
      <c r="O538" s="8">
        <v>15</v>
      </c>
      <c r="P538" s="8" t="s">
        <v>7</v>
      </c>
      <c r="Q538" s="8" t="s">
        <v>3111</v>
      </c>
      <c r="R538" s="8" t="s">
        <v>3112</v>
      </c>
      <c r="S538" s="19">
        <v>46419</v>
      </c>
      <c r="T538" s="6">
        <v>2027</v>
      </c>
      <c r="U538" s="4" t="s">
        <v>4254</v>
      </c>
      <c r="V538" s="15" t="s">
        <v>4256</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hidden="1" customHeight="1" x14ac:dyDescent="0.3">
      <c r="A539" s="7">
        <v>538</v>
      </c>
      <c r="B539" s="8" t="s">
        <v>3113</v>
      </c>
      <c r="C539" s="8" t="s">
        <v>3843</v>
      </c>
      <c r="D539" s="8" t="s">
        <v>3114</v>
      </c>
      <c r="E539" s="8" t="s">
        <v>3115</v>
      </c>
      <c r="F539" s="8" t="s">
        <v>3116</v>
      </c>
      <c r="G539" s="9">
        <v>498340</v>
      </c>
      <c r="H539" s="17">
        <v>12</v>
      </c>
      <c r="I539" s="4" t="s">
        <v>66</v>
      </c>
      <c r="J539" s="8" t="s">
        <v>15</v>
      </c>
      <c r="K539" s="8" t="s">
        <v>91</v>
      </c>
      <c r="L539" s="8" t="s">
        <v>3117</v>
      </c>
      <c r="M539" s="8">
        <v>34.5</v>
      </c>
      <c r="N539" s="8" t="s">
        <v>93</v>
      </c>
      <c r="O539" s="8">
        <v>10</v>
      </c>
      <c r="P539" s="8" t="s">
        <v>7</v>
      </c>
      <c r="Q539" s="8" t="s">
        <v>3059</v>
      </c>
      <c r="R539" s="8" t="s">
        <v>3118</v>
      </c>
      <c r="S539" s="19">
        <v>46054</v>
      </c>
      <c r="T539" s="6">
        <v>2026</v>
      </c>
      <c r="U539" s="4" t="s">
        <v>4250</v>
      </c>
      <c r="V539" s="15" t="s">
        <v>4254</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hidden="1" customHeight="1" x14ac:dyDescent="0.3">
      <c r="A540" s="7">
        <v>539</v>
      </c>
      <c r="B540" s="8" t="s">
        <v>3119</v>
      </c>
      <c r="C540" s="8" t="s">
        <v>3120</v>
      </c>
      <c r="D540" s="8" t="s">
        <v>3121</v>
      </c>
      <c r="E540" s="8" t="s">
        <v>3122</v>
      </c>
      <c r="F540" s="8" t="s">
        <v>3123</v>
      </c>
      <c r="G540" s="9">
        <v>542876.80000000005</v>
      </c>
      <c r="H540" s="17">
        <v>12</v>
      </c>
      <c r="I540" s="4" t="s">
        <v>66</v>
      </c>
      <c r="J540" s="8" t="s">
        <v>15</v>
      </c>
      <c r="K540" s="8" t="s">
        <v>91</v>
      </c>
      <c r="L540" s="8" t="s">
        <v>3124</v>
      </c>
      <c r="M540" s="8">
        <v>34.5</v>
      </c>
      <c r="N540" s="8" t="s">
        <v>93</v>
      </c>
      <c r="O540" s="8">
        <v>10</v>
      </c>
      <c r="P540" s="8" t="s">
        <v>7</v>
      </c>
      <c r="Q540" s="8" t="s">
        <v>2574</v>
      </c>
      <c r="R540" s="8" t="s">
        <v>3125</v>
      </c>
      <c r="S540" s="19">
        <v>46235</v>
      </c>
      <c r="T540" s="6">
        <v>2026</v>
      </c>
      <c r="U540" s="4" t="s">
        <v>4250</v>
      </c>
      <c r="V540" s="15" t="s">
        <v>4254</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hidden="1" customHeight="1" x14ac:dyDescent="0.3">
      <c r="A541" s="7">
        <v>540</v>
      </c>
      <c r="B541" s="8" t="s">
        <v>3126</v>
      </c>
      <c r="C541" s="8" t="s">
        <v>3127</v>
      </c>
      <c r="D541" s="8" t="s">
        <v>3128</v>
      </c>
      <c r="E541" s="8" t="s">
        <v>3129</v>
      </c>
      <c r="F541" s="8" t="s">
        <v>3130</v>
      </c>
      <c r="G541" s="9">
        <v>96152.8</v>
      </c>
      <c r="H541" s="17">
        <v>12</v>
      </c>
      <c r="I541" s="4" t="s">
        <v>66</v>
      </c>
      <c r="J541" s="8" t="s">
        <v>15</v>
      </c>
      <c r="K541" s="8" t="s">
        <v>91</v>
      </c>
      <c r="L541" s="8" t="s">
        <v>3131</v>
      </c>
      <c r="M541" s="8">
        <v>34.5</v>
      </c>
      <c r="N541" s="8" t="s">
        <v>93</v>
      </c>
      <c r="O541" s="8">
        <v>0</v>
      </c>
      <c r="P541" s="8" t="s">
        <v>7</v>
      </c>
      <c r="Q541" s="8" t="s">
        <v>1019</v>
      </c>
      <c r="R541" s="8" t="s">
        <v>3132</v>
      </c>
      <c r="S541" s="19">
        <v>46082</v>
      </c>
      <c r="T541" s="6">
        <v>2026</v>
      </c>
      <c r="U541" s="4" t="s">
        <v>4250</v>
      </c>
      <c r="V541" s="15" t="s">
        <v>4254</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4250</v>
      </c>
      <c r="V542" s="15" t="s">
        <v>4251</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4250</v>
      </c>
      <c r="V543" s="15" t="s">
        <v>4270</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4250</v>
      </c>
      <c r="V544" s="15" t="s">
        <v>4251</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3894</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4250</v>
      </c>
      <c r="V545" s="15" t="s">
        <v>4270</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3848</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4250</v>
      </c>
      <c r="V546" s="15" t="s">
        <v>4251</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4254</v>
      </c>
      <c r="V547" s="15" t="s">
        <v>4305</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4254</v>
      </c>
      <c r="V548" s="15" t="s">
        <v>4305</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4250</v>
      </c>
      <c r="V549" s="15" t="s">
        <v>4270</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4250</v>
      </c>
      <c r="V550" s="15" t="s">
        <v>4270</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4250</v>
      </c>
      <c r="V551" s="15" t="s">
        <v>4251</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4250</v>
      </c>
      <c r="V552" s="15" t="s">
        <v>4270</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4254</v>
      </c>
      <c r="V553" s="15" t="s">
        <v>4305</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4254</v>
      </c>
      <c r="V554" s="15" t="s">
        <v>4255</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4254</v>
      </c>
      <c r="V555" s="15" t="s">
        <v>4305</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4256</v>
      </c>
      <c r="V556" s="15" t="s">
        <v>4261</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4256</v>
      </c>
      <c r="V557" s="15" t="s">
        <v>4258</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3849</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4256</v>
      </c>
      <c r="V558" s="15" t="s">
        <v>4266</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4262</v>
      </c>
      <c r="V559" s="15" t="s">
        <v>4263</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4250</v>
      </c>
      <c r="V560" s="15" t="s">
        <v>4267</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4250</v>
      </c>
      <c r="V561" s="15" t="s">
        <v>4250</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hidden="1" customHeight="1" x14ac:dyDescent="0.3">
      <c r="A563" s="7">
        <v>562</v>
      </c>
      <c r="B563" s="8" t="s">
        <v>3895</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4250</v>
      </c>
      <c r="V564" s="15" t="s">
        <v>4251</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4248</v>
      </c>
      <c r="V565" s="15" t="s">
        <v>4250</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4250</v>
      </c>
      <c r="V566" s="15" t="s">
        <v>4270</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hidden="1" customHeight="1" x14ac:dyDescent="0.3">
      <c r="A567" s="7">
        <v>566</v>
      </c>
      <c r="B567" s="8" t="s">
        <v>3896</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4250</v>
      </c>
      <c r="V567" s="15" t="s">
        <v>4251</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4250</v>
      </c>
      <c r="V568" s="15" t="s">
        <v>4270</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hidden="1" customHeight="1" x14ac:dyDescent="0.3">
      <c r="A569" s="7">
        <v>568</v>
      </c>
      <c r="B569" s="8" t="s">
        <v>4151</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4250</v>
      </c>
      <c r="V569" s="15" t="s">
        <v>4270</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hidden="1" customHeight="1" x14ac:dyDescent="0.3">
      <c r="A570" s="7">
        <v>569</v>
      </c>
      <c r="B570" s="8" t="s">
        <v>3850</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4254</v>
      </c>
      <c r="V570" s="15" t="s">
        <v>4264</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4254</v>
      </c>
      <c r="V571" s="15" t="s">
        <v>4305</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hidden="1" customHeight="1" x14ac:dyDescent="0.3">
      <c r="A572" s="7">
        <v>571</v>
      </c>
      <c r="B572" s="8" t="s">
        <v>4152</v>
      </c>
      <c r="C572" s="8" t="s">
        <v>4153</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4222</v>
      </c>
      <c r="S572" s="19"/>
      <c r="T572" s="6">
        <v>2027</v>
      </c>
      <c r="U572" s="4" t="s">
        <v>4254</v>
      </c>
      <c r="V572" s="15" t="s">
        <v>4264</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4250</v>
      </c>
      <c r="V574" s="15" t="s">
        <v>4270</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3897</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4254</v>
      </c>
      <c r="V576" s="15" t="s">
        <v>4305</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4254</v>
      </c>
      <c r="V577" s="15" t="s">
        <v>4305</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4254</v>
      </c>
      <c r="V578" s="15" t="s">
        <v>4264</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4250</v>
      </c>
      <c r="V579" s="15" t="s">
        <v>4270</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hidden="1" customHeight="1" x14ac:dyDescent="0.3">
      <c r="A580" s="7">
        <v>579</v>
      </c>
      <c r="B580" s="8" t="s">
        <v>2129</v>
      </c>
      <c r="C580" s="8" t="s">
        <v>2130</v>
      </c>
      <c r="D580" s="8" t="s">
        <v>2131</v>
      </c>
      <c r="E580" s="8" t="s">
        <v>849</v>
      </c>
      <c r="F580" s="8" t="s">
        <v>2132</v>
      </c>
      <c r="G580" s="9">
        <v>3673824</v>
      </c>
      <c r="H580" s="17">
        <v>3</v>
      </c>
      <c r="I580" s="4" t="s">
        <v>66</v>
      </c>
      <c r="J580" s="8" t="s">
        <v>15</v>
      </c>
      <c r="K580" s="8" t="s">
        <v>67</v>
      </c>
      <c r="L580" s="8" t="s">
        <v>2133</v>
      </c>
      <c r="M580" s="8">
        <v>13.8</v>
      </c>
      <c r="N580" s="8" t="s">
        <v>142</v>
      </c>
      <c r="O580" s="8">
        <v>147</v>
      </c>
      <c r="P580" s="8" t="s">
        <v>2134</v>
      </c>
      <c r="Q580" s="8" t="s">
        <v>597</v>
      </c>
      <c r="R580" s="8" t="s">
        <v>2135</v>
      </c>
      <c r="S580" s="19">
        <v>46143</v>
      </c>
      <c r="T580" s="6">
        <v>2026</v>
      </c>
      <c r="U580" s="4" t="s">
        <v>4250</v>
      </c>
      <c r="V580" s="15" t="s">
        <v>4253</v>
      </c>
      <c r="W580" s="25"/>
      <c r="X580" s="25"/>
      <c r="Y580" s="25"/>
      <c r="Z580" s="25"/>
      <c r="AA580" s="25"/>
      <c r="AB580" s="25"/>
      <c r="AC580" s="25"/>
      <c r="AD580" s="7" t="str">
        <f t="shared" si="19"/>
        <v>PRT-PORTUGUESA-1</v>
      </c>
      <c r="AE580" s="8" t="s">
        <v>144</v>
      </c>
      <c r="AF580" s="8"/>
      <c r="AG580" s="8"/>
      <c r="AH580" s="8" t="s">
        <v>73</v>
      </c>
      <c r="AI580" s="5">
        <v>1</v>
      </c>
    </row>
    <row r="581" spans="1:35" s="5" customFormat="1" ht="84.9" hidden="1" customHeight="1" x14ac:dyDescent="0.3">
      <c r="A581" s="7">
        <v>580</v>
      </c>
      <c r="B581" s="8" t="s">
        <v>2143</v>
      </c>
      <c r="C581" s="8" t="s">
        <v>2144</v>
      </c>
      <c r="D581" s="8" t="s">
        <v>2145</v>
      </c>
      <c r="E581" s="8" t="s">
        <v>2138</v>
      </c>
      <c r="F581" s="8" t="s">
        <v>2146</v>
      </c>
      <c r="G581" s="9">
        <v>2299466.9300000002</v>
      </c>
      <c r="H581" s="17">
        <v>2</v>
      </c>
      <c r="I581" s="4" t="s">
        <v>66</v>
      </c>
      <c r="J581" s="8" t="s">
        <v>664</v>
      </c>
      <c r="K581" s="8" t="s">
        <v>91</v>
      </c>
      <c r="L581" s="8" t="s">
        <v>2147</v>
      </c>
      <c r="M581" s="8" t="s">
        <v>2140</v>
      </c>
      <c r="N581" s="8" t="s">
        <v>93</v>
      </c>
      <c r="O581" s="8">
        <v>10</v>
      </c>
      <c r="P581" s="8" t="s">
        <v>2134</v>
      </c>
      <c r="Q581" s="8" t="s">
        <v>2148</v>
      </c>
      <c r="R581" s="8" t="s">
        <v>2149</v>
      </c>
      <c r="S581" s="19">
        <v>45914</v>
      </c>
      <c r="T581" s="6">
        <v>2025</v>
      </c>
      <c r="U581" s="4" t="s">
        <v>4269</v>
      </c>
      <c r="V581" s="15" t="s">
        <v>4247</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hidden="1" customHeight="1" x14ac:dyDescent="0.3">
      <c r="A582" s="7">
        <v>581</v>
      </c>
      <c r="B582" s="8" t="s">
        <v>2136</v>
      </c>
      <c r="C582" s="8" t="s">
        <v>4178</v>
      </c>
      <c r="D582" s="8" t="s">
        <v>2137</v>
      </c>
      <c r="E582" s="8" t="s">
        <v>2162</v>
      </c>
      <c r="F582" s="8" t="s">
        <v>2163</v>
      </c>
      <c r="G582" s="9">
        <v>315650.56</v>
      </c>
      <c r="H582" s="17">
        <v>2</v>
      </c>
      <c r="I582" s="4" t="s">
        <v>66</v>
      </c>
      <c r="J582" s="8" t="s">
        <v>15</v>
      </c>
      <c r="K582" s="8" t="s">
        <v>91</v>
      </c>
      <c r="L582" s="8" t="s">
        <v>2139</v>
      </c>
      <c r="M582" s="8" t="s">
        <v>2164</v>
      </c>
      <c r="N582" s="8" t="s">
        <v>93</v>
      </c>
      <c r="O582" s="8">
        <v>10</v>
      </c>
      <c r="P582" s="8" t="s">
        <v>2134</v>
      </c>
      <c r="Q582" s="8" t="s">
        <v>2141</v>
      </c>
      <c r="R582" s="8" t="s">
        <v>2142</v>
      </c>
      <c r="S582" s="19">
        <v>46113</v>
      </c>
      <c r="T582" s="6">
        <v>2026</v>
      </c>
      <c r="U582" s="4" t="s">
        <v>4250</v>
      </c>
      <c r="V582" s="15" t="s">
        <v>4251</v>
      </c>
      <c r="W582" s="25"/>
      <c r="X582" s="25"/>
      <c r="Y582" s="25"/>
      <c r="Z582" s="25"/>
      <c r="AA582" s="25"/>
      <c r="AB582" s="25"/>
      <c r="AC582" s="25"/>
      <c r="AD582" s="7" t="str">
        <f t="shared" si="19"/>
        <v>PRT-PORTUGUESA-3</v>
      </c>
      <c r="AE582" s="8" t="s">
        <v>167</v>
      </c>
      <c r="AF582" s="8"/>
      <c r="AG582" s="8"/>
      <c r="AH582" s="8" t="s">
        <v>2165</v>
      </c>
      <c r="AI582" s="5">
        <f t="shared" si="18"/>
        <v>3</v>
      </c>
    </row>
    <row r="583" spans="1:35" s="5" customFormat="1" ht="84.9" hidden="1" customHeight="1" x14ac:dyDescent="0.3">
      <c r="A583" s="7">
        <v>582</v>
      </c>
      <c r="B583" s="8" t="s">
        <v>2150</v>
      </c>
      <c r="C583" s="8" t="s">
        <v>2151</v>
      </c>
      <c r="D583" s="8" t="s">
        <v>2152</v>
      </c>
      <c r="E583" s="8" t="s">
        <v>2162</v>
      </c>
      <c r="F583" s="8" t="s">
        <v>2166</v>
      </c>
      <c r="G583" s="9">
        <v>518220.85</v>
      </c>
      <c r="H583" s="17">
        <v>2</v>
      </c>
      <c r="I583" s="4" t="s">
        <v>66</v>
      </c>
      <c r="J583" s="8" t="s">
        <v>15</v>
      </c>
      <c r="K583" s="8" t="s">
        <v>91</v>
      </c>
      <c r="L583" s="8" t="s">
        <v>2153</v>
      </c>
      <c r="M583" s="8" t="s">
        <v>2164</v>
      </c>
      <c r="N583" s="8" t="s">
        <v>93</v>
      </c>
      <c r="O583" s="8">
        <v>5</v>
      </c>
      <c r="P583" s="8" t="s">
        <v>2134</v>
      </c>
      <c r="Q583" s="8" t="s">
        <v>2154</v>
      </c>
      <c r="R583" s="8" t="s">
        <v>2155</v>
      </c>
      <c r="S583" s="19">
        <v>46204</v>
      </c>
      <c r="T583" s="6">
        <v>2026</v>
      </c>
      <c r="U583" s="4" t="s">
        <v>4250</v>
      </c>
      <c r="V583" s="15" t="s">
        <v>4251</v>
      </c>
      <c r="W583" s="25"/>
      <c r="X583" s="25"/>
      <c r="Y583" s="25"/>
      <c r="Z583" s="25"/>
      <c r="AA583" s="25"/>
      <c r="AB583" s="25"/>
      <c r="AC583" s="25"/>
      <c r="AD583" s="7" t="str">
        <f t="shared" si="19"/>
        <v>PRT-PORTUGUESA-4</v>
      </c>
      <c r="AE583" s="8" t="s">
        <v>167</v>
      </c>
      <c r="AF583" s="8"/>
      <c r="AG583" s="8"/>
      <c r="AH583" s="8" t="s">
        <v>2165</v>
      </c>
      <c r="AI583" s="5">
        <f t="shared" si="18"/>
        <v>4</v>
      </c>
    </row>
    <row r="584" spans="1:35" s="5" customFormat="1" ht="84.9" hidden="1" customHeight="1" x14ac:dyDescent="0.3">
      <c r="A584" s="7">
        <v>583</v>
      </c>
      <c r="B584" s="8" t="s">
        <v>2156</v>
      </c>
      <c r="C584" s="8" t="s">
        <v>2157</v>
      </c>
      <c r="D584" s="8" t="s">
        <v>2158</v>
      </c>
      <c r="E584" s="8" t="s">
        <v>2162</v>
      </c>
      <c r="F584" s="8" t="s">
        <v>2167</v>
      </c>
      <c r="G584" s="9">
        <v>944166.05</v>
      </c>
      <c r="H584" s="17">
        <v>6</v>
      </c>
      <c r="I584" s="4" t="s">
        <v>66</v>
      </c>
      <c r="J584" s="8" t="s">
        <v>15</v>
      </c>
      <c r="K584" s="8" t="s">
        <v>91</v>
      </c>
      <c r="L584" s="8" t="s">
        <v>2159</v>
      </c>
      <c r="M584" s="8" t="s">
        <v>2164</v>
      </c>
      <c r="N584" s="8" t="s">
        <v>93</v>
      </c>
      <c r="O584" s="8">
        <v>10</v>
      </c>
      <c r="P584" s="8" t="s">
        <v>2134</v>
      </c>
      <c r="Q584" s="8" t="s">
        <v>2160</v>
      </c>
      <c r="R584" s="8" t="s">
        <v>2161</v>
      </c>
      <c r="S584" s="19">
        <v>46539</v>
      </c>
      <c r="T584" s="6">
        <v>2027</v>
      </c>
      <c r="U584" s="4" t="s">
        <v>4254</v>
      </c>
      <c r="V584" s="15" t="s">
        <v>4273</v>
      </c>
      <c r="W584" s="25"/>
      <c r="X584" s="25"/>
      <c r="Y584" s="25"/>
      <c r="Z584" s="25"/>
      <c r="AA584" s="25"/>
      <c r="AB584" s="25"/>
      <c r="AC584" s="25"/>
      <c r="AD584" s="7" t="str">
        <f t="shared" si="19"/>
        <v>PRT-PORTUGUESA-5</v>
      </c>
      <c r="AE584" s="8" t="s">
        <v>167</v>
      </c>
      <c r="AF584" s="8"/>
      <c r="AG584" s="8"/>
      <c r="AH584" s="8" t="s">
        <v>2165</v>
      </c>
      <c r="AI584" s="5">
        <f t="shared" si="18"/>
        <v>5</v>
      </c>
    </row>
    <row r="585" spans="1:35" s="5" customFormat="1" ht="84.9" hidden="1" customHeight="1" x14ac:dyDescent="0.3">
      <c r="A585" s="7">
        <v>584</v>
      </c>
      <c r="B585" s="8" t="s">
        <v>2168</v>
      </c>
      <c r="C585" s="8" t="s">
        <v>2</v>
      </c>
      <c r="D585" s="8" t="s">
        <v>2169</v>
      </c>
      <c r="E585" s="8" t="s">
        <v>2170</v>
      </c>
      <c r="F585" s="8" t="s">
        <v>2171</v>
      </c>
      <c r="G585" s="9">
        <v>130581.66687187065</v>
      </c>
      <c r="H585" s="17">
        <v>6</v>
      </c>
      <c r="I585" s="4" t="s">
        <v>76</v>
      </c>
      <c r="J585" s="8" t="s">
        <v>664</v>
      </c>
      <c r="K585" s="8" t="s">
        <v>67</v>
      </c>
      <c r="L585" s="8" t="s">
        <v>2172</v>
      </c>
      <c r="M585" s="8">
        <v>13.8</v>
      </c>
      <c r="N585" s="8" t="s">
        <v>69</v>
      </c>
      <c r="O585" s="8">
        <v>25</v>
      </c>
      <c r="P585" s="8" t="s">
        <v>9</v>
      </c>
      <c r="Q585" s="8" t="s">
        <v>2141</v>
      </c>
      <c r="R585" s="8" t="s">
        <v>4223</v>
      </c>
      <c r="S585" s="19">
        <v>45047</v>
      </c>
      <c r="T585" s="6">
        <v>2023</v>
      </c>
      <c r="U585" s="4" t="s">
        <v>4306</v>
      </c>
      <c r="V585" s="15" t="s">
        <v>4307</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hidden="1" customHeight="1" x14ac:dyDescent="0.3">
      <c r="A586" s="7">
        <v>585</v>
      </c>
      <c r="B586" s="8" t="s">
        <v>2173</v>
      </c>
      <c r="C586" s="8" t="s">
        <v>2</v>
      </c>
      <c r="D586" s="8" t="s">
        <v>2169</v>
      </c>
      <c r="E586" s="8" t="s">
        <v>2170</v>
      </c>
      <c r="F586" s="8" t="s">
        <v>2171</v>
      </c>
      <c r="G586" s="9">
        <v>111248.33353853734</v>
      </c>
      <c r="H586" s="17">
        <v>6</v>
      </c>
      <c r="I586" s="4" t="s">
        <v>76</v>
      </c>
      <c r="J586" s="8" t="s">
        <v>664</v>
      </c>
      <c r="K586" s="8" t="s">
        <v>67</v>
      </c>
      <c r="L586" s="8" t="s">
        <v>2174</v>
      </c>
      <c r="M586" s="8" t="s">
        <v>2175</v>
      </c>
      <c r="N586" s="8" t="s">
        <v>69</v>
      </c>
      <c r="O586" s="8">
        <v>10</v>
      </c>
      <c r="P586" s="8" t="s">
        <v>9</v>
      </c>
      <c r="Q586" s="8" t="s">
        <v>12</v>
      </c>
      <c r="R586" s="8" t="s">
        <v>4224</v>
      </c>
      <c r="S586" s="19">
        <v>45859</v>
      </c>
      <c r="T586" s="6">
        <v>2025</v>
      </c>
      <c r="U586" s="4" t="s">
        <v>4308</v>
      </c>
      <c r="V586" s="15" t="s">
        <v>4247</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hidden="1" customHeight="1" x14ac:dyDescent="0.3">
      <c r="A587" s="7">
        <v>586</v>
      </c>
      <c r="B587" s="8" t="s">
        <v>2176</v>
      </c>
      <c r="C587" s="8" t="s">
        <v>2</v>
      </c>
      <c r="D587" s="8" t="s">
        <v>2169</v>
      </c>
      <c r="E587" s="8" t="s">
        <v>2170</v>
      </c>
      <c r="F587" s="8" t="s">
        <v>2171</v>
      </c>
      <c r="G587" s="9">
        <v>285248.33353853732</v>
      </c>
      <c r="H587" s="17">
        <v>6</v>
      </c>
      <c r="I587" s="4" t="s">
        <v>76</v>
      </c>
      <c r="J587" s="8" t="s">
        <v>15</v>
      </c>
      <c r="K587" s="8" t="s">
        <v>67</v>
      </c>
      <c r="L587" s="8" t="s">
        <v>2177</v>
      </c>
      <c r="M587" s="8">
        <v>34.5</v>
      </c>
      <c r="N587" s="8" t="s">
        <v>69</v>
      </c>
      <c r="O587" s="8">
        <v>15</v>
      </c>
      <c r="P587" s="8" t="s">
        <v>9</v>
      </c>
      <c r="Q587" s="8" t="s">
        <v>2178</v>
      </c>
      <c r="R587" s="8" t="s">
        <v>4225</v>
      </c>
      <c r="S587" s="19">
        <v>46894</v>
      </c>
      <c r="T587" s="6">
        <v>2028</v>
      </c>
      <c r="U587" s="4" t="s">
        <v>4256</v>
      </c>
      <c r="V587" s="15" t="s">
        <v>4259</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hidden="1" customHeight="1" x14ac:dyDescent="0.3">
      <c r="A588" s="7">
        <v>587</v>
      </c>
      <c r="B588" s="8" t="s">
        <v>2179</v>
      </c>
      <c r="C588" s="8" t="s">
        <v>2</v>
      </c>
      <c r="D588" s="8" t="s">
        <v>2169</v>
      </c>
      <c r="E588" s="8" t="s">
        <v>2170</v>
      </c>
      <c r="F588" s="8" t="s">
        <v>2171</v>
      </c>
      <c r="G588" s="9">
        <v>362581.66687187133</v>
      </c>
      <c r="H588" s="17">
        <v>4</v>
      </c>
      <c r="I588" s="4" t="s">
        <v>76</v>
      </c>
      <c r="J588" s="8" t="s">
        <v>15</v>
      </c>
      <c r="K588" s="8" t="s">
        <v>67</v>
      </c>
      <c r="L588" s="8" t="s">
        <v>2180</v>
      </c>
      <c r="M588" s="8">
        <v>13.8</v>
      </c>
      <c r="N588" s="8" t="s">
        <v>69</v>
      </c>
      <c r="O588" s="8">
        <v>20</v>
      </c>
      <c r="P588" s="8" t="s">
        <v>9</v>
      </c>
      <c r="Q588" s="8" t="s">
        <v>2178</v>
      </c>
      <c r="R588" s="8" t="s">
        <v>4226</v>
      </c>
      <c r="S588" s="19">
        <v>46894</v>
      </c>
      <c r="T588" s="6">
        <v>2028</v>
      </c>
      <c r="U588" s="4" t="s">
        <v>4256</v>
      </c>
      <c r="V588" s="15" t="s">
        <v>4261</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hidden="1" customHeight="1" x14ac:dyDescent="0.3">
      <c r="A589" s="7">
        <v>588</v>
      </c>
      <c r="B589" s="8" t="s">
        <v>2181</v>
      </c>
      <c r="C589" s="8" t="s">
        <v>2</v>
      </c>
      <c r="D589" s="8" t="s">
        <v>2169</v>
      </c>
      <c r="E589" s="8" t="s">
        <v>2170</v>
      </c>
      <c r="F589" s="8" t="s">
        <v>2171</v>
      </c>
      <c r="G589" s="9">
        <v>275527.22229062399</v>
      </c>
      <c r="H589" s="17">
        <v>1</v>
      </c>
      <c r="I589" s="4" t="s">
        <v>76</v>
      </c>
      <c r="J589" s="8" t="s">
        <v>15</v>
      </c>
      <c r="K589" s="8" t="s">
        <v>67</v>
      </c>
      <c r="L589" s="8" t="s">
        <v>2182</v>
      </c>
      <c r="M589" s="8">
        <v>34.5</v>
      </c>
      <c r="N589" s="8" t="s">
        <v>69</v>
      </c>
      <c r="O589" s="8">
        <v>15</v>
      </c>
      <c r="P589" s="8" t="s">
        <v>9</v>
      </c>
      <c r="Q589" s="8" t="s">
        <v>2160</v>
      </c>
      <c r="R589" s="8" t="s">
        <v>4227</v>
      </c>
      <c r="S589" s="19">
        <v>46569</v>
      </c>
      <c r="T589" s="6">
        <v>2027</v>
      </c>
      <c r="U589" s="4" t="s">
        <v>4254</v>
      </c>
      <c r="V589" s="15" t="s">
        <v>4305</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hidden="1" customHeight="1" x14ac:dyDescent="0.3">
      <c r="A590" s="7">
        <v>589</v>
      </c>
      <c r="B590" s="8" t="s">
        <v>2183</v>
      </c>
      <c r="C590" s="8" t="s">
        <v>2</v>
      </c>
      <c r="D590" s="8" t="s">
        <v>2169</v>
      </c>
      <c r="E590" s="8" t="s">
        <v>2170</v>
      </c>
      <c r="F590" s="8" t="s">
        <v>2171</v>
      </c>
      <c r="G590" s="9">
        <v>352860.55562395666</v>
      </c>
      <c r="H590" s="17">
        <v>1</v>
      </c>
      <c r="I590" s="4" t="s">
        <v>76</v>
      </c>
      <c r="J590" s="8" t="s">
        <v>15</v>
      </c>
      <c r="K590" s="8" t="s">
        <v>67</v>
      </c>
      <c r="L590" s="8" t="s">
        <v>2184</v>
      </c>
      <c r="M590" s="8">
        <v>34.5</v>
      </c>
      <c r="N590" s="8" t="s">
        <v>69</v>
      </c>
      <c r="O590" s="8">
        <v>15</v>
      </c>
      <c r="P590" s="8" t="s">
        <v>9</v>
      </c>
      <c r="Q590" s="8" t="s">
        <v>2178</v>
      </c>
      <c r="R590" s="8" t="s">
        <v>4228</v>
      </c>
      <c r="S590" s="19">
        <v>47239</v>
      </c>
      <c r="T590" s="6">
        <v>2029</v>
      </c>
      <c r="U590" s="4" t="s">
        <v>4262</v>
      </c>
      <c r="V590" s="15" t="s">
        <v>4263</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hidden="1" customHeight="1" x14ac:dyDescent="0.3">
      <c r="A591" s="7">
        <v>590</v>
      </c>
      <c r="B591" s="8" t="s">
        <v>2185</v>
      </c>
      <c r="C591" s="8" t="s">
        <v>2</v>
      </c>
      <c r="D591" s="8" t="s">
        <v>2169</v>
      </c>
      <c r="E591" s="8" t="s">
        <v>2170</v>
      </c>
      <c r="F591" s="8" t="s">
        <v>2171</v>
      </c>
      <c r="G591" s="9">
        <v>246581.66687187066</v>
      </c>
      <c r="H591" s="17">
        <v>4</v>
      </c>
      <c r="I591" s="4" t="s">
        <v>76</v>
      </c>
      <c r="J591" s="8" t="s">
        <v>15</v>
      </c>
      <c r="K591" s="8" t="s">
        <v>67</v>
      </c>
      <c r="L591" s="8" t="s">
        <v>2184</v>
      </c>
      <c r="M591" s="8">
        <v>13.8</v>
      </c>
      <c r="N591" s="8" t="s">
        <v>69</v>
      </c>
      <c r="O591" s="8">
        <v>20</v>
      </c>
      <c r="P591" s="8" t="s">
        <v>9</v>
      </c>
      <c r="Q591" s="8" t="s">
        <v>2178</v>
      </c>
      <c r="R591" s="8" t="s">
        <v>4228</v>
      </c>
      <c r="S591" s="19">
        <v>47239</v>
      </c>
      <c r="T591" s="6">
        <v>2029</v>
      </c>
      <c r="U591" s="4" t="s">
        <v>4262</v>
      </c>
      <c r="V591" s="15" t="s">
        <v>4309</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hidden="1" customHeight="1" x14ac:dyDescent="0.3">
      <c r="A592" s="7">
        <v>591</v>
      </c>
      <c r="B592" s="8" t="s">
        <v>2186</v>
      </c>
      <c r="C592" s="8" t="s">
        <v>2</v>
      </c>
      <c r="D592" s="8" t="s">
        <v>2169</v>
      </c>
      <c r="E592" s="8" t="s">
        <v>2170</v>
      </c>
      <c r="F592" s="8" t="s">
        <v>2171</v>
      </c>
      <c r="G592" s="9">
        <v>236860.55562395666</v>
      </c>
      <c r="H592" s="17">
        <v>1</v>
      </c>
      <c r="I592" s="4" t="s">
        <v>76</v>
      </c>
      <c r="J592" s="8" t="s">
        <v>15</v>
      </c>
      <c r="K592" s="8" t="s">
        <v>67</v>
      </c>
      <c r="L592" s="8" t="s">
        <v>2187</v>
      </c>
      <c r="M592" s="8">
        <v>34.5</v>
      </c>
      <c r="N592" s="8" t="s">
        <v>69</v>
      </c>
      <c r="O592" s="8">
        <v>15</v>
      </c>
      <c r="P592" s="8" t="s">
        <v>9</v>
      </c>
      <c r="Q592" s="8" t="s">
        <v>2160</v>
      </c>
      <c r="R592" s="8" t="s">
        <v>4227</v>
      </c>
      <c r="S592" s="19">
        <v>46569</v>
      </c>
      <c r="T592" s="6">
        <v>2027</v>
      </c>
      <c r="U592" s="4" t="s">
        <v>4254</v>
      </c>
      <c r="V592" s="15" t="s">
        <v>4305</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hidden="1" customHeight="1" x14ac:dyDescent="0.3">
      <c r="A593" s="7">
        <v>592</v>
      </c>
      <c r="B593" s="8" t="s">
        <v>2188</v>
      </c>
      <c r="C593" s="8" t="s">
        <v>2</v>
      </c>
      <c r="D593" s="8" t="s">
        <v>2169</v>
      </c>
      <c r="E593" s="8" t="s">
        <v>2170</v>
      </c>
      <c r="F593" s="8" t="s">
        <v>2171</v>
      </c>
      <c r="G593" s="9">
        <v>272944.42042395665</v>
      </c>
      <c r="H593" s="17">
        <v>1</v>
      </c>
      <c r="I593" s="4" t="s">
        <v>76</v>
      </c>
      <c r="J593" s="8" t="s">
        <v>15</v>
      </c>
      <c r="K593" s="8" t="s">
        <v>67</v>
      </c>
      <c r="L593" s="8" t="s">
        <v>2189</v>
      </c>
      <c r="M593" s="8">
        <v>13.8</v>
      </c>
      <c r="N593" s="8" t="s">
        <v>69</v>
      </c>
      <c r="O593" s="8">
        <v>15</v>
      </c>
      <c r="P593" s="8" t="s">
        <v>9</v>
      </c>
      <c r="Q593" s="8" t="s">
        <v>2178</v>
      </c>
      <c r="R593" s="8" t="s">
        <v>4229</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hidden="1" customHeight="1" x14ac:dyDescent="0.3">
      <c r="A594" s="7">
        <v>593</v>
      </c>
      <c r="B594" s="8" t="s">
        <v>2190</v>
      </c>
      <c r="C594" s="8" t="s">
        <v>2</v>
      </c>
      <c r="D594" s="8" t="s">
        <v>2169</v>
      </c>
      <c r="E594" s="8" t="s">
        <v>2170</v>
      </c>
      <c r="F594" s="8" t="s">
        <v>2171</v>
      </c>
      <c r="G594" s="9">
        <v>272944.42042395665</v>
      </c>
      <c r="H594" s="17">
        <v>1</v>
      </c>
      <c r="I594" s="4" t="s">
        <v>76</v>
      </c>
      <c r="J594" s="8" t="s">
        <v>15</v>
      </c>
      <c r="K594" s="8" t="s">
        <v>67</v>
      </c>
      <c r="L594" s="8" t="s">
        <v>2191</v>
      </c>
      <c r="M594" s="8">
        <v>13.8</v>
      </c>
      <c r="N594" s="8" t="s">
        <v>69</v>
      </c>
      <c r="O594" s="8">
        <v>15</v>
      </c>
      <c r="P594" s="8" t="s">
        <v>9</v>
      </c>
      <c r="Q594" s="8" t="s">
        <v>2141</v>
      </c>
      <c r="R594" s="8" t="s">
        <v>4223</v>
      </c>
      <c r="S594" s="19">
        <v>47665</v>
      </c>
      <c r="T594" s="6">
        <v>2030</v>
      </c>
      <c r="U594" s="4" t="s">
        <v>4274</v>
      </c>
      <c r="V594" s="15" t="s">
        <v>4310</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hidden="1" customHeight="1" x14ac:dyDescent="0.3">
      <c r="A595" s="7">
        <v>594</v>
      </c>
      <c r="B595" s="8" t="s">
        <v>2192</v>
      </c>
      <c r="C595" s="8" t="s">
        <v>2</v>
      </c>
      <c r="D595" s="8" t="s">
        <v>2169</v>
      </c>
      <c r="E595" s="8" t="s">
        <v>2170</v>
      </c>
      <c r="F595" s="8" t="s">
        <v>2171</v>
      </c>
      <c r="G595" s="9">
        <v>234277.75375728999</v>
      </c>
      <c r="H595" s="17">
        <v>1</v>
      </c>
      <c r="I595" s="4" t="s">
        <v>76</v>
      </c>
      <c r="J595" s="8" t="s">
        <v>15</v>
      </c>
      <c r="K595" s="8" t="s">
        <v>67</v>
      </c>
      <c r="L595" s="8" t="s">
        <v>2191</v>
      </c>
      <c r="M595" s="8">
        <v>13.8</v>
      </c>
      <c r="N595" s="8" t="s">
        <v>69</v>
      </c>
      <c r="O595" s="8">
        <v>10</v>
      </c>
      <c r="P595" s="8" t="s">
        <v>9</v>
      </c>
      <c r="Q595" s="8" t="s">
        <v>2141</v>
      </c>
      <c r="R595" s="8" t="s">
        <v>4223</v>
      </c>
      <c r="S595" s="19">
        <v>47665</v>
      </c>
      <c r="T595" s="6">
        <v>2030</v>
      </c>
      <c r="U595" s="4" t="s">
        <v>4274</v>
      </c>
      <c r="V595" s="15" t="s">
        <v>4310</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hidden="1" customHeight="1" x14ac:dyDescent="0.3">
      <c r="A596" s="7">
        <v>595</v>
      </c>
      <c r="B596" s="8" t="s">
        <v>2193</v>
      </c>
      <c r="C596" s="8" t="s">
        <v>2</v>
      </c>
      <c r="D596" s="8" t="s">
        <v>2169</v>
      </c>
      <c r="E596" s="8" t="s">
        <v>2170</v>
      </c>
      <c r="F596" s="8" t="s">
        <v>2171</v>
      </c>
      <c r="G596" s="9">
        <v>203344.42042395668</v>
      </c>
      <c r="H596" s="17">
        <v>1</v>
      </c>
      <c r="I596" s="4" t="s">
        <v>76</v>
      </c>
      <c r="J596" s="8" t="s">
        <v>15</v>
      </c>
      <c r="K596" s="8" t="s">
        <v>67</v>
      </c>
      <c r="L596" s="8" t="s">
        <v>2191</v>
      </c>
      <c r="M596" s="8">
        <v>13.8</v>
      </c>
      <c r="N596" s="8" t="s">
        <v>69</v>
      </c>
      <c r="O596" s="8">
        <v>6</v>
      </c>
      <c r="P596" s="8" t="s">
        <v>9</v>
      </c>
      <c r="Q596" s="8" t="s">
        <v>2141</v>
      </c>
      <c r="R596" s="8" t="s">
        <v>4223</v>
      </c>
      <c r="S596" s="19">
        <v>47665</v>
      </c>
      <c r="T596" s="6">
        <v>2030</v>
      </c>
      <c r="U596" s="4" t="s">
        <v>4274</v>
      </c>
      <c r="V596" s="15" t="s">
        <v>4310</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hidden="1" customHeight="1" x14ac:dyDescent="0.3">
      <c r="A597" s="7">
        <v>596</v>
      </c>
      <c r="B597" s="8" t="s">
        <v>2194</v>
      </c>
      <c r="C597" s="8" t="s">
        <v>2</v>
      </c>
      <c r="D597" s="8" t="s">
        <v>2169</v>
      </c>
      <c r="E597" s="8" t="s">
        <v>2170</v>
      </c>
      <c r="F597" s="8" t="s">
        <v>2171</v>
      </c>
      <c r="G597" s="9">
        <v>311611.08709062333</v>
      </c>
      <c r="H597" s="17">
        <v>1</v>
      </c>
      <c r="I597" s="4" t="s">
        <v>76</v>
      </c>
      <c r="J597" s="8" t="s">
        <v>15</v>
      </c>
      <c r="K597" s="8" t="s">
        <v>67</v>
      </c>
      <c r="L597" s="8" t="s">
        <v>2191</v>
      </c>
      <c r="M597" s="8">
        <v>34.5</v>
      </c>
      <c r="N597" s="8" t="s">
        <v>69</v>
      </c>
      <c r="O597" s="8">
        <v>20</v>
      </c>
      <c r="P597" s="8" t="s">
        <v>9</v>
      </c>
      <c r="Q597" s="8" t="s">
        <v>2141</v>
      </c>
      <c r="R597" s="8" t="s">
        <v>4223</v>
      </c>
      <c r="S597" s="19">
        <v>47665</v>
      </c>
      <c r="T597" s="6">
        <v>2030</v>
      </c>
      <c r="U597" s="4" t="s">
        <v>4274</v>
      </c>
      <c r="V597" s="15" t="s">
        <v>4310</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hidden="1" customHeight="1" x14ac:dyDescent="0.3">
      <c r="A598" s="7">
        <v>597</v>
      </c>
      <c r="B598" s="8" t="s">
        <v>2195</v>
      </c>
      <c r="C598" s="8" t="s">
        <v>2</v>
      </c>
      <c r="D598" s="8" t="s">
        <v>2169</v>
      </c>
      <c r="E598" s="8" t="s">
        <v>2170</v>
      </c>
      <c r="F598" s="8" t="s">
        <v>2171</v>
      </c>
      <c r="G598" s="9">
        <v>350277.75375729002</v>
      </c>
      <c r="H598" s="17">
        <v>1</v>
      </c>
      <c r="I598" s="4" t="s">
        <v>76</v>
      </c>
      <c r="J598" s="8" t="s">
        <v>664</v>
      </c>
      <c r="K598" s="8" t="s">
        <v>67</v>
      </c>
      <c r="L598" s="8" t="s">
        <v>2191</v>
      </c>
      <c r="M598" s="8">
        <v>34.5</v>
      </c>
      <c r="N598" s="8" t="s">
        <v>69</v>
      </c>
      <c r="O598" s="8">
        <v>25</v>
      </c>
      <c r="P598" s="8" t="s">
        <v>9</v>
      </c>
      <c r="Q598" s="8" t="s">
        <v>2196</v>
      </c>
      <c r="R598" s="8" t="s">
        <v>4230</v>
      </c>
      <c r="S598" s="19">
        <v>47665</v>
      </c>
      <c r="T598" s="6">
        <v>2030</v>
      </c>
      <c r="U598" s="4" t="s">
        <v>4274</v>
      </c>
      <c r="V598" s="15" t="s">
        <v>4310</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hidden="1" customHeight="1" x14ac:dyDescent="0.3">
      <c r="A599" s="7">
        <v>598</v>
      </c>
      <c r="B599" s="8" t="s">
        <v>2197</v>
      </c>
      <c r="C599" s="8" t="s">
        <v>2</v>
      </c>
      <c r="D599" s="8" t="s">
        <v>2169</v>
      </c>
      <c r="E599" s="8" t="s">
        <v>2170</v>
      </c>
      <c r="F599" s="8" t="s">
        <v>2171</v>
      </c>
      <c r="G599" s="9">
        <v>172411.08709062333</v>
      </c>
      <c r="H599" s="17">
        <v>1</v>
      </c>
      <c r="I599" s="4" t="s">
        <v>76</v>
      </c>
      <c r="J599" s="8" t="s">
        <v>15</v>
      </c>
      <c r="K599" s="8" t="s">
        <v>67</v>
      </c>
      <c r="L599" s="8" t="s">
        <v>2198</v>
      </c>
      <c r="M599" s="8">
        <v>13.8</v>
      </c>
      <c r="N599" s="8" t="s">
        <v>69</v>
      </c>
      <c r="O599" s="8">
        <v>2</v>
      </c>
      <c r="P599" s="8" t="s">
        <v>9</v>
      </c>
      <c r="Q599" s="8" t="s">
        <v>2199</v>
      </c>
      <c r="R599" s="8" t="s">
        <v>4231</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hidden="1" customHeight="1" x14ac:dyDescent="0.3">
      <c r="A600" s="7">
        <v>599</v>
      </c>
      <c r="B600" s="8" t="s">
        <v>2200</v>
      </c>
      <c r="C600" s="8" t="s">
        <v>2</v>
      </c>
      <c r="D600" s="8" t="s">
        <v>2169</v>
      </c>
      <c r="E600" s="8" t="s">
        <v>2170</v>
      </c>
      <c r="F600" s="8" t="s">
        <v>2171</v>
      </c>
      <c r="G600" s="9">
        <v>180144.42042395668</v>
      </c>
      <c r="H600" s="17">
        <v>1</v>
      </c>
      <c r="I600" s="4" t="s">
        <v>76</v>
      </c>
      <c r="J600" s="8" t="s">
        <v>15</v>
      </c>
      <c r="K600" s="8" t="s">
        <v>67</v>
      </c>
      <c r="L600" s="8" t="s">
        <v>2201</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hidden="1" customHeight="1" x14ac:dyDescent="0.3">
      <c r="A601" s="7">
        <v>600</v>
      </c>
      <c r="B601" s="8" t="s">
        <v>2202</v>
      </c>
      <c r="C601" s="8" t="s">
        <v>2</v>
      </c>
      <c r="D601" s="8" t="s">
        <v>2169</v>
      </c>
      <c r="E601" s="8" t="s">
        <v>2170</v>
      </c>
      <c r="F601" s="8" t="s">
        <v>2171</v>
      </c>
      <c r="G601" s="9">
        <v>275527.22229062399</v>
      </c>
      <c r="H601" s="17">
        <v>1</v>
      </c>
      <c r="I601" s="4" t="s">
        <v>76</v>
      </c>
      <c r="J601" s="8" t="s">
        <v>15</v>
      </c>
      <c r="K601" s="8" t="s">
        <v>67</v>
      </c>
      <c r="L601" s="8" t="s">
        <v>2203</v>
      </c>
      <c r="M601" s="8">
        <v>13.8</v>
      </c>
      <c r="N601" s="8" t="s">
        <v>69</v>
      </c>
      <c r="O601" s="8">
        <v>15</v>
      </c>
      <c r="P601" s="8" t="s">
        <v>9</v>
      </c>
      <c r="Q601" s="8" t="s">
        <v>2204</v>
      </c>
      <c r="R601" s="8" t="s">
        <v>4232</v>
      </c>
      <c r="S601" s="19">
        <v>47969</v>
      </c>
      <c r="T601" s="6">
        <v>2031</v>
      </c>
      <c r="U601" s="4" t="s">
        <v>4276</v>
      </c>
      <c r="V601" s="15" t="s">
        <v>4302</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hidden="1" customHeight="1" x14ac:dyDescent="0.3">
      <c r="A602" s="7">
        <v>601</v>
      </c>
      <c r="B602" s="8" t="s">
        <v>2205</v>
      </c>
      <c r="C602" s="8" t="s">
        <v>2</v>
      </c>
      <c r="D602" s="8" t="s">
        <v>2169</v>
      </c>
      <c r="E602" s="8" t="s">
        <v>2170</v>
      </c>
      <c r="F602" s="8" t="s">
        <v>2171</v>
      </c>
      <c r="G602" s="9">
        <v>249744.42042395668</v>
      </c>
      <c r="H602" s="17">
        <v>1</v>
      </c>
      <c r="I602" s="4" t="s">
        <v>76</v>
      </c>
      <c r="J602" s="8" t="s">
        <v>15</v>
      </c>
      <c r="K602" s="8" t="s">
        <v>67</v>
      </c>
      <c r="L602" s="8" t="s">
        <v>2203</v>
      </c>
      <c r="M602" s="8">
        <v>13.8</v>
      </c>
      <c r="N602" s="8" t="s">
        <v>69</v>
      </c>
      <c r="O602" s="8">
        <v>12</v>
      </c>
      <c r="P602" s="8" t="s">
        <v>9</v>
      </c>
      <c r="Q602" s="8" t="s">
        <v>2204</v>
      </c>
      <c r="R602" s="8" t="s">
        <v>4232</v>
      </c>
      <c r="S602" s="19">
        <v>47969</v>
      </c>
      <c r="T602" s="6">
        <v>2031</v>
      </c>
      <c r="U602" s="4" t="s">
        <v>4276</v>
      </c>
      <c r="V602" s="15" t="s">
        <v>4302</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hidden="1" customHeight="1" x14ac:dyDescent="0.3">
      <c r="A603" s="7">
        <v>602</v>
      </c>
      <c r="B603" s="8" t="s">
        <v>2206</v>
      </c>
      <c r="C603" s="8" t="s">
        <v>2</v>
      </c>
      <c r="D603" s="8" t="s">
        <v>2169</v>
      </c>
      <c r="E603" s="8" t="s">
        <v>2170</v>
      </c>
      <c r="F603" s="8" t="s">
        <v>2171</v>
      </c>
      <c r="G603" s="9">
        <v>359998.86500520399</v>
      </c>
      <c r="H603" s="17">
        <v>4</v>
      </c>
      <c r="I603" s="4" t="s">
        <v>76</v>
      </c>
      <c r="J603" s="8" t="s">
        <v>15</v>
      </c>
      <c r="K603" s="8" t="s">
        <v>67</v>
      </c>
      <c r="L603" s="8" t="s">
        <v>2207</v>
      </c>
      <c r="M603" s="8">
        <v>13.8</v>
      </c>
      <c r="N603" s="8" t="s">
        <v>69</v>
      </c>
      <c r="O603" s="8">
        <v>25</v>
      </c>
      <c r="P603" s="8" t="s">
        <v>9</v>
      </c>
      <c r="Q603" s="8" t="s">
        <v>2208</v>
      </c>
      <c r="R603" s="8" t="s">
        <v>4233</v>
      </c>
      <c r="S603" s="19">
        <v>47300</v>
      </c>
      <c r="T603" s="6">
        <v>2029</v>
      </c>
      <c r="U603" s="4" t="s">
        <v>4262</v>
      </c>
      <c r="V603" s="15" t="s">
        <v>4309</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hidden="1" customHeight="1" x14ac:dyDescent="0.3">
      <c r="A604" s="7">
        <v>603</v>
      </c>
      <c r="B604" s="8" t="s">
        <v>2209</v>
      </c>
      <c r="C604" s="8" t="s">
        <v>2</v>
      </c>
      <c r="D604" s="8" t="s">
        <v>2169</v>
      </c>
      <c r="E604" s="8" t="s">
        <v>2170</v>
      </c>
      <c r="F604" s="8" t="s">
        <v>2171</v>
      </c>
      <c r="G604" s="9">
        <v>321332.1983385373</v>
      </c>
      <c r="H604" s="17">
        <v>1</v>
      </c>
      <c r="I604" s="4" t="s">
        <v>76</v>
      </c>
      <c r="J604" s="8" t="s">
        <v>15</v>
      </c>
      <c r="K604" s="8" t="s">
        <v>67</v>
      </c>
      <c r="L604" s="8" t="s">
        <v>2210</v>
      </c>
      <c r="M604" s="8">
        <v>34.5</v>
      </c>
      <c r="N604" s="8" t="s">
        <v>69</v>
      </c>
      <c r="O604" s="8">
        <v>20</v>
      </c>
      <c r="P604" s="8" t="s">
        <v>9</v>
      </c>
      <c r="Q604" s="8" t="s">
        <v>2208</v>
      </c>
      <c r="R604" s="8" t="s">
        <v>4233</v>
      </c>
      <c r="S604" s="19">
        <v>47300</v>
      </c>
      <c r="T604" s="6">
        <v>2029</v>
      </c>
      <c r="U604" s="4" t="s">
        <v>4262</v>
      </c>
      <c r="V604" s="15" t="s">
        <v>4263</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hidden="1" customHeight="1" x14ac:dyDescent="0.3">
      <c r="A605" s="7">
        <v>604</v>
      </c>
      <c r="B605" s="8" t="s">
        <v>2211</v>
      </c>
      <c r="C605" s="8" t="s">
        <v>2</v>
      </c>
      <c r="D605" s="8" t="s">
        <v>2169</v>
      </c>
      <c r="E605" s="8" t="s">
        <v>2170</v>
      </c>
      <c r="F605" s="8" t="s">
        <v>2171</v>
      </c>
      <c r="G605" s="9">
        <v>321332.1983385373</v>
      </c>
      <c r="H605" s="17">
        <v>4</v>
      </c>
      <c r="I605" s="4" t="s">
        <v>76</v>
      </c>
      <c r="J605" s="8" t="s">
        <v>15</v>
      </c>
      <c r="K605" s="8" t="s">
        <v>67</v>
      </c>
      <c r="L605" s="8" t="s">
        <v>2212</v>
      </c>
      <c r="M605" s="8">
        <v>13.8</v>
      </c>
      <c r="N605" s="8" t="s">
        <v>69</v>
      </c>
      <c r="O605" s="8">
        <v>20</v>
      </c>
      <c r="P605" s="8" t="s">
        <v>9</v>
      </c>
      <c r="Q605" s="8" t="s">
        <v>2160</v>
      </c>
      <c r="R605" s="8" t="s">
        <v>4234</v>
      </c>
      <c r="S605" s="19">
        <v>46143</v>
      </c>
      <c r="T605" s="6">
        <v>2026</v>
      </c>
      <c r="U605" s="4" t="s">
        <v>4250</v>
      </c>
      <c r="V605" s="15" t="s">
        <v>4278</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hidden="1" customHeight="1" x14ac:dyDescent="0.3">
      <c r="A606" s="7">
        <v>605</v>
      </c>
      <c r="B606" s="8" t="s">
        <v>2213</v>
      </c>
      <c r="C606" s="8" t="s">
        <v>2</v>
      </c>
      <c r="D606" s="8" t="s">
        <v>2169</v>
      </c>
      <c r="E606" s="8" t="s">
        <v>2170</v>
      </c>
      <c r="F606" s="8" t="s">
        <v>2171</v>
      </c>
      <c r="G606" s="9">
        <v>311611.08709062333</v>
      </c>
      <c r="H606" s="17">
        <v>1</v>
      </c>
      <c r="I606" s="4" t="s">
        <v>76</v>
      </c>
      <c r="J606" s="8" t="s">
        <v>15</v>
      </c>
      <c r="K606" s="8" t="s">
        <v>67</v>
      </c>
      <c r="L606" s="8" t="s">
        <v>2214</v>
      </c>
      <c r="M606" s="8">
        <v>13.8</v>
      </c>
      <c r="N606" s="8" t="s">
        <v>69</v>
      </c>
      <c r="O606" s="8">
        <v>20</v>
      </c>
      <c r="P606" s="8" t="s">
        <v>9</v>
      </c>
      <c r="Q606" s="8" t="s">
        <v>2160</v>
      </c>
      <c r="R606" s="8" t="s">
        <v>4235</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hidden="1" customHeight="1" x14ac:dyDescent="0.3">
      <c r="A607" s="7">
        <v>606</v>
      </c>
      <c r="B607" s="8" t="s">
        <v>2215</v>
      </c>
      <c r="C607" s="8" t="s">
        <v>2</v>
      </c>
      <c r="D607" s="8" t="s">
        <v>2169</v>
      </c>
      <c r="E607" s="8" t="s">
        <v>2170</v>
      </c>
      <c r="F607" s="8" t="s">
        <v>2171</v>
      </c>
      <c r="G607" s="9">
        <v>311611.08709062333</v>
      </c>
      <c r="H607" s="17">
        <v>1</v>
      </c>
      <c r="I607" s="4" t="s">
        <v>76</v>
      </c>
      <c r="J607" s="8" t="s">
        <v>15</v>
      </c>
      <c r="K607" s="8" t="s">
        <v>67</v>
      </c>
      <c r="L607" s="8" t="s">
        <v>2216</v>
      </c>
      <c r="M607" s="8">
        <v>13.8</v>
      </c>
      <c r="N607" s="8" t="s">
        <v>69</v>
      </c>
      <c r="O607" s="8">
        <v>20</v>
      </c>
      <c r="P607" s="8" t="s">
        <v>9</v>
      </c>
      <c r="Q607" s="8" t="s">
        <v>2199</v>
      </c>
      <c r="R607" s="8" t="s">
        <v>4236</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hidden="1" customHeight="1" x14ac:dyDescent="0.3">
      <c r="A608" s="7">
        <v>607</v>
      </c>
      <c r="B608" s="8" t="s">
        <v>2217</v>
      </c>
      <c r="C608" s="8" t="s">
        <v>2</v>
      </c>
      <c r="D608" s="8" t="s">
        <v>2169</v>
      </c>
      <c r="E608" s="8" t="s">
        <v>2170</v>
      </c>
      <c r="F608" s="8" t="s">
        <v>2171</v>
      </c>
      <c r="G608" s="9">
        <v>82193.888957290663</v>
      </c>
      <c r="H608" s="17">
        <v>1</v>
      </c>
      <c r="I608" s="4" t="s">
        <v>76</v>
      </c>
      <c r="J608" s="8" t="s">
        <v>15</v>
      </c>
      <c r="K608" s="8" t="s">
        <v>67</v>
      </c>
      <c r="L608" s="8" t="s">
        <v>2218</v>
      </c>
      <c r="M608" s="8">
        <v>34.5</v>
      </c>
      <c r="N608" s="8" t="s">
        <v>69</v>
      </c>
      <c r="O608" s="8">
        <v>20</v>
      </c>
      <c r="P608" s="8" t="s">
        <v>9</v>
      </c>
      <c r="Q608" s="8" t="s">
        <v>2160</v>
      </c>
      <c r="R608" s="8" t="s">
        <v>4237</v>
      </c>
      <c r="S608" s="19">
        <v>46539</v>
      </c>
      <c r="T608" s="6">
        <v>2027</v>
      </c>
      <c r="U608" s="4" t="s">
        <v>4254</v>
      </c>
      <c r="V608" s="15" t="s">
        <v>4305</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hidden="1" customHeight="1" x14ac:dyDescent="0.3">
      <c r="A609" s="7">
        <v>608</v>
      </c>
      <c r="B609" s="8" t="s">
        <v>2219</v>
      </c>
      <c r="C609" s="8" t="s">
        <v>2</v>
      </c>
      <c r="D609" s="8" t="s">
        <v>2169</v>
      </c>
      <c r="E609" s="8" t="s">
        <v>2170</v>
      </c>
      <c r="F609" s="8" t="s">
        <v>2171</v>
      </c>
      <c r="G609" s="9">
        <v>87054.444581247328</v>
      </c>
      <c r="H609" s="17">
        <v>2</v>
      </c>
      <c r="I609" s="4" t="s">
        <v>76</v>
      </c>
      <c r="J609" s="8" t="s">
        <v>15</v>
      </c>
      <c r="K609" s="8" t="s">
        <v>67</v>
      </c>
      <c r="L609" s="8" t="s">
        <v>2220</v>
      </c>
      <c r="M609" s="8">
        <v>13.8</v>
      </c>
      <c r="N609" s="8" t="s">
        <v>69</v>
      </c>
      <c r="O609" s="8">
        <v>20</v>
      </c>
      <c r="P609" s="8" t="s">
        <v>9</v>
      </c>
      <c r="Q609" s="8" t="s">
        <v>2178</v>
      </c>
      <c r="R609" s="8" t="s">
        <v>4238</v>
      </c>
      <c r="S609" s="19">
        <v>46082</v>
      </c>
      <c r="T609" s="6">
        <v>2026</v>
      </c>
      <c r="U609" s="4" t="s">
        <v>4250</v>
      </c>
      <c r="V609" s="15" t="s">
        <v>4251</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hidden="1" customHeight="1" x14ac:dyDescent="0.3">
      <c r="A610" s="7">
        <v>609</v>
      </c>
      <c r="B610" s="8" t="s">
        <v>2221</v>
      </c>
      <c r="C610" s="8" t="s">
        <v>2</v>
      </c>
      <c r="D610" s="8" t="s">
        <v>2169</v>
      </c>
      <c r="E610" s="8" t="s">
        <v>2170</v>
      </c>
      <c r="F610" s="8" t="s">
        <v>2171</v>
      </c>
      <c r="G610" s="9">
        <v>49381.666871870999</v>
      </c>
      <c r="H610" s="17">
        <v>3</v>
      </c>
      <c r="I610" s="4" t="s">
        <v>76</v>
      </c>
      <c r="J610" s="8" t="s">
        <v>15</v>
      </c>
      <c r="K610" s="8" t="s">
        <v>67</v>
      </c>
      <c r="L610" s="8" t="s">
        <v>2222</v>
      </c>
      <c r="M610" s="8">
        <v>13.8</v>
      </c>
      <c r="N610" s="8" t="s">
        <v>69</v>
      </c>
      <c r="O610" s="8">
        <v>20</v>
      </c>
      <c r="P610" s="8" t="s">
        <v>9</v>
      </c>
      <c r="Q610" s="8" t="s">
        <v>2223</v>
      </c>
      <c r="R610" s="8" t="s">
        <v>4239</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hidden="1" customHeight="1" x14ac:dyDescent="0.3">
      <c r="A611" s="7">
        <v>610</v>
      </c>
      <c r="B611" s="8" t="s">
        <v>2224</v>
      </c>
      <c r="C611" s="8" t="s">
        <v>2</v>
      </c>
      <c r="D611" s="8" t="s">
        <v>2169</v>
      </c>
      <c r="E611" s="8" t="s">
        <v>2170</v>
      </c>
      <c r="F611" s="8" t="s">
        <v>2171</v>
      </c>
      <c r="G611" s="9">
        <v>49381.666871870999</v>
      </c>
      <c r="H611" s="17">
        <v>4</v>
      </c>
      <c r="I611" s="4" t="s">
        <v>76</v>
      </c>
      <c r="J611" s="8" t="s">
        <v>15</v>
      </c>
      <c r="K611" s="8" t="s">
        <v>67</v>
      </c>
      <c r="L611" s="8" t="s">
        <v>2225</v>
      </c>
      <c r="M611" s="8">
        <v>13.8</v>
      </c>
      <c r="N611" s="8" t="s">
        <v>69</v>
      </c>
      <c r="O611" s="8">
        <v>15</v>
      </c>
      <c r="P611" s="8" t="s">
        <v>9</v>
      </c>
      <c r="Q611" s="8" t="s">
        <v>2226</v>
      </c>
      <c r="R611" s="8" t="s">
        <v>4240</v>
      </c>
      <c r="S611" s="19">
        <v>46508</v>
      </c>
      <c r="T611" s="6">
        <v>2027</v>
      </c>
      <c r="U611" s="4" t="s">
        <v>4254</v>
      </c>
      <c r="V611" s="15" t="s">
        <v>4271</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hidden="1" customHeight="1" x14ac:dyDescent="0.3">
      <c r="A612" s="7">
        <v>611</v>
      </c>
      <c r="B612" s="8" t="s">
        <v>2227</v>
      </c>
      <c r="C612" s="8" t="s">
        <v>2</v>
      </c>
      <c r="D612" s="8" t="s">
        <v>2169</v>
      </c>
      <c r="E612" s="8" t="s">
        <v>2170</v>
      </c>
      <c r="F612" s="8" t="s">
        <v>2171</v>
      </c>
      <c r="G612" s="9">
        <v>49381.666871870999</v>
      </c>
      <c r="H612" s="17">
        <v>4</v>
      </c>
      <c r="I612" s="4" t="s">
        <v>76</v>
      </c>
      <c r="J612" s="8" t="s">
        <v>15</v>
      </c>
      <c r="K612" s="8" t="s">
        <v>67</v>
      </c>
      <c r="L612" s="8" t="s">
        <v>2228</v>
      </c>
      <c r="M612" s="8">
        <v>13.8</v>
      </c>
      <c r="N612" s="8" t="s">
        <v>69</v>
      </c>
      <c r="O612" s="8">
        <v>15</v>
      </c>
      <c r="P612" s="8" t="s">
        <v>9</v>
      </c>
      <c r="Q612" s="8" t="s">
        <v>2154</v>
      </c>
      <c r="R612" s="8" t="s">
        <v>4241</v>
      </c>
      <c r="S612" s="19">
        <v>47027</v>
      </c>
      <c r="T612" s="6">
        <v>2028</v>
      </c>
      <c r="U612" s="4" t="s">
        <v>4256</v>
      </c>
      <c r="V612" s="15" t="s">
        <v>4261</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hidden="1" customHeight="1" x14ac:dyDescent="0.3">
      <c r="A613" s="7">
        <v>612</v>
      </c>
      <c r="B613" s="8" t="s">
        <v>2229</v>
      </c>
      <c r="C613" s="8" t="s">
        <v>2</v>
      </c>
      <c r="D613" s="8" t="s">
        <v>2169</v>
      </c>
      <c r="E613" s="8" t="s">
        <v>2170</v>
      </c>
      <c r="F613" s="8" t="s">
        <v>2171</v>
      </c>
      <c r="G613" s="9">
        <v>49381.666871870999</v>
      </c>
      <c r="H613" s="17">
        <v>4</v>
      </c>
      <c r="I613" s="4" t="s">
        <v>76</v>
      </c>
      <c r="J613" s="8" t="s">
        <v>15</v>
      </c>
      <c r="K613" s="8" t="s">
        <v>67</v>
      </c>
      <c r="L613" s="8" t="s">
        <v>2230</v>
      </c>
      <c r="M613" s="8">
        <v>13.8</v>
      </c>
      <c r="N613" s="8" t="s">
        <v>69</v>
      </c>
      <c r="O613" s="8">
        <v>20</v>
      </c>
      <c r="P613" s="8" t="s">
        <v>9</v>
      </c>
      <c r="Q613" s="8" t="s">
        <v>2231</v>
      </c>
      <c r="R613" s="8" t="s">
        <v>4242</v>
      </c>
      <c r="S613" s="19">
        <v>47362</v>
      </c>
      <c r="T613" s="6">
        <v>2029</v>
      </c>
      <c r="U613" s="4" t="s">
        <v>4262</v>
      </c>
      <c r="V613" s="15" t="s">
        <v>4309</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hidden="1" customHeight="1" x14ac:dyDescent="0.3">
      <c r="A614" s="7">
        <v>613</v>
      </c>
      <c r="B614" s="8" t="s">
        <v>2232</v>
      </c>
      <c r="C614" s="8" t="s">
        <v>2</v>
      </c>
      <c r="D614" s="8" t="s">
        <v>2169</v>
      </c>
      <c r="E614" s="8" t="s">
        <v>2170</v>
      </c>
      <c r="F614" s="8" t="s">
        <v>2171</v>
      </c>
      <c r="G614" s="9">
        <v>49381.666871870999</v>
      </c>
      <c r="H614" s="17">
        <v>4</v>
      </c>
      <c r="I614" s="4" t="s">
        <v>76</v>
      </c>
      <c r="J614" s="8" t="s">
        <v>15</v>
      </c>
      <c r="K614" s="8" t="s">
        <v>67</v>
      </c>
      <c r="L614" s="8" t="s">
        <v>2233</v>
      </c>
      <c r="M614" s="8">
        <v>13.8</v>
      </c>
      <c r="N614" s="8" t="s">
        <v>69</v>
      </c>
      <c r="O614" s="8">
        <v>15</v>
      </c>
      <c r="P614" s="8" t="s">
        <v>9</v>
      </c>
      <c r="Q614" s="8" t="s">
        <v>2148</v>
      </c>
      <c r="R614" s="8" t="s">
        <v>2149</v>
      </c>
      <c r="S614" s="19">
        <v>47604</v>
      </c>
      <c r="T614" s="6">
        <v>2030</v>
      </c>
      <c r="U614" s="4" t="s">
        <v>4274</v>
      </c>
      <c r="V614" s="15" t="s">
        <v>4295</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hidden="1" customHeight="1" x14ac:dyDescent="0.3">
      <c r="A615" s="7">
        <v>614</v>
      </c>
      <c r="B615" s="8" t="s">
        <v>2234</v>
      </c>
      <c r="C615" s="8" t="s">
        <v>2</v>
      </c>
      <c r="D615" s="8" t="s">
        <v>2169</v>
      </c>
      <c r="E615" s="8" t="s">
        <v>2170</v>
      </c>
      <c r="F615" s="8" t="s">
        <v>2171</v>
      </c>
      <c r="G615" s="9">
        <v>49381.666871870999</v>
      </c>
      <c r="H615" s="17">
        <v>4</v>
      </c>
      <c r="I615" s="4" t="s">
        <v>76</v>
      </c>
      <c r="J615" s="8" t="s">
        <v>15</v>
      </c>
      <c r="K615" s="8" t="s">
        <v>67</v>
      </c>
      <c r="L615" s="8" t="s">
        <v>2235</v>
      </c>
      <c r="M615" s="8">
        <v>13.8</v>
      </c>
      <c r="N615" s="8" t="s">
        <v>69</v>
      </c>
      <c r="O615" s="8">
        <v>15</v>
      </c>
      <c r="P615" s="8" t="s">
        <v>9</v>
      </c>
      <c r="Q615" s="8" t="s">
        <v>2199</v>
      </c>
      <c r="R615" s="8" t="s">
        <v>4243</v>
      </c>
      <c r="S615" s="19">
        <v>46082</v>
      </c>
      <c r="T615" s="6">
        <v>2026</v>
      </c>
      <c r="U615" s="4" t="s">
        <v>4250</v>
      </c>
      <c r="V615" s="15" t="s">
        <v>4278</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hidden="1" customHeight="1" x14ac:dyDescent="0.3">
      <c r="A616" s="7">
        <v>615</v>
      </c>
      <c r="B616" s="8" t="s">
        <v>2236</v>
      </c>
      <c r="C616" s="8" t="s">
        <v>2</v>
      </c>
      <c r="D616" s="8" t="s">
        <v>2169</v>
      </c>
      <c r="E616" s="8" t="s">
        <v>2170</v>
      </c>
      <c r="F616" s="8" t="s">
        <v>2171</v>
      </c>
      <c r="G616" s="9">
        <v>1342000</v>
      </c>
      <c r="H616" s="17">
        <v>6</v>
      </c>
      <c r="I616" s="4" t="s">
        <v>76</v>
      </c>
      <c r="J616" s="8" t="s">
        <v>15</v>
      </c>
      <c r="K616" s="8" t="s">
        <v>67</v>
      </c>
      <c r="L616" s="8" t="s">
        <v>2237</v>
      </c>
      <c r="M616" s="8" t="s">
        <v>2164</v>
      </c>
      <c r="N616" s="8" t="s">
        <v>93</v>
      </c>
      <c r="O616" s="8">
        <v>10</v>
      </c>
      <c r="P616" s="8" t="s">
        <v>9</v>
      </c>
      <c r="Q616" s="8" t="s">
        <v>2160</v>
      </c>
      <c r="R616" s="8" t="s">
        <v>2161</v>
      </c>
      <c r="S616" s="19">
        <v>46539</v>
      </c>
      <c r="T616" s="6">
        <v>2027</v>
      </c>
      <c r="U616" s="4" t="s">
        <v>4254</v>
      </c>
      <c r="V616" s="15" t="s">
        <v>4273</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hidden="1" customHeight="1" x14ac:dyDescent="0.3">
      <c r="A617" s="7">
        <v>616</v>
      </c>
      <c r="B617" s="8" t="s">
        <v>2238</v>
      </c>
      <c r="C617" s="8" t="s">
        <v>2</v>
      </c>
      <c r="D617" s="8" t="s">
        <v>2169</v>
      </c>
      <c r="E617" s="8" t="s">
        <v>2170</v>
      </c>
      <c r="F617" s="8" t="s">
        <v>2171</v>
      </c>
      <c r="G617" s="9">
        <v>427000</v>
      </c>
      <c r="H617" s="17">
        <v>4</v>
      </c>
      <c r="I617" s="4" t="s">
        <v>76</v>
      </c>
      <c r="J617" s="8" t="s">
        <v>15</v>
      </c>
      <c r="K617" s="8" t="s">
        <v>67</v>
      </c>
      <c r="L617" s="8" t="s">
        <v>2237</v>
      </c>
      <c r="M617" s="8">
        <v>13.8</v>
      </c>
      <c r="N617" s="8" t="s">
        <v>69</v>
      </c>
      <c r="O617" s="8">
        <v>15</v>
      </c>
      <c r="P617" s="8" t="s">
        <v>9</v>
      </c>
      <c r="Q617" s="8" t="s">
        <v>2160</v>
      </c>
      <c r="R617" s="8" t="s">
        <v>2161</v>
      </c>
      <c r="S617" s="19">
        <v>46539</v>
      </c>
      <c r="T617" s="6">
        <v>2027</v>
      </c>
      <c r="U617" s="4" t="s">
        <v>4254</v>
      </c>
      <c r="V617" s="15" t="s">
        <v>4271</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hidden="1" customHeight="1" x14ac:dyDescent="0.3">
      <c r="A618" s="7">
        <v>617</v>
      </c>
      <c r="B618" s="8" t="s">
        <v>2239</v>
      </c>
      <c r="C618" s="8" t="s">
        <v>2</v>
      </c>
      <c r="D618" s="8" t="s">
        <v>2169</v>
      </c>
      <c r="E618" s="8" t="s">
        <v>2170</v>
      </c>
      <c r="F618" s="8" t="s">
        <v>2171</v>
      </c>
      <c r="G618" s="9">
        <v>1952000</v>
      </c>
      <c r="H618" s="17">
        <v>4</v>
      </c>
      <c r="I618" s="4" t="s">
        <v>76</v>
      </c>
      <c r="J618" s="8" t="s">
        <v>15</v>
      </c>
      <c r="K618" s="8" t="s">
        <v>67</v>
      </c>
      <c r="L618" s="8" t="s">
        <v>2240</v>
      </c>
      <c r="M618" s="8">
        <v>34.5</v>
      </c>
      <c r="N618" s="8" t="s">
        <v>69</v>
      </c>
      <c r="O618" s="8">
        <v>15</v>
      </c>
      <c r="P618" s="8" t="s">
        <v>9</v>
      </c>
      <c r="Q618" s="8" t="s">
        <v>2160</v>
      </c>
      <c r="R618" s="8" t="s">
        <v>4227</v>
      </c>
      <c r="S618" s="19">
        <v>46569</v>
      </c>
      <c r="T618" s="6">
        <v>2027</v>
      </c>
      <c r="U618" s="4" t="s">
        <v>4254</v>
      </c>
      <c r="V618" s="15" t="s">
        <v>4271</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hidden="1" customHeight="1" x14ac:dyDescent="0.3">
      <c r="A619" s="7">
        <v>618</v>
      </c>
      <c r="B619" s="8" t="s">
        <v>2241</v>
      </c>
      <c r="C619" s="8" t="s">
        <v>2</v>
      </c>
      <c r="D619" s="8" t="s">
        <v>2169</v>
      </c>
      <c r="E619" s="8" t="s">
        <v>2170</v>
      </c>
      <c r="F619" s="8" t="s">
        <v>2171</v>
      </c>
      <c r="G619" s="9">
        <v>714413.7</v>
      </c>
      <c r="H619" s="17">
        <v>4</v>
      </c>
      <c r="I619" s="4" t="s">
        <v>76</v>
      </c>
      <c r="J619" s="8" t="s">
        <v>15</v>
      </c>
      <c r="K619" s="8" t="s">
        <v>67</v>
      </c>
      <c r="L619" s="8" t="s">
        <v>2242</v>
      </c>
      <c r="M619" s="8">
        <v>34.5</v>
      </c>
      <c r="N619" s="8" t="s">
        <v>69</v>
      </c>
      <c r="O619" s="8">
        <v>15</v>
      </c>
      <c r="P619" s="8" t="s">
        <v>9</v>
      </c>
      <c r="Q619" s="8" t="s">
        <v>2160</v>
      </c>
      <c r="R619" s="8" t="s">
        <v>4244</v>
      </c>
      <c r="S619" s="19">
        <v>46569</v>
      </c>
      <c r="T619" s="6">
        <v>2027</v>
      </c>
      <c r="U619" s="4" t="s">
        <v>4254</v>
      </c>
      <c r="V619" s="15" t="s">
        <v>4271</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hidden="1" customHeight="1" x14ac:dyDescent="0.3">
      <c r="A620" s="7">
        <v>619</v>
      </c>
      <c r="B620" s="8" t="s">
        <v>2243</v>
      </c>
      <c r="C620" s="8" t="s">
        <v>2</v>
      </c>
      <c r="D620" s="8" t="s">
        <v>2244</v>
      </c>
      <c r="E620" s="8" t="s">
        <v>2170</v>
      </c>
      <c r="F620" s="8" t="s">
        <v>2171</v>
      </c>
      <c r="G620" s="9">
        <v>2440000</v>
      </c>
      <c r="H620" s="17">
        <v>6</v>
      </c>
      <c r="I620" s="4" t="s">
        <v>76</v>
      </c>
      <c r="J620" s="8" t="s">
        <v>15</v>
      </c>
      <c r="K620" s="8" t="s">
        <v>67</v>
      </c>
      <c r="L620" s="8" t="s">
        <v>2245</v>
      </c>
      <c r="M620" s="8" t="s">
        <v>2164</v>
      </c>
      <c r="N620" s="8" t="s">
        <v>93</v>
      </c>
      <c r="O620" s="8">
        <v>10</v>
      </c>
      <c r="P620" s="8" t="s">
        <v>9</v>
      </c>
      <c r="Q620" s="8" t="s">
        <v>2160</v>
      </c>
      <c r="R620" s="8" t="s">
        <v>4234</v>
      </c>
      <c r="S620" s="19">
        <v>46143</v>
      </c>
      <c r="T620" s="6">
        <v>2026</v>
      </c>
      <c r="U620" s="4" t="s">
        <v>4250</v>
      </c>
      <c r="V620" s="15" t="s">
        <v>4252</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hidden="1" customHeight="1" x14ac:dyDescent="0.3">
      <c r="A621" s="7">
        <v>620</v>
      </c>
      <c r="B621" s="8" t="s">
        <v>2246</v>
      </c>
      <c r="C621" s="8" t="s">
        <v>2</v>
      </c>
      <c r="D621" s="8" t="s">
        <v>2169</v>
      </c>
      <c r="E621" s="8" t="s">
        <v>2170</v>
      </c>
      <c r="F621" s="8" t="s">
        <v>2171</v>
      </c>
      <c r="G621" s="9">
        <v>161040</v>
      </c>
      <c r="H621" s="17">
        <v>3</v>
      </c>
      <c r="I621" s="4" t="s">
        <v>76</v>
      </c>
      <c r="J621" s="8" t="s">
        <v>15</v>
      </c>
      <c r="K621" s="8" t="s">
        <v>67</v>
      </c>
      <c r="L621" s="8" t="s">
        <v>2247</v>
      </c>
      <c r="M621" s="8">
        <v>13.8</v>
      </c>
      <c r="N621" s="8" t="s">
        <v>69</v>
      </c>
      <c r="O621" s="8">
        <v>10</v>
      </c>
      <c r="P621" s="8" t="s">
        <v>9</v>
      </c>
      <c r="Q621" s="8" t="s">
        <v>2178</v>
      </c>
      <c r="R621" s="8" t="s">
        <v>4245</v>
      </c>
      <c r="S621" s="19">
        <v>46082</v>
      </c>
      <c r="T621" s="6">
        <v>2026</v>
      </c>
      <c r="U621" s="4" t="s">
        <v>4250</v>
      </c>
      <c r="V621" s="15" t="s">
        <v>4253</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hidden="1" customHeight="1" x14ac:dyDescent="0.3">
      <c r="A622" s="7">
        <v>621</v>
      </c>
      <c r="B622" s="8" t="s">
        <v>2248</v>
      </c>
      <c r="C622" s="8" t="s">
        <v>2</v>
      </c>
      <c r="D622" s="8" t="s">
        <v>2169</v>
      </c>
      <c r="E622" s="8" t="s">
        <v>2170</v>
      </c>
      <c r="F622" s="8" t="s">
        <v>2171</v>
      </c>
      <c r="G622" s="9">
        <v>610000</v>
      </c>
      <c r="H622" s="17"/>
      <c r="I622" s="4" t="s">
        <v>76</v>
      </c>
      <c r="J622" s="8" t="s">
        <v>15</v>
      </c>
      <c r="K622" s="8" t="s">
        <v>67</v>
      </c>
      <c r="L622" s="8" t="s">
        <v>597</v>
      </c>
      <c r="M622" s="8"/>
      <c r="N622" s="8"/>
      <c r="O622" s="8">
        <v>0</v>
      </c>
      <c r="P622" s="8" t="s">
        <v>9</v>
      </c>
      <c r="Q622" s="8" t="s">
        <v>597</v>
      </c>
      <c r="R622" s="8" t="s">
        <v>2135</v>
      </c>
      <c r="S622" s="19">
        <v>46143</v>
      </c>
      <c r="T622" s="6">
        <v>2026</v>
      </c>
      <c r="U622" s="4" t="s">
        <v>4250</v>
      </c>
      <c r="V622" s="15" t="s">
        <v>4250</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hidden="1" customHeight="1" x14ac:dyDescent="0.3">
      <c r="A623" s="7">
        <v>622</v>
      </c>
      <c r="B623" s="8" t="s">
        <v>2249</v>
      </c>
      <c r="C623" s="8" t="s">
        <v>2</v>
      </c>
      <c r="D623" s="8" t="s">
        <v>2169</v>
      </c>
      <c r="E623" s="8" t="s">
        <v>2170</v>
      </c>
      <c r="F623" s="8" t="s">
        <v>2171</v>
      </c>
      <c r="G623" s="9">
        <v>366000</v>
      </c>
      <c r="H623" s="17"/>
      <c r="I623" s="4" t="s">
        <v>76</v>
      </c>
      <c r="J623" s="8" t="s">
        <v>15</v>
      </c>
      <c r="K623" s="8" t="s">
        <v>67</v>
      </c>
      <c r="L623" s="8" t="s">
        <v>597</v>
      </c>
      <c r="M623" s="8"/>
      <c r="N623" s="8" t="s">
        <v>597</v>
      </c>
      <c r="O623" s="8">
        <v>0</v>
      </c>
      <c r="P623" s="8" t="s">
        <v>9</v>
      </c>
      <c r="Q623" s="8" t="s">
        <v>597</v>
      </c>
      <c r="R623" s="8" t="s">
        <v>2135</v>
      </c>
      <c r="S623" s="19">
        <v>46143</v>
      </c>
      <c r="T623" s="6">
        <v>2026</v>
      </c>
      <c r="U623" s="4" t="s">
        <v>4250</v>
      </c>
      <c r="V623" s="15" t="s">
        <v>4250</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hidden="1" customHeight="1" x14ac:dyDescent="0.3">
      <c r="A624" s="7">
        <v>623</v>
      </c>
      <c r="B624" s="8" t="s">
        <v>2248</v>
      </c>
      <c r="C624" s="8" t="s">
        <v>2</v>
      </c>
      <c r="D624" s="8" t="s">
        <v>2169</v>
      </c>
      <c r="E624" s="8" t="s">
        <v>2170</v>
      </c>
      <c r="F624" s="8" t="s">
        <v>2171</v>
      </c>
      <c r="G624" s="9">
        <v>366000</v>
      </c>
      <c r="H624" s="17"/>
      <c r="I624" s="4" t="s">
        <v>76</v>
      </c>
      <c r="J624" s="8" t="s">
        <v>15</v>
      </c>
      <c r="K624" s="8" t="s">
        <v>67</v>
      </c>
      <c r="L624" s="8" t="s">
        <v>597</v>
      </c>
      <c r="M624" s="8"/>
      <c r="N624" s="8" t="s">
        <v>597</v>
      </c>
      <c r="O624" s="8">
        <v>0</v>
      </c>
      <c r="P624" s="8" t="s">
        <v>9</v>
      </c>
      <c r="Q624" s="8" t="s">
        <v>597</v>
      </c>
      <c r="R624" s="8" t="s">
        <v>2135</v>
      </c>
      <c r="S624" s="19">
        <v>46143</v>
      </c>
      <c r="T624" s="6">
        <v>2026</v>
      </c>
      <c r="U624" s="4" t="s">
        <v>4250</v>
      </c>
      <c r="V624" s="15" t="s">
        <v>4250</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hidden="1" customHeight="1" x14ac:dyDescent="0.3">
      <c r="A625" s="7">
        <v>624</v>
      </c>
      <c r="B625" s="8" t="s">
        <v>2250</v>
      </c>
      <c r="C625" s="8" t="s">
        <v>2251</v>
      </c>
      <c r="D625" s="8" t="s">
        <v>2252</v>
      </c>
      <c r="E625" s="8" t="s">
        <v>2170</v>
      </c>
      <c r="F625" s="8" t="s">
        <v>2171</v>
      </c>
      <c r="G625" s="9">
        <v>132000</v>
      </c>
      <c r="H625" s="17">
        <v>1</v>
      </c>
      <c r="I625" s="4" t="s">
        <v>76</v>
      </c>
      <c r="J625" s="8" t="s">
        <v>15</v>
      </c>
      <c r="K625" s="8" t="s">
        <v>67</v>
      </c>
      <c r="L625" s="8" t="s">
        <v>2253</v>
      </c>
      <c r="M625" s="8">
        <v>34.5</v>
      </c>
      <c r="N625" s="8" t="s">
        <v>69</v>
      </c>
      <c r="O625" s="8">
        <v>15</v>
      </c>
      <c r="P625" s="8" t="s">
        <v>9</v>
      </c>
      <c r="Q625" s="8" t="s">
        <v>2208</v>
      </c>
      <c r="R625" s="8" t="s">
        <v>2254</v>
      </c>
      <c r="S625" s="19">
        <v>46143</v>
      </c>
      <c r="T625" s="6">
        <v>2026</v>
      </c>
      <c r="U625" s="4" t="s">
        <v>4250</v>
      </c>
      <c r="V625" s="15" t="s">
        <v>4270</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1868</v>
      </c>
      <c r="C626" s="8" t="s">
        <v>1869</v>
      </c>
      <c r="D626" s="8" t="s">
        <v>1870</v>
      </c>
      <c r="E626" s="8" t="s">
        <v>1871</v>
      </c>
      <c r="F626" s="8" t="s">
        <v>1872</v>
      </c>
      <c r="G626" s="9">
        <v>250000</v>
      </c>
      <c r="H626" s="17">
        <v>6</v>
      </c>
      <c r="I626" s="4" t="s">
        <v>66</v>
      </c>
      <c r="J626" s="8" t="s">
        <v>15</v>
      </c>
      <c r="K626" s="8" t="s">
        <v>67</v>
      </c>
      <c r="L626" s="8" t="s">
        <v>1873</v>
      </c>
      <c r="M626" s="8">
        <v>13.8</v>
      </c>
      <c r="N626" s="8" t="s">
        <v>93</v>
      </c>
      <c r="O626" s="8">
        <v>36</v>
      </c>
      <c r="P626" s="8" t="s">
        <v>12</v>
      </c>
      <c r="Q626" s="8" t="s">
        <v>12</v>
      </c>
      <c r="R626" s="8" t="s">
        <v>1874</v>
      </c>
      <c r="S626" s="19">
        <v>46082</v>
      </c>
      <c r="T626" s="6">
        <v>2026</v>
      </c>
      <c r="U626" s="4" t="s">
        <v>4250</v>
      </c>
      <c r="V626" s="15" t="s">
        <v>4252</v>
      </c>
      <c r="W626" s="25"/>
      <c r="X626" s="25"/>
      <c r="Y626" s="25"/>
      <c r="Z626" s="25"/>
      <c r="AA626" s="25"/>
      <c r="AB626" s="25"/>
      <c r="AC626" s="25"/>
      <c r="AD626" s="7" t="str">
        <f t="shared" si="19"/>
        <v>PRT-SUCRE-1</v>
      </c>
      <c r="AE626" s="8" t="s">
        <v>1875</v>
      </c>
      <c r="AF626" s="8"/>
      <c r="AG626" s="8"/>
      <c r="AH626" s="8" t="s">
        <v>1876</v>
      </c>
      <c r="AI626" s="5">
        <v>1</v>
      </c>
    </row>
    <row r="627" spans="1:35" s="5" customFormat="1" ht="84.9" hidden="1" customHeight="1" x14ac:dyDescent="0.3">
      <c r="A627" s="7">
        <v>626</v>
      </c>
      <c r="B627" s="8" t="s">
        <v>1877</v>
      </c>
      <c r="C627" s="8" t="s">
        <v>1878</v>
      </c>
      <c r="D627" s="8" t="s">
        <v>1879</v>
      </c>
      <c r="E627" s="8" t="s">
        <v>1880</v>
      </c>
      <c r="F627" s="8" t="s">
        <v>1881</v>
      </c>
      <c r="G627" s="9">
        <v>26000</v>
      </c>
      <c r="H627" s="17">
        <v>6</v>
      </c>
      <c r="I627" s="4" t="s">
        <v>66</v>
      </c>
      <c r="J627" s="8" t="s">
        <v>15</v>
      </c>
      <c r="K627" s="8" t="s">
        <v>67</v>
      </c>
      <c r="L627" s="8" t="s">
        <v>1882</v>
      </c>
      <c r="M627" s="8">
        <v>13.8</v>
      </c>
      <c r="N627" s="8" t="s">
        <v>93</v>
      </c>
      <c r="O627" s="8">
        <v>10</v>
      </c>
      <c r="P627" s="8" t="s">
        <v>12</v>
      </c>
      <c r="Q627" s="8" t="s">
        <v>1883</v>
      </c>
      <c r="R627" s="8" t="s">
        <v>1884</v>
      </c>
      <c r="S627" s="19">
        <v>46143</v>
      </c>
      <c r="T627" s="6">
        <v>2026</v>
      </c>
      <c r="U627" s="4" t="s">
        <v>4250</v>
      </c>
      <c r="V627" s="15" t="s">
        <v>4252</v>
      </c>
      <c r="W627" s="25"/>
      <c r="X627" s="25"/>
      <c r="Y627" s="25"/>
      <c r="Z627" s="25"/>
      <c r="AA627" s="25"/>
      <c r="AB627" s="25"/>
      <c r="AC627" s="25"/>
      <c r="AD627" s="7" t="str">
        <f t="shared" si="19"/>
        <v>PRT-SUCRE-2</v>
      </c>
      <c r="AE627" s="8" t="s">
        <v>72</v>
      </c>
      <c r="AF627" s="8"/>
      <c r="AG627" s="8"/>
      <c r="AH627" s="8" t="s">
        <v>1876</v>
      </c>
      <c r="AI627" s="5">
        <f t="shared" si="18"/>
        <v>2</v>
      </c>
    </row>
    <row r="628" spans="1:35" s="5" customFormat="1" ht="84.9" hidden="1" customHeight="1" x14ac:dyDescent="0.3">
      <c r="A628" s="7">
        <v>627</v>
      </c>
      <c r="B628" s="8" t="s">
        <v>1885</v>
      </c>
      <c r="C628" s="8" t="s">
        <v>1886</v>
      </c>
      <c r="D628" s="8" t="s">
        <v>1887</v>
      </c>
      <c r="E628" s="8" t="s">
        <v>1880</v>
      </c>
      <c r="F628" s="8" t="s">
        <v>1888</v>
      </c>
      <c r="G628" s="9">
        <v>26000</v>
      </c>
      <c r="H628" s="17">
        <v>6</v>
      </c>
      <c r="I628" s="4" t="s">
        <v>66</v>
      </c>
      <c r="J628" s="8" t="s">
        <v>15</v>
      </c>
      <c r="K628" s="8" t="s">
        <v>67</v>
      </c>
      <c r="L628" s="8" t="s">
        <v>1889</v>
      </c>
      <c r="M628" s="8">
        <v>13.8</v>
      </c>
      <c r="N628" s="8" t="s">
        <v>93</v>
      </c>
      <c r="O628" s="8">
        <v>10</v>
      </c>
      <c r="P628" s="8" t="s">
        <v>12</v>
      </c>
      <c r="Q628" s="8" t="s">
        <v>1883</v>
      </c>
      <c r="R628" s="8" t="s">
        <v>1884</v>
      </c>
      <c r="S628" s="19">
        <v>46143</v>
      </c>
      <c r="T628" s="6">
        <v>2026</v>
      </c>
      <c r="U628" s="4" t="s">
        <v>4250</v>
      </c>
      <c r="V628" s="15" t="s">
        <v>4252</v>
      </c>
      <c r="W628" s="25"/>
      <c r="X628" s="25"/>
      <c r="Y628" s="25"/>
      <c r="Z628" s="25"/>
      <c r="AA628" s="25"/>
      <c r="AB628" s="25"/>
      <c r="AC628" s="25"/>
      <c r="AD628" s="7" t="str">
        <f t="shared" si="19"/>
        <v>PRT-SUCRE-3</v>
      </c>
      <c r="AE628" s="8" t="s">
        <v>72</v>
      </c>
      <c r="AF628" s="8"/>
      <c r="AG628" s="8"/>
      <c r="AH628" s="8" t="s">
        <v>1876</v>
      </c>
      <c r="AI628" s="5">
        <f t="shared" si="18"/>
        <v>3</v>
      </c>
    </row>
    <row r="629" spans="1:35" s="5" customFormat="1" ht="84.9" hidden="1" customHeight="1" x14ac:dyDescent="0.3">
      <c r="A629" s="7">
        <v>628</v>
      </c>
      <c r="B629" s="8" t="s">
        <v>1890</v>
      </c>
      <c r="C629" s="8" t="s">
        <v>1891</v>
      </c>
      <c r="D629" s="8" t="s">
        <v>1892</v>
      </c>
      <c r="E629" s="8" t="s">
        <v>1880</v>
      </c>
      <c r="F629" s="8" t="s">
        <v>1893</v>
      </c>
      <c r="G629" s="9">
        <v>20000</v>
      </c>
      <c r="H629" s="17">
        <v>6</v>
      </c>
      <c r="I629" s="4" t="s">
        <v>66</v>
      </c>
      <c r="J629" s="8" t="s">
        <v>15</v>
      </c>
      <c r="K629" s="8" t="s">
        <v>67</v>
      </c>
      <c r="L629" s="8" t="s">
        <v>1894</v>
      </c>
      <c r="M629" s="8">
        <v>13.8</v>
      </c>
      <c r="N629" s="8" t="s">
        <v>93</v>
      </c>
      <c r="O629" s="8">
        <v>26</v>
      </c>
      <c r="P629" s="8" t="s">
        <v>12</v>
      </c>
      <c r="Q629" s="8" t="s">
        <v>1895</v>
      </c>
      <c r="R629" s="8" t="s">
        <v>1896</v>
      </c>
      <c r="S629" s="19">
        <v>45992</v>
      </c>
      <c r="T629" s="6">
        <v>2025</v>
      </c>
      <c r="U629" s="4"/>
      <c r="V629" s="15"/>
      <c r="W629" s="25"/>
      <c r="X629" s="25"/>
      <c r="Y629" s="25"/>
      <c r="Z629" s="25"/>
      <c r="AA629" s="25"/>
      <c r="AB629" s="25"/>
      <c r="AC629" s="25"/>
      <c r="AD629" s="7" t="str">
        <f t="shared" si="19"/>
        <v>PRT-SUCRE-4</v>
      </c>
      <c r="AE629" s="8" t="s">
        <v>72</v>
      </c>
      <c r="AF629" s="8"/>
      <c r="AG629" s="8"/>
      <c r="AH629" s="8" t="s">
        <v>1876</v>
      </c>
      <c r="AI629" s="5">
        <f t="shared" si="18"/>
        <v>4</v>
      </c>
    </row>
    <row r="630" spans="1:35" s="5" customFormat="1" ht="84.9" hidden="1" customHeight="1" x14ac:dyDescent="0.3">
      <c r="A630" s="7">
        <v>629</v>
      </c>
      <c r="B630" s="8" t="s">
        <v>1897</v>
      </c>
      <c r="C630" s="8" t="s">
        <v>1898</v>
      </c>
      <c r="D630" s="8" t="s">
        <v>1899</v>
      </c>
      <c r="E630" s="8" t="s">
        <v>1880</v>
      </c>
      <c r="F630" s="8" t="s">
        <v>1900</v>
      </c>
      <c r="G630" s="9">
        <v>20000</v>
      </c>
      <c r="H630" s="17">
        <v>6</v>
      </c>
      <c r="I630" s="4" t="s">
        <v>66</v>
      </c>
      <c r="J630" s="8" t="s">
        <v>15</v>
      </c>
      <c r="K630" s="8" t="s">
        <v>67</v>
      </c>
      <c r="L630" s="8" t="s">
        <v>1901</v>
      </c>
      <c r="M630" s="8">
        <v>13.8</v>
      </c>
      <c r="N630" s="8" t="s">
        <v>93</v>
      </c>
      <c r="O630" s="8">
        <v>0</v>
      </c>
      <c r="P630" s="8" t="s">
        <v>12</v>
      </c>
      <c r="Q630" s="8" t="s">
        <v>1902</v>
      </c>
      <c r="R630" s="8" t="s">
        <v>1903</v>
      </c>
      <c r="S630" s="19">
        <v>46388</v>
      </c>
      <c r="T630" s="6">
        <v>2027</v>
      </c>
      <c r="U630" s="4" t="s">
        <v>4254</v>
      </c>
      <c r="V630" s="15" t="s">
        <v>4273</v>
      </c>
      <c r="W630" s="25"/>
      <c r="X630" s="25"/>
      <c r="Y630" s="25"/>
      <c r="Z630" s="25"/>
      <c r="AA630" s="25"/>
      <c r="AB630" s="25"/>
      <c r="AC630" s="25"/>
      <c r="AD630" s="7" t="str">
        <f t="shared" si="19"/>
        <v>PRT-SUCRE-5</v>
      </c>
      <c r="AE630" s="8" t="s">
        <v>72</v>
      </c>
      <c r="AF630" s="8"/>
      <c r="AG630" s="8"/>
      <c r="AH630" s="8" t="s">
        <v>1876</v>
      </c>
      <c r="AI630" s="5">
        <f t="shared" si="18"/>
        <v>5</v>
      </c>
    </row>
    <row r="631" spans="1:35" s="5" customFormat="1" ht="84.9" hidden="1" customHeight="1" x14ac:dyDescent="0.3">
      <c r="A631" s="7">
        <v>630</v>
      </c>
      <c r="B631" s="8" t="s">
        <v>1904</v>
      </c>
      <c r="C631" s="8" t="s">
        <v>1905</v>
      </c>
      <c r="D631" s="8" t="s">
        <v>1906</v>
      </c>
      <c r="E631" s="8" t="s">
        <v>1907</v>
      </c>
      <c r="F631" s="8" t="s">
        <v>1908</v>
      </c>
      <c r="G631" s="9">
        <v>21599.674999999999</v>
      </c>
      <c r="H631" s="17">
        <v>5</v>
      </c>
      <c r="I631" s="4" t="s">
        <v>76</v>
      </c>
      <c r="J631" s="8" t="s">
        <v>15</v>
      </c>
      <c r="K631" s="8" t="s">
        <v>67</v>
      </c>
      <c r="L631" s="8" t="s">
        <v>1909</v>
      </c>
      <c r="M631" s="8">
        <v>13.8</v>
      </c>
      <c r="N631" s="8" t="s">
        <v>93</v>
      </c>
      <c r="O631" s="8">
        <v>108</v>
      </c>
      <c r="P631" s="8" t="s">
        <v>12</v>
      </c>
      <c r="Q631" s="8" t="s">
        <v>1910</v>
      </c>
      <c r="R631" s="8" t="s">
        <v>1911</v>
      </c>
      <c r="S631" s="19">
        <v>46388</v>
      </c>
      <c r="T631" s="6">
        <v>2027</v>
      </c>
      <c r="U631" s="4" t="s">
        <v>4254</v>
      </c>
      <c r="V631" s="15" t="s">
        <v>4279</v>
      </c>
      <c r="W631" s="25"/>
      <c r="X631" s="25"/>
      <c r="Y631" s="25"/>
      <c r="Z631" s="25"/>
      <c r="AA631" s="25"/>
      <c r="AB631" s="25"/>
      <c r="AC631" s="25"/>
      <c r="AD631" s="7" t="str">
        <f t="shared" si="19"/>
        <v>PRT-SUCRE-6</v>
      </c>
      <c r="AE631" s="8" t="s">
        <v>109</v>
      </c>
      <c r="AF631" s="8"/>
      <c r="AG631" s="8"/>
      <c r="AH631" s="8" t="s">
        <v>1876</v>
      </c>
      <c r="AI631" s="5">
        <f t="shared" si="18"/>
        <v>6</v>
      </c>
    </row>
    <row r="632" spans="1:35" s="5" customFormat="1" ht="84.9" hidden="1" customHeight="1" x14ac:dyDescent="0.3">
      <c r="A632" s="7">
        <v>631</v>
      </c>
      <c r="B632" s="8" t="s">
        <v>1912</v>
      </c>
      <c r="C632" s="8" t="s">
        <v>1913</v>
      </c>
      <c r="D632" s="8" t="s">
        <v>1914</v>
      </c>
      <c r="E632" s="8" t="s">
        <v>1915</v>
      </c>
      <c r="F632" s="8" t="s">
        <v>1916</v>
      </c>
      <c r="G632" s="9">
        <v>162015.41499999998</v>
      </c>
      <c r="H632" s="17">
        <v>5</v>
      </c>
      <c r="I632" s="4" t="s">
        <v>76</v>
      </c>
      <c r="J632" s="8" t="s">
        <v>15</v>
      </c>
      <c r="K632" s="8" t="s">
        <v>67</v>
      </c>
      <c r="L632" s="8" t="s">
        <v>1917</v>
      </c>
      <c r="M632" s="8">
        <v>13.8</v>
      </c>
      <c r="N632" s="8" t="s">
        <v>93</v>
      </c>
      <c r="O632" s="8">
        <v>20</v>
      </c>
      <c r="P632" s="8" t="s">
        <v>12</v>
      </c>
      <c r="Q632" s="8" t="s">
        <v>1902</v>
      </c>
      <c r="R632" s="8" t="s">
        <v>1918</v>
      </c>
      <c r="S632" s="19">
        <v>46388</v>
      </c>
      <c r="T632" s="6">
        <v>2027</v>
      </c>
      <c r="U632" s="4" t="s">
        <v>4254</v>
      </c>
      <c r="V632" s="15" t="s">
        <v>4279</v>
      </c>
      <c r="W632" s="25"/>
      <c r="X632" s="25"/>
      <c r="Y632" s="25"/>
      <c r="Z632" s="25"/>
      <c r="AA632" s="25"/>
      <c r="AB632" s="25"/>
      <c r="AC632" s="25"/>
      <c r="AD632" s="7" t="str">
        <f t="shared" si="19"/>
        <v>PRT-SUCRE-7</v>
      </c>
      <c r="AE632" s="8" t="s">
        <v>109</v>
      </c>
      <c r="AF632" s="8"/>
      <c r="AG632" s="8"/>
      <c r="AH632" s="8" t="s">
        <v>1876</v>
      </c>
      <c r="AI632" s="5">
        <f t="shared" si="18"/>
        <v>7</v>
      </c>
    </row>
    <row r="633" spans="1:35" s="5" customFormat="1" ht="84.9" hidden="1" customHeight="1" x14ac:dyDescent="0.3">
      <c r="A633" s="7">
        <v>632</v>
      </c>
      <c r="B633" s="8" t="s">
        <v>1919</v>
      </c>
      <c r="C633" s="8" t="s">
        <v>1920</v>
      </c>
      <c r="D633" s="8" t="s">
        <v>1921</v>
      </c>
      <c r="E633" s="8" t="s">
        <v>1922</v>
      </c>
      <c r="F633" s="8" t="s">
        <v>1923</v>
      </c>
      <c r="G633" s="9">
        <v>800000</v>
      </c>
      <c r="H633" s="17">
        <v>5</v>
      </c>
      <c r="I633" s="4" t="s">
        <v>76</v>
      </c>
      <c r="J633" s="8" t="s">
        <v>15</v>
      </c>
      <c r="K633" s="8" t="s">
        <v>67</v>
      </c>
      <c r="L633" s="8" t="s">
        <v>1924</v>
      </c>
      <c r="M633" s="8">
        <v>13.8</v>
      </c>
      <c r="N633" s="8" t="s">
        <v>93</v>
      </c>
      <c r="O633" s="8">
        <v>72</v>
      </c>
      <c r="P633" s="8" t="s">
        <v>12</v>
      </c>
      <c r="Q633" s="8" t="s">
        <v>12</v>
      </c>
      <c r="R633" s="8" t="s">
        <v>1925</v>
      </c>
      <c r="S633" s="19">
        <v>46174</v>
      </c>
      <c r="T633" s="6">
        <v>2026</v>
      </c>
      <c r="U633" s="4" t="s">
        <v>4250</v>
      </c>
      <c r="V633" s="15" t="s">
        <v>4267</v>
      </c>
      <c r="W633" s="25"/>
      <c r="X633" s="25"/>
      <c r="Y633" s="25"/>
      <c r="Z633" s="25"/>
      <c r="AA633" s="25"/>
      <c r="AB633" s="25"/>
      <c r="AC633" s="25"/>
      <c r="AD633" s="7" t="str">
        <f t="shared" si="19"/>
        <v>PRT-SUCRE-8</v>
      </c>
      <c r="AE633" s="8" t="s">
        <v>109</v>
      </c>
      <c r="AF633" s="8"/>
      <c r="AG633" s="8"/>
      <c r="AH633" s="8" t="s">
        <v>1876</v>
      </c>
      <c r="AI633" s="5">
        <f t="shared" si="18"/>
        <v>8</v>
      </c>
    </row>
    <row r="634" spans="1:35" s="5" customFormat="1" ht="84.9" hidden="1" customHeight="1" x14ac:dyDescent="0.3">
      <c r="A634" s="7">
        <v>633</v>
      </c>
      <c r="B634" s="8" t="s">
        <v>1926</v>
      </c>
      <c r="C634" s="8" t="s">
        <v>1927</v>
      </c>
      <c r="D634" s="8" t="s">
        <v>1928</v>
      </c>
      <c r="E634" s="8" t="s">
        <v>1929</v>
      </c>
      <c r="F634" s="8" t="s">
        <v>1930</v>
      </c>
      <c r="G634" s="9">
        <v>396145.78117647057</v>
      </c>
      <c r="H634" s="17">
        <v>5</v>
      </c>
      <c r="I634" s="4" t="s">
        <v>76</v>
      </c>
      <c r="J634" s="8" t="s">
        <v>15</v>
      </c>
      <c r="K634" s="8" t="s">
        <v>67</v>
      </c>
      <c r="L634" s="8" t="s">
        <v>1931</v>
      </c>
      <c r="M634" s="8">
        <v>13.8</v>
      </c>
      <c r="N634" s="8" t="s">
        <v>93</v>
      </c>
      <c r="O634" s="8">
        <v>30</v>
      </c>
      <c r="P634" s="8" t="s">
        <v>12</v>
      </c>
      <c r="Q634" s="8" t="s">
        <v>1932</v>
      </c>
      <c r="R634" s="8" t="s">
        <v>1933</v>
      </c>
      <c r="S634" s="19">
        <v>46388</v>
      </c>
      <c r="T634" s="6">
        <v>2027</v>
      </c>
      <c r="U634" s="4" t="s">
        <v>4254</v>
      </c>
      <c r="V634" s="15" t="s">
        <v>4279</v>
      </c>
      <c r="W634" s="25"/>
      <c r="X634" s="25"/>
      <c r="Y634" s="25"/>
      <c r="Z634" s="25"/>
      <c r="AA634" s="25"/>
      <c r="AB634" s="25"/>
      <c r="AC634" s="25"/>
      <c r="AD634" s="7" t="str">
        <f t="shared" si="19"/>
        <v>PRT-SUCRE-9</v>
      </c>
      <c r="AE634" s="8" t="s">
        <v>109</v>
      </c>
      <c r="AF634" s="8"/>
      <c r="AG634" s="8"/>
      <c r="AH634" s="8" t="s">
        <v>1876</v>
      </c>
      <c r="AI634" s="5">
        <f t="shared" si="18"/>
        <v>9</v>
      </c>
    </row>
    <row r="635" spans="1:35" s="5" customFormat="1" ht="84.9" hidden="1" customHeight="1" x14ac:dyDescent="0.3">
      <c r="A635" s="7">
        <v>634</v>
      </c>
      <c r="B635" s="8" t="s">
        <v>1934</v>
      </c>
      <c r="C635" s="8" t="s">
        <v>1935</v>
      </c>
      <c r="D635" s="8" t="s">
        <v>1928</v>
      </c>
      <c r="E635" s="8" t="s">
        <v>1936</v>
      </c>
      <c r="F635" s="8" t="s">
        <v>1930</v>
      </c>
      <c r="G635" s="9">
        <v>1287473.7888235294</v>
      </c>
      <c r="H635" s="17">
        <v>5</v>
      </c>
      <c r="I635" s="4" t="s">
        <v>76</v>
      </c>
      <c r="J635" s="8" t="s">
        <v>15</v>
      </c>
      <c r="K635" s="8" t="s">
        <v>67</v>
      </c>
      <c r="L635" s="8" t="s">
        <v>1931</v>
      </c>
      <c r="M635" s="8">
        <v>13.8</v>
      </c>
      <c r="N635" s="8" t="s">
        <v>93</v>
      </c>
      <c r="O635" s="8">
        <v>30</v>
      </c>
      <c r="P635" s="8" t="s">
        <v>12</v>
      </c>
      <c r="Q635" s="8" t="s">
        <v>1932</v>
      </c>
      <c r="R635" s="8" t="s">
        <v>1933</v>
      </c>
      <c r="S635" s="19">
        <v>46388</v>
      </c>
      <c r="T635" s="6">
        <v>2027</v>
      </c>
      <c r="U635" s="4" t="s">
        <v>4254</v>
      </c>
      <c r="V635" s="15" t="s">
        <v>4279</v>
      </c>
      <c r="W635" s="25"/>
      <c r="X635" s="25"/>
      <c r="Y635" s="25"/>
      <c r="Z635" s="25"/>
      <c r="AA635" s="25"/>
      <c r="AB635" s="25"/>
      <c r="AC635" s="25"/>
      <c r="AD635" s="7" t="str">
        <f t="shared" si="19"/>
        <v>PRT-SUCRE-10</v>
      </c>
      <c r="AE635" s="8" t="s">
        <v>109</v>
      </c>
      <c r="AF635" s="8"/>
      <c r="AG635" s="8"/>
      <c r="AH635" s="8" t="s">
        <v>1876</v>
      </c>
      <c r="AI635" s="5">
        <f t="shared" si="18"/>
        <v>10</v>
      </c>
    </row>
    <row r="636" spans="1:35" s="5" customFormat="1" ht="84.9" hidden="1" customHeight="1" x14ac:dyDescent="0.3">
      <c r="A636" s="7">
        <v>635</v>
      </c>
      <c r="B636" s="8" t="s">
        <v>1937</v>
      </c>
      <c r="C636" s="8" t="s">
        <v>1938</v>
      </c>
      <c r="D636" s="8" t="s">
        <v>1939</v>
      </c>
      <c r="E636" s="8" t="s">
        <v>1940</v>
      </c>
      <c r="F636" s="8" t="s">
        <v>1941</v>
      </c>
      <c r="G636" s="9">
        <v>268800</v>
      </c>
      <c r="H636" s="17">
        <v>5</v>
      </c>
      <c r="I636" s="4" t="s">
        <v>76</v>
      </c>
      <c r="J636" s="8" t="s">
        <v>15</v>
      </c>
      <c r="K636" s="8" t="s">
        <v>67</v>
      </c>
      <c r="L636" s="8" t="s">
        <v>1942</v>
      </c>
      <c r="M636" s="8">
        <v>13.8</v>
      </c>
      <c r="N636" s="8" t="s">
        <v>93</v>
      </c>
      <c r="O636" s="8">
        <v>56</v>
      </c>
      <c r="P636" s="8" t="s">
        <v>12</v>
      </c>
      <c r="Q636" s="8" t="s">
        <v>12</v>
      </c>
      <c r="R636" s="8" t="s">
        <v>1943</v>
      </c>
      <c r="S636" s="19">
        <v>46388</v>
      </c>
      <c r="T636" s="6">
        <v>2027</v>
      </c>
      <c r="U636" s="4" t="s">
        <v>4254</v>
      </c>
      <c r="V636" s="15" t="s">
        <v>4279</v>
      </c>
      <c r="W636" s="25"/>
      <c r="X636" s="25"/>
      <c r="Y636" s="25"/>
      <c r="Z636" s="25"/>
      <c r="AA636" s="25"/>
      <c r="AB636" s="25"/>
      <c r="AC636" s="25"/>
      <c r="AD636" s="7" t="str">
        <f t="shared" si="19"/>
        <v>PRT-SUCRE-11</v>
      </c>
      <c r="AE636" s="8" t="s">
        <v>109</v>
      </c>
      <c r="AF636" s="8"/>
      <c r="AG636" s="8"/>
      <c r="AH636" s="8" t="s">
        <v>1876</v>
      </c>
      <c r="AI636" s="5">
        <f t="shared" si="18"/>
        <v>11</v>
      </c>
    </row>
    <row r="637" spans="1:35" s="5" customFormat="1" ht="84.9" hidden="1" customHeight="1" x14ac:dyDescent="0.3">
      <c r="A637" s="7">
        <v>636</v>
      </c>
      <c r="B637" s="8" t="s">
        <v>1944</v>
      </c>
      <c r="C637" s="8" t="s">
        <v>1945</v>
      </c>
      <c r="D637" s="8" t="s">
        <v>1946</v>
      </c>
      <c r="E637" s="8" t="s">
        <v>1947</v>
      </c>
      <c r="F637" s="8" t="s">
        <v>1948</v>
      </c>
      <c r="G637" s="9">
        <v>54000</v>
      </c>
      <c r="H637" s="17">
        <v>1</v>
      </c>
      <c r="I637" s="4" t="s">
        <v>76</v>
      </c>
      <c r="J637" s="8" t="s">
        <v>15</v>
      </c>
      <c r="K637" s="8" t="s">
        <v>67</v>
      </c>
      <c r="L637" s="8" t="s">
        <v>1949</v>
      </c>
      <c r="M637" s="8">
        <v>13.8</v>
      </c>
      <c r="N637" s="8" t="s">
        <v>93</v>
      </c>
      <c r="O637" s="8">
        <v>56</v>
      </c>
      <c r="P637" s="8" t="s">
        <v>12</v>
      </c>
      <c r="Q637" s="8" t="s">
        <v>1883</v>
      </c>
      <c r="R637" s="8" t="s">
        <v>1950</v>
      </c>
      <c r="S637" s="19">
        <v>46388</v>
      </c>
      <c r="T637" s="6">
        <v>2027</v>
      </c>
      <c r="U637" s="4" t="s">
        <v>4254</v>
      </c>
      <c r="V637" s="15" t="s">
        <v>4305</v>
      </c>
      <c r="W637" s="25"/>
      <c r="X637" s="25"/>
      <c r="Y637" s="25"/>
      <c r="Z637" s="25"/>
      <c r="AA637" s="25"/>
      <c r="AB637" s="25"/>
      <c r="AC637" s="25"/>
      <c r="AD637" s="7" t="str">
        <f t="shared" si="19"/>
        <v>PRT-SUCRE-12</v>
      </c>
      <c r="AE637" s="8" t="s">
        <v>109</v>
      </c>
      <c r="AF637" s="8"/>
      <c r="AG637" s="8"/>
      <c r="AH637" s="8" t="s">
        <v>1876</v>
      </c>
      <c r="AI637" s="5">
        <f t="shared" si="18"/>
        <v>12</v>
      </c>
    </row>
    <row r="638" spans="1:35" s="5" customFormat="1" ht="84.9" hidden="1" customHeight="1" x14ac:dyDescent="0.3">
      <c r="A638" s="7">
        <v>637</v>
      </c>
      <c r="B638" s="8" t="s">
        <v>1951</v>
      </c>
      <c r="C638" s="8" t="s">
        <v>1952</v>
      </c>
      <c r="D638" s="8" t="s">
        <v>1953</v>
      </c>
      <c r="E638" s="8" t="s">
        <v>1954</v>
      </c>
      <c r="F638" s="8" t="s">
        <v>1941</v>
      </c>
      <c r="G638" s="9">
        <v>1606956.53</v>
      </c>
      <c r="H638" s="17">
        <v>5</v>
      </c>
      <c r="I638" s="4" t="s">
        <v>76</v>
      </c>
      <c r="J638" s="8" t="s">
        <v>15</v>
      </c>
      <c r="K638" s="8" t="s">
        <v>67</v>
      </c>
      <c r="L638" s="8" t="s">
        <v>1949</v>
      </c>
      <c r="M638" s="8">
        <v>13.8</v>
      </c>
      <c r="N638" s="8" t="s">
        <v>93</v>
      </c>
      <c r="O638" s="8">
        <v>56</v>
      </c>
      <c r="P638" s="8" t="s">
        <v>12</v>
      </c>
      <c r="Q638" s="8" t="s">
        <v>1883</v>
      </c>
      <c r="R638" s="8" t="s">
        <v>1950</v>
      </c>
      <c r="S638" s="19">
        <v>46388</v>
      </c>
      <c r="T638" s="6">
        <v>2027</v>
      </c>
      <c r="U638" s="4" t="s">
        <v>4254</v>
      </c>
      <c r="V638" s="15" t="s">
        <v>4279</v>
      </c>
      <c r="W638" s="25"/>
      <c r="X638" s="25"/>
      <c r="Y638" s="25"/>
      <c r="Z638" s="25"/>
      <c r="AA638" s="25"/>
      <c r="AB638" s="25"/>
      <c r="AC638" s="25"/>
      <c r="AD638" s="7" t="str">
        <f t="shared" si="19"/>
        <v>PRT-SUCRE-13</v>
      </c>
      <c r="AE638" s="8" t="s">
        <v>109</v>
      </c>
      <c r="AF638" s="8"/>
      <c r="AG638" s="8"/>
      <c r="AH638" s="8" t="s">
        <v>1876</v>
      </c>
      <c r="AI638" s="5">
        <f t="shared" si="18"/>
        <v>13</v>
      </c>
    </row>
    <row r="639" spans="1:35" s="5" customFormat="1" ht="84.9" hidden="1" customHeight="1" x14ac:dyDescent="0.3">
      <c r="A639" s="7">
        <v>638</v>
      </c>
      <c r="B639" s="8" t="s">
        <v>4177</v>
      </c>
      <c r="C639" s="8" t="s">
        <v>1955</v>
      </c>
      <c r="D639" s="8" t="s">
        <v>1956</v>
      </c>
      <c r="E639" s="8" t="s">
        <v>1957</v>
      </c>
      <c r="F639" s="8" t="s">
        <v>1958</v>
      </c>
      <c r="G639" s="9">
        <v>642782.61</v>
      </c>
      <c r="H639" s="17">
        <v>5</v>
      </c>
      <c r="I639" s="4" t="s">
        <v>76</v>
      </c>
      <c r="J639" s="8" t="s">
        <v>15</v>
      </c>
      <c r="K639" s="8" t="s">
        <v>67</v>
      </c>
      <c r="L639" s="8" t="s">
        <v>1959</v>
      </c>
      <c r="M639" s="8">
        <v>13.8</v>
      </c>
      <c r="N639" s="8" t="s">
        <v>93</v>
      </c>
      <c r="O639" s="8">
        <v>10</v>
      </c>
      <c r="P639" s="8" t="s">
        <v>12</v>
      </c>
      <c r="Q639" s="8" t="s">
        <v>10</v>
      </c>
      <c r="R639" s="8" t="s">
        <v>1960</v>
      </c>
      <c r="S639" s="19">
        <v>46388</v>
      </c>
      <c r="T639" s="6">
        <v>2027</v>
      </c>
      <c r="U639" s="4" t="s">
        <v>4254</v>
      </c>
      <c r="V639" s="15" t="s">
        <v>4279</v>
      </c>
      <c r="W639" s="25"/>
      <c r="X639" s="25"/>
      <c r="Y639" s="25"/>
      <c r="Z639" s="25"/>
      <c r="AA639" s="25"/>
      <c r="AB639" s="25"/>
      <c r="AC639" s="25"/>
      <c r="AD639" s="7" t="str">
        <f t="shared" si="19"/>
        <v>PRT-SUCRE-14</v>
      </c>
      <c r="AE639" s="8" t="s">
        <v>109</v>
      </c>
      <c r="AF639" s="8"/>
      <c r="AG639" s="8"/>
      <c r="AH639" s="8" t="s">
        <v>1876</v>
      </c>
      <c r="AI639" s="5">
        <f t="shared" ref="AI639:AI702" si="20">+AI638+1</f>
        <v>14</v>
      </c>
    </row>
    <row r="640" spans="1:35" s="5" customFormat="1" ht="84.9" hidden="1" customHeight="1" x14ac:dyDescent="0.3">
      <c r="A640" s="7">
        <v>639</v>
      </c>
      <c r="B640" s="8" t="s">
        <v>3901</v>
      </c>
      <c r="C640" s="8" t="s">
        <v>1961</v>
      </c>
      <c r="D640" s="8" t="s">
        <v>1962</v>
      </c>
      <c r="E640" s="8" t="s">
        <v>1963</v>
      </c>
      <c r="F640" s="8" t="s">
        <v>1941</v>
      </c>
      <c r="G640" s="9">
        <v>7444.38</v>
      </c>
      <c r="H640" s="17">
        <v>1</v>
      </c>
      <c r="I640" s="4" t="s">
        <v>66</v>
      </c>
      <c r="J640" s="8" t="s">
        <v>64</v>
      </c>
      <c r="K640" s="8" t="s">
        <v>67</v>
      </c>
      <c r="L640" s="8" t="s">
        <v>1949</v>
      </c>
      <c r="M640" s="8">
        <v>34.5</v>
      </c>
      <c r="N640" s="8" t="s">
        <v>93</v>
      </c>
      <c r="O640" s="8">
        <v>56</v>
      </c>
      <c r="P640" s="8" t="s">
        <v>12</v>
      </c>
      <c r="Q640" s="8" t="s">
        <v>1883</v>
      </c>
      <c r="R640" s="8" t="s">
        <v>1950</v>
      </c>
      <c r="S640" s="19">
        <v>45901</v>
      </c>
      <c r="T640" s="6">
        <v>2025</v>
      </c>
      <c r="U640" s="4" t="s">
        <v>4269</v>
      </c>
      <c r="V640" s="15" t="s">
        <v>4303</v>
      </c>
      <c r="W640" s="25"/>
      <c r="X640" s="25"/>
      <c r="Y640" s="25"/>
      <c r="Z640" s="25"/>
      <c r="AA640" s="25"/>
      <c r="AB640" s="25"/>
      <c r="AC640" s="25"/>
      <c r="AD640" s="7" t="str">
        <f t="shared" si="19"/>
        <v>PRT-SUCRE-15</v>
      </c>
      <c r="AE640" s="8" t="s">
        <v>109</v>
      </c>
      <c r="AF640" s="8"/>
      <c r="AG640" s="8"/>
      <c r="AH640" s="8" t="s">
        <v>1876</v>
      </c>
      <c r="AI640" s="5">
        <f t="shared" si="20"/>
        <v>15</v>
      </c>
    </row>
    <row r="641" spans="1:35" s="5" customFormat="1" ht="84.9" hidden="1" customHeight="1" x14ac:dyDescent="0.3">
      <c r="A641" s="7">
        <v>640</v>
      </c>
      <c r="B641" s="8" t="s">
        <v>1964</v>
      </c>
      <c r="C641" s="8" t="s">
        <v>1965</v>
      </c>
      <c r="D641" s="8" t="s">
        <v>1966</v>
      </c>
      <c r="E641" s="8" t="s">
        <v>1967</v>
      </c>
      <c r="F641" s="8" t="s">
        <v>1968</v>
      </c>
      <c r="G641" s="9">
        <v>8908</v>
      </c>
      <c r="H641" s="17">
        <v>1</v>
      </c>
      <c r="I641" s="4" t="s">
        <v>76</v>
      </c>
      <c r="J641" s="8" t="s">
        <v>15</v>
      </c>
      <c r="K641" s="8" t="s">
        <v>67</v>
      </c>
      <c r="L641" s="8" t="s">
        <v>1969</v>
      </c>
      <c r="M641" s="8">
        <v>13.8</v>
      </c>
      <c r="N641" s="8" t="s">
        <v>93</v>
      </c>
      <c r="O641" s="8">
        <v>5</v>
      </c>
      <c r="P641" s="8" t="s">
        <v>12</v>
      </c>
      <c r="Q641" s="8" t="s">
        <v>1883</v>
      </c>
      <c r="R641" s="8" t="s">
        <v>1970</v>
      </c>
      <c r="S641" s="19">
        <v>46753</v>
      </c>
      <c r="T641" s="6">
        <v>2028</v>
      </c>
      <c r="U641" s="4" t="s">
        <v>4256</v>
      </c>
      <c r="V641" s="15" t="s">
        <v>4258</v>
      </c>
      <c r="W641" s="25"/>
      <c r="X641" s="25"/>
      <c r="Y641" s="25"/>
      <c r="Z641" s="25"/>
      <c r="AA641" s="25"/>
      <c r="AB641" s="25"/>
      <c r="AC641" s="25"/>
      <c r="AD641" s="7" t="str">
        <f t="shared" si="19"/>
        <v>PRT-SUCRE-16</v>
      </c>
      <c r="AE641" s="8" t="s">
        <v>109</v>
      </c>
      <c r="AF641" s="8"/>
      <c r="AG641" s="8"/>
      <c r="AH641" s="8" t="s">
        <v>1876</v>
      </c>
      <c r="AI641" s="5">
        <f t="shared" si="20"/>
        <v>16</v>
      </c>
    </row>
    <row r="642" spans="1:35" s="5" customFormat="1" ht="84.9" hidden="1" customHeight="1" x14ac:dyDescent="0.3">
      <c r="A642" s="7">
        <v>641</v>
      </c>
      <c r="B642" s="8" t="s">
        <v>1971</v>
      </c>
      <c r="C642" s="8" t="s">
        <v>1965</v>
      </c>
      <c r="D642" s="8" t="s">
        <v>1966</v>
      </c>
      <c r="E642" s="8" t="s">
        <v>1967</v>
      </c>
      <c r="F642" s="8" t="s">
        <v>1968</v>
      </c>
      <c r="G642" s="9">
        <v>8908</v>
      </c>
      <c r="H642" s="17">
        <v>1</v>
      </c>
      <c r="I642" s="4" t="s">
        <v>76</v>
      </c>
      <c r="J642" s="8" t="s">
        <v>15</v>
      </c>
      <c r="K642" s="8" t="s">
        <v>67</v>
      </c>
      <c r="L642" s="8" t="s">
        <v>1969</v>
      </c>
      <c r="M642" s="8">
        <v>13.8</v>
      </c>
      <c r="N642" s="8" t="s">
        <v>93</v>
      </c>
      <c r="O642" s="8">
        <v>5</v>
      </c>
      <c r="P642" s="8" t="s">
        <v>12</v>
      </c>
      <c r="Q642" s="8" t="s">
        <v>1883</v>
      </c>
      <c r="R642" s="8" t="s">
        <v>1970</v>
      </c>
      <c r="S642" s="19">
        <v>46753</v>
      </c>
      <c r="T642" s="6">
        <v>2028</v>
      </c>
      <c r="U642" s="4" t="s">
        <v>4256</v>
      </c>
      <c r="V642" s="15" t="s">
        <v>4258</v>
      </c>
      <c r="W642" s="25"/>
      <c r="X642" s="25"/>
      <c r="Y642" s="25"/>
      <c r="Z642" s="25"/>
      <c r="AA642" s="25"/>
      <c r="AB642" s="25"/>
      <c r="AC642" s="25"/>
      <c r="AD642" s="7" t="str">
        <f t="shared" ref="AD642:AD705" si="21">+"PRT-"&amp;P642&amp;"-"&amp;AI642</f>
        <v>PRT-SUCRE-17</v>
      </c>
      <c r="AE642" s="8" t="s">
        <v>109</v>
      </c>
      <c r="AF642" s="8"/>
      <c r="AG642" s="8"/>
      <c r="AH642" s="8" t="s">
        <v>1876</v>
      </c>
      <c r="AI642" s="5">
        <f t="shared" si="20"/>
        <v>17</v>
      </c>
    </row>
    <row r="643" spans="1:35" s="5" customFormat="1" ht="84.9" hidden="1" customHeight="1" x14ac:dyDescent="0.3">
      <c r="A643" s="7">
        <v>642</v>
      </c>
      <c r="B643" s="8" t="s">
        <v>1972</v>
      </c>
      <c r="C643" s="8" t="s">
        <v>1965</v>
      </c>
      <c r="D643" s="8" t="s">
        <v>1966</v>
      </c>
      <c r="E643" s="8" t="s">
        <v>1967</v>
      </c>
      <c r="F643" s="8" t="s">
        <v>1968</v>
      </c>
      <c r="G643" s="9">
        <v>8908</v>
      </c>
      <c r="H643" s="17">
        <v>1</v>
      </c>
      <c r="I643" s="4" t="s">
        <v>76</v>
      </c>
      <c r="J643" s="8" t="s">
        <v>15</v>
      </c>
      <c r="K643" s="8" t="s">
        <v>67</v>
      </c>
      <c r="L643" s="8" t="s">
        <v>1973</v>
      </c>
      <c r="M643" s="8">
        <v>13.8</v>
      </c>
      <c r="N643" s="8" t="s">
        <v>93</v>
      </c>
      <c r="O643" s="8">
        <v>20</v>
      </c>
      <c r="P643" s="8" t="s">
        <v>12</v>
      </c>
      <c r="Q643" s="8" t="s">
        <v>1974</v>
      </c>
      <c r="R643" s="8" t="s">
        <v>1975</v>
      </c>
      <c r="S643" s="19">
        <v>46753</v>
      </c>
      <c r="T643" s="6">
        <v>2028</v>
      </c>
      <c r="U643" s="4" t="s">
        <v>4256</v>
      </c>
      <c r="V643" s="15" t="s">
        <v>4258</v>
      </c>
      <c r="W643" s="25"/>
      <c r="X643" s="25"/>
      <c r="Y643" s="25"/>
      <c r="Z643" s="25"/>
      <c r="AA643" s="25"/>
      <c r="AB643" s="25"/>
      <c r="AC643" s="25"/>
      <c r="AD643" s="7" t="str">
        <f t="shared" si="21"/>
        <v>PRT-SUCRE-18</v>
      </c>
      <c r="AE643" s="8" t="s">
        <v>109</v>
      </c>
      <c r="AF643" s="8"/>
      <c r="AG643" s="8"/>
      <c r="AH643" s="8" t="s">
        <v>1876</v>
      </c>
      <c r="AI643" s="5">
        <f t="shared" si="20"/>
        <v>18</v>
      </c>
    </row>
    <row r="644" spans="1:35" s="5" customFormat="1" ht="84.9" hidden="1" customHeight="1" x14ac:dyDescent="0.3">
      <c r="A644" s="7">
        <v>643</v>
      </c>
      <c r="B644" s="8" t="s">
        <v>1976</v>
      </c>
      <c r="C644" s="8" t="s">
        <v>1965</v>
      </c>
      <c r="D644" s="8" t="s">
        <v>1966</v>
      </c>
      <c r="E644" s="8" t="s">
        <v>1967</v>
      </c>
      <c r="F644" s="8" t="s">
        <v>1968</v>
      </c>
      <c r="G644" s="9">
        <v>8908</v>
      </c>
      <c r="H644" s="17">
        <v>1</v>
      </c>
      <c r="I644" s="4" t="s">
        <v>76</v>
      </c>
      <c r="J644" s="8" t="s">
        <v>15</v>
      </c>
      <c r="K644" s="8" t="s">
        <v>67</v>
      </c>
      <c r="L644" s="8" t="s">
        <v>1977</v>
      </c>
      <c r="M644" s="8">
        <v>13.8</v>
      </c>
      <c r="N644" s="8" t="s">
        <v>93</v>
      </c>
      <c r="O644" s="8">
        <v>2.5</v>
      </c>
      <c r="P644" s="8" t="s">
        <v>12</v>
      </c>
      <c r="Q644" s="8" t="s">
        <v>1902</v>
      </c>
      <c r="R644" s="8" t="s">
        <v>1903</v>
      </c>
      <c r="S644" s="19">
        <v>46753</v>
      </c>
      <c r="T644" s="6">
        <v>2028</v>
      </c>
      <c r="U644" s="4" t="s">
        <v>4256</v>
      </c>
      <c r="V644" s="15" t="s">
        <v>4258</v>
      </c>
      <c r="W644" s="25"/>
      <c r="X644" s="25"/>
      <c r="Y644" s="25"/>
      <c r="Z644" s="25"/>
      <c r="AA644" s="25"/>
      <c r="AB644" s="25"/>
      <c r="AC644" s="25"/>
      <c r="AD644" s="7" t="str">
        <f t="shared" si="21"/>
        <v>PRT-SUCRE-19</v>
      </c>
      <c r="AE644" s="8" t="s">
        <v>109</v>
      </c>
      <c r="AF644" s="8"/>
      <c r="AG644" s="8"/>
      <c r="AH644" s="8" t="s">
        <v>1876</v>
      </c>
      <c r="AI644" s="5">
        <f t="shared" si="20"/>
        <v>19</v>
      </c>
    </row>
    <row r="645" spans="1:35" s="5" customFormat="1" ht="84.9" hidden="1" customHeight="1" x14ac:dyDescent="0.3">
      <c r="A645" s="7">
        <v>644</v>
      </c>
      <c r="B645" s="8" t="s">
        <v>1978</v>
      </c>
      <c r="C645" s="8" t="s">
        <v>1965</v>
      </c>
      <c r="D645" s="8" t="s">
        <v>1966</v>
      </c>
      <c r="E645" s="8" t="s">
        <v>1967</v>
      </c>
      <c r="F645" s="8" t="s">
        <v>1968</v>
      </c>
      <c r="G645" s="9">
        <v>8908</v>
      </c>
      <c r="H645" s="17">
        <v>1</v>
      </c>
      <c r="I645" s="4" t="s">
        <v>76</v>
      </c>
      <c r="J645" s="8" t="s">
        <v>15</v>
      </c>
      <c r="K645" s="8" t="s">
        <v>67</v>
      </c>
      <c r="L645" s="8" t="s">
        <v>1979</v>
      </c>
      <c r="M645" s="8">
        <v>13.8</v>
      </c>
      <c r="N645" s="8" t="s">
        <v>93</v>
      </c>
      <c r="O645" s="8">
        <v>3</v>
      </c>
      <c r="P645" s="8" t="s">
        <v>12</v>
      </c>
      <c r="Q645" s="8" t="s">
        <v>1883</v>
      </c>
      <c r="R645" s="8" t="s">
        <v>1980</v>
      </c>
      <c r="S645" s="19">
        <v>46753</v>
      </c>
      <c r="T645" s="6">
        <v>2028</v>
      </c>
      <c r="U645" s="4" t="s">
        <v>4256</v>
      </c>
      <c r="V645" s="15" t="s">
        <v>4258</v>
      </c>
      <c r="W645" s="25"/>
      <c r="X645" s="25"/>
      <c r="Y645" s="25"/>
      <c r="Z645" s="25"/>
      <c r="AA645" s="25"/>
      <c r="AB645" s="25"/>
      <c r="AC645" s="25"/>
      <c r="AD645" s="7" t="str">
        <f t="shared" si="21"/>
        <v>PRT-SUCRE-20</v>
      </c>
      <c r="AE645" s="8" t="s">
        <v>109</v>
      </c>
      <c r="AF645" s="8"/>
      <c r="AG645" s="8"/>
      <c r="AH645" s="8" t="s">
        <v>1876</v>
      </c>
      <c r="AI645" s="5">
        <f t="shared" si="20"/>
        <v>20</v>
      </c>
    </row>
    <row r="646" spans="1:35" s="5" customFormat="1" ht="84.9" hidden="1" customHeight="1" x14ac:dyDescent="0.3">
      <c r="A646" s="7">
        <v>645</v>
      </c>
      <c r="B646" s="8" t="s">
        <v>1981</v>
      </c>
      <c r="C646" s="8" t="s">
        <v>1982</v>
      </c>
      <c r="D646" s="8" t="s">
        <v>1983</v>
      </c>
      <c r="E646" s="8" t="s">
        <v>1984</v>
      </c>
      <c r="F646" s="8" t="s">
        <v>1985</v>
      </c>
      <c r="G646" s="9">
        <v>54000</v>
      </c>
      <c r="H646" s="17">
        <v>1</v>
      </c>
      <c r="I646" s="4" t="s">
        <v>76</v>
      </c>
      <c r="J646" s="8" t="s">
        <v>15</v>
      </c>
      <c r="K646" s="8" t="s">
        <v>67</v>
      </c>
      <c r="L646" s="8" t="s">
        <v>1986</v>
      </c>
      <c r="M646" s="8">
        <v>13.8</v>
      </c>
      <c r="N646" s="8" t="s">
        <v>93</v>
      </c>
      <c r="O646" s="8">
        <v>128</v>
      </c>
      <c r="P646" s="8" t="s">
        <v>12</v>
      </c>
      <c r="Q646" s="8" t="s">
        <v>12</v>
      </c>
      <c r="R646" s="8" t="s">
        <v>1987</v>
      </c>
      <c r="S646" s="19">
        <v>46388</v>
      </c>
      <c r="T646" s="6">
        <v>2027</v>
      </c>
      <c r="U646" s="4" t="s">
        <v>4254</v>
      </c>
      <c r="V646" s="15" t="s">
        <v>4305</v>
      </c>
      <c r="W646" s="25"/>
      <c r="X646" s="25"/>
      <c r="Y646" s="25"/>
      <c r="Z646" s="25"/>
      <c r="AA646" s="25"/>
      <c r="AB646" s="25"/>
      <c r="AC646" s="25"/>
      <c r="AD646" s="7" t="str">
        <f t="shared" si="21"/>
        <v>PRT-SUCRE-21</v>
      </c>
      <c r="AE646" s="8" t="s">
        <v>109</v>
      </c>
      <c r="AF646" s="8"/>
      <c r="AG646" s="8"/>
      <c r="AH646" s="8" t="s">
        <v>1876</v>
      </c>
      <c r="AI646" s="5">
        <f t="shared" si="20"/>
        <v>21</v>
      </c>
    </row>
    <row r="647" spans="1:35" s="5" customFormat="1" ht="84.9" hidden="1" customHeight="1" x14ac:dyDescent="0.3">
      <c r="A647" s="7">
        <v>646</v>
      </c>
      <c r="B647" s="8" t="s">
        <v>1988</v>
      </c>
      <c r="C647" s="8" t="s">
        <v>1965</v>
      </c>
      <c r="D647" s="8" t="s">
        <v>1966</v>
      </c>
      <c r="E647" s="8" t="s">
        <v>1967</v>
      </c>
      <c r="F647" s="8" t="s">
        <v>1968</v>
      </c>
      <c r="G647" s="9">
        <v>12500</v>
      </c>
      <c r="H647" s="17">
        <v>5</v>
      </c>
      <c r="I647" s="4" t="s">
        <v>76</v>
      </c>
      <c r="J647" s="8" t="s">
        <v>15</v>
      </c>
      <c r="K647" s="8" t="s">
        <v>67</v>
      </c>
      <c r="L647" s="8" t="s">
        <v>1931</v>
      </c>
      <c r="M647" s="8">
        <v>13.8</v>
      </c>
      <c r="N647" s="8" t="s">
        <v>93</v>
      </c>
      <c r="O647" s="8">
        <v>30</v>
      </c>
      <c r="P647" s="8" t="s">
        <v>12</v>
      </c>
      <c r="Q647" s="8" t="s">
        <v>1932</v>
      </c>
      <c r="R647" s="8" t="s">
        <v>1933</v>
      </c>
      <c r="S647" s="19">
        <v>46753</v>
      </c>
      <c r="T647" s="6">
        <v>2028</v>
      </c>
      <c r="U647" s="4" t="s">
        <v>4256</v>
      </c>
      <c r="V647" s="15" t="s">
        <v>4292</v>
      </c>
      <c r="W647" s="25"/>
      <c r="X647" s="25"/>
      <c r="Y647" s="25"/>
      <c r="Z647" s="25"/>
      <c r="AA647" s="25"/>
      <c r="AB647" s="25"/>
      <c r="AC647" s="25"/>
      <c r="AD647" s="7" t="str">
        <f t="shared" si="21"/>
        <v>PRT-SUCRE-22</v>
      </c>
      <c r="AE647" s="8" t="s">
        <v>109</v>
      </c>
      <c r="AF647" s="8"/>
      <c r="AG647" s="8"/>
      <c r="AH647" s="8" t="s">
        <v>1876</v>
      </c>
      <c r="AI647" s="5">
        <f t="shared" si="20"/>
        <v>22</v>
      </c>
    </row>
    <row r="648" spans="1:35" s="5" customFormat="1" ht="84.9" hidden="1" customHeight="1" x14ac:dyDescent="0.3">
      <c r="A648" s="7">
        <v>647</v>
      </c>
      <c r="B648" s="8" t="s">
        <v>1989</v>
      </c>
      <c r="C648" s="8" t="s">
        <v>1990</v>
      </c>
      <c r="D648" s="8" t="s">
        <v>1990</v>
      </c>
      <c r="E648" s="8" t="s">
        <v>1991</v>
      </c>
      <c r="F648" s="8" t="s">
        <v>1968</v>
      </c>
      <c r="G648" s="9">
        <v>200000</v>
      </c>
      <c r="H648" s="17">
        <v>3</v>
      </c>
      <c r="I648" s="4" t="s">
        <v>76</v>
      </c>
      <c r="J648" s="8" t="s">
        <v>15</v>
      </c>
      <c r="K648" s="8" t="s">
        <v>67</v>
      </c>
      <c r="L648" s="8" t="s">
        <v>1942</v>
      </c>
      <c r="M648" s="8">
        <v>13.8</v>
      </c>
      <c r="N648" s="8" t="s">
        <v>93</v>
      </c>
      <c r="O648" s="8">
        <v>56</v>
      </c>
      <c r="P648" s="8" t="s">
        <v>12</v>
      </c>
      <c r="Q648" s="8" t="s">
        <v>12</v>
      </c>
      <c r="R648" s="8" t="s">
        <v>1943</v>
      </c>
      <c r="S648" s="19">
        <v>46388</v>
      </c>
      <c r="T648" s="6">
        <v>2027</v>
      </c>
      <c r="U648" s="4" t="s">
        <v>4254</v>
      </c>
      <c r="V648" s="15" t="s">
        <v>4255</v>
      </c>
      <c r="W648" s="25"/>
      <c r="X648" s="25"/>
      <c r="Y648" s="25"/>
      <c r="Z648" s="25"/>
      <c r="AA648" s="25"/>
      <c r="AB648" s="25"/>
      <c r="AC648" s="25"/>
      <c r="AD648" s="7" t="str">
        <f t="shared" si="21"/>
        <v>PRT-SUCRE-23</v>
      </c>
      <c r="AE648" s="8" t="s">
        <v>109</v>
      </c>
      <c r="AF648" s="8"/>
      <c r="AG648" s="8"/>
      <c r="AH648" s="8" t="s">
        <v>1876</v>
      </c>
      <c r="AI648" s="5">
        <f t="shared" si="20"/>
        <v>23</v>
      </c>
    </row>
    <row r="649" spans="1:35" s="5" customFormat="1" ht="84.9" hidden="1" customHeight="1" x14ac:dyDescent="0.3">
      <c r="A649" s="7">
        <v>648</v>
      </c>
      <c r="B649" s="8" t="s">
        <v>1992</v>
      </c>
      <c r="C649" s="8" t="s">
        <v>1993</v>
      </c>
      <c r="D649" s="8" t="s">
        <v>1921</v>
      </c>
      <c r="E649" s="8" t="s">
        <v>1922</v>
      </c>
      <c r="F649" s="8" t="s">
        <v>1923</v>
      </c>
      <c r="G649" s="9">
        <v>500000</v>
      </c>
      <c r="H649" s="17">
        <v>5</v>
      </c>
      <c r="I649" s="4" t="s">
        <v>76</v>
      </c>
      <c r="J649" s="8" t="s">
        <v>15</v>
      </c>
      <c r="K649" s="8" t="s">
        <v>67</v>
      </c>
      <c r="L649" s="8" t="s">
        <v>1931</v>
      </c>
      <c r="M649" s="8">
        <v>13.8</v>
      </c>
      <c r="N649" s="8" t="s">
        <v>93</v>
      </c>
      <c r="O649" s="8">
        <v>30</v>
      </c>
      <c r="P649" s="8" t="s">
        <v>12</v>
      </c>
      <c r="Q649" s="8" t="s">
        <v>1932</v>
      </c>
      <c r="R649" s="8" t="s">
        <v>1933</v>
      </c>
      <c r="S649" s="19">
        <v>46174</v>
      </c>
      <c r="T649" s="6">
        <v>2026</v>
      </c>
      <c r="U649" s="4" t="s">
        <v>4250</v>
      </c>
      <c r="V649" s="15" t="s">
        <v>4267</v>
      </c>
      <c r="W649" s="25"/>
      <c r="X649" s="25"/>
      <c r="Y649" s="25"/>
      <c r="Z649" s="25"/>
      <c r="AA649" s="25"/>
      <c r="AB649" s="25"/>
      <c r="AC649" s="25"/>
      <c r="AD649" s="7" t="str">
        <f t="shared" si="21"/>
        <v>PRT-SUCRE-24</v>
      </c>
      <c r="AE649" s="8" t="s">
        <v>109</v>
      </c>
      <c r="AF649" s="8"/>
      <c r="AG649" s="8"/>
      <c r="AH649" s="8" t="s">
        <v>1876</v>
      </c>
      <c r="AI649" s="5">
        <f t="shared" si="20"/>
        <v>24</v>
      </c>
    </row>
    <row r="650" spans="1:35" s="5" customFormat="1" ht="84.9" hidden="1" customHeight="1" x14ac:dyDescent="0.3">
      <c r="A650" s="7">
        <v>649</v>
      </c>
      <c r="B650" s="8" t="s">
        <v>1994</v>
      </c>
      <c r="C650" s="8" t="s">
        <v>1995</v>
      </c>
      <c r="D650" s="8" t="s">
        <v>1906</v>
      </c>
      <c r="E650" s="8" t="s">
        <v>1907</v>
      </c>
      <c r="F650" s="8" t="s">
        <v>1908</v>
      </c>
      <c r="G650" s="9">
        <v>2000000</v>
      </c>
      <c r="H650" s="17">
        <v>5</v>
      </c>
      <c r="I650" s="4" t="s">
        <v>76</v>
      </c>
      <c r="J650" s="8" t="s">
        <v>15</v>
      </c>
      <c r="K650" s="8" t="s">
        <v>67</v>
      </c>
      <c r="L650" s="8" t="s">
        <v>1996</v>
      </c>
      <c r="M650" s="8">
        <v>13.8</v>
      </c>
      <c r="N650" s="8" t="s">
        <v>93</v>
      </c>
      <c r="O650" s="8">
        <v>26</v>
      </c>
      <c r="P650" s="8" t="s">
        <v>12</v>
      </c>
      <c r="Q650" s="8" t="s">
        <v>1997</v>
      </c>
      <c r="R650" s="8" t="s">
        <v>1998</v>
      </c>
      <c r="S650" s="19">
        <v>45992</v>
      </c>
      <c r="T650" s="6">
        <v>2025</v>
      </c>
      <c r="U650" s="4"/>
      <c r="V650" s="15"/>
      <c r="W650" s="25"/>
      <c r="X650" s="25"/>
      <c r="Y650" s="25"/>
      <c r="Z650" s="25"/>
      <c r="AA650" s="25"/>
      <c r="AB650" s="25"/>
      <c r="AC650" s="25"/>
      <c r="AD650" s="7" t="str">
        <f t="shared" si="21"/>
        <v>PRT-SUCRE-25</v>
      </c>
      <c r="AE650" s="8" t="s">
        <v>109</v>
      </c>
      <c r="AF650" s="8"/>
      <c r="AG650" s="8"/>
      <c r="AH650" s="8" t="s">
        <v>1876</v>
      </c>
      <c r="AI650" s="5">
        <f t="shared" si="20"/>
        <v>25</v>
      </c>
    </row>
    <row r="651" spans="1:35" s="5" customFormat="1" ht="84.9" hidden="1" customHeight="1" x14ac:dyDescent="0.3">
      <c r="A651" s="7">
        <v>650</v>
      </c>
      <c r="B651" s="8" t="s">
        <v>1999</v>
      </c>
      <c r="C651" s="8" t="s">
        <v>2000</v>
      </c>
      <c r="D651" s="8" t="s">
        <v>2001</v>
      </c>
      <c r="E651" s="8" t="s">
        <v>2002</v>
      </c>
      <c r="F651" s="8" t="s">
        <v>2003</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4250</v>
      </c>
      <c r="V651" s="15" t="s">
        <v>4252</v>
      </c>
      <c r="W651" s="25"/>
      <c r="X651" s="25"/>
      <c r="Y651" s="25"/>
      <c r="Z651" s="25"/>
      <c r="AA651" s="25"/>
      <c r="AB651" s="25"/>
      <c r="AC651" s="25"/>
      <c r="AD651" s="7" t="str">
        <f t="shared" si="21"/>
        <v>PRT-SUCRE-26</v>
      </c>
      <c r="AE651" s="8" t="s">
        <v>144</v>
      </c>
      <c r="AF651" s="8"/>
      <c r="AG651" s="8"/>
      <c r="AH651" s="8" t="s">
        <v>1876</v>
      </c>
      <c r="AI651" s="5">
        <f t="shared" si="20"/>
        <v>26</v>
      </c>
    </row>
    <row r="652" spans="1:35" s="5" customFormat="1" ht="84.9" hidden="1" customHeight="1" x14ac:dyDescent="0.3">
      <c r="A652" s="7">
        <v>651</v>
      </c>
      <c r="B652" s="8" t="s">
        <v>2004</v>
      </c>
      <c r="C652" s="8" t="s">
        <v>2005</v>
      </c>
      <c r="D652" s="8" t="s">
        <v>2006</v>
      </c>
      <c r="E652" s="8" t="s">
        <v>2007</v>
      </c>
      <c r="F652" s="8" t="s">
        <v>2008</v>
      </c>
      <c r="G652" s="9">
        <v>903396.11</v>
      </c>
      <c r="H652" s="17">
        <v>5</v>
      </c>
      <c r="I652" s="4" t="s">
        <v>66</v>
      </c>
      <c r="J652" s="8" t="s">
        <v>15</v>
      </c>
      <c r="K652" s="8" t="s">
        <v>91</v>
      </c>
      <c r="L652" s="8" t="s">
        <v>1889</v>
      </c>
      <c r="M652" s="8">
        <v>115</v>
      </c>
      <c r="N652" s="8" t="s">
        <v>93</v>
      </c>
      <c r="O652" s="8">
        <v>10</v>
      </c>
      <c r="P652" s="8" t="s">
        <v>12</v>
      </c>
      <c r="Q652" s="8" t="s">
        <v>1883</v>
      </c>
      <c r="R652" s="8" t="s">
        <v>2009</v>
      </c>
      <c r="S652" s="19">
        <v>46054</v>
      </c>
      <c r="T652" s="6">
        <v>2026</v>
      </c>
      <c r="U652" s="4" t="s">
        <v>4250</v>
      </c>
      <c r="V652" s="15" t="s">
        <v>4267</v>
      </c>
      <c r="W652" s="25"/>
      <c r="X652" s="25"/>
      <c r="Y652" s="25"/>
      <c r="Z652" s="25"/>
      <c r="AA652" s="25"/>
      <c r="AB652" s="25"/>
      <c r="AC652" s="25"/>
      <c r="AD652" s="7" t="str">
        <f t="shared" si="21"/>
        <v>PRT-SUCRE-27</v>
      </c>
      <c r="AE652" s="8" t="s">
        <v>153</v>
      </c>
      <c r="AF652" s="8"/>
      <c r="AG652" s="8"/>
      <c r="AH652" s="8" t="s">
        <v>1876</v>
      </c>
      <c r="AI652" s="5">
        <f t="shared" si="20"/>
        <v>27</v>
      </c>
    </row>
    <row r="653" spans="1:35" s="5" customFormat="1" ht="84.9" hidden="1" customHeight="1" x14ac:dyDescent="0.3">
      <c r="A653" s="7">
        <v>652</v>
      </c>
      <c r="B653" s="8" t="s">
        <v>2010</v>
      </c>
      <c r="C653" s="8" t="s">
        <v>2011</v>
      </c>
      <c r="D653" s="8" t="s">
        <v>2012</v>
      </c>
      <c r="E653" s="8" t="s">
        <v>2013</v>
      </c>
      <c r="F653" s="8" t="s">
        <v>2014</v>
      </c>
      <c r="G653" s="9">
        <v>210000</v>
      </c>
      <c r="H653" s="17">
        <v>2</v>
      </c>
      <c r="I653" s="4" t="s">
        <v>76</v>
      </c>
      <c r="J653" s="8" t="s">
        <v>15</v>
      </c>
      <c r="K653" s="8" t="s">
        <v>91</v>
      </c>
      <c r="L653" s="8" t="s">
        <v>1979</v>
      </c>
      <c r="M653" s="8">
        <v>115</v>
      </c>
      <c r="N653" s="8" t="s">
        <v>93</v>
      </c>
      <c r="O653" s="8">
        <v>3</v>
      </c>
      <c r="P653" s="8" t="s">
        <v>12</v>
      </c>
      <c r="Q653" s="8" t="s">
        <v>1883</v>
      </c>
      <c r="R653" s="8" t="s">
        <v>1980</v>
      </c>
      <c r="S653" s="19">
        <v>46054</v>
      </c>
      <c r="T653" s="6">
        <v>2026</v>
      </c>
      <c r="U653" s="4" t="s">
        <v>4250</v>
      </c>
      <c r="V653" s="15" t="s">
        <v>4251</v>
      </c>
      <c r="W653" s="25"/>
      <c r="X653" s="25"/>
      <c r="Y653" s="25"/>
      <c r="Z653" s="25"/>
      <c r="AA653" s="25"/>
      <c r="AB653" s="25"/>
      <c r="AC653" s="25"/>
      <c r="AD653" s="7" t="str">
        <f t="shared" si="21"/>
        <v>PRT-SUCRE-28</v>
      </c>
      <c r="AE653" s="8" t="s">
        <v>167</v>
      </c>
      <c r="AF653" s="8"/>
      <c r="AG653" s="8"/>
      <c r="AH653" s="8" t="s">
        <v>1876</v>
      </c>
      <c r="AI653" s="5">
        <f t="shared" si="20"/>
        <v>28</v>
      </c>
    </row>
    <row r="654" spans="1:35" s="5" customFormat="1" ht="84.9" hidden="1" customHeight="1" x14ac:dyDescent="0.3">
      <c r="A654" s="7">
        <v>653</v>
      </c>
      <c r="B654" s="8" t="s">
        <v>2015</v>
      </c>
      <c r="C654" s="8" t="s">
        <v>2011</v>
      </c>
      <c r="D654" s="8" t="s">
        <v>2016</v>
      </c>
      <c r="E654" s="8" t="s">
        <v>2017</v>
      </c>
      <c r="F654" s="8" t="s">
        <v>2014</v>
      </c>
      <c r="G654" s="9">
        <v>210000</v>
      </c>
      <c r="H654" s="17">
        <v>2</v>
      </c>
      <c r="I654" s="4" t="s">
        <v>76</v>
      </c>
      <c r="J654" s="8" t="s">
        <v>15</v>
      </c>
      <c r="K654" s="8" t="s">
        <v>91</v>
      </c>
      <c r="L654" s="8" t="s">
        <v>1977</v>
      </c>
      <c r="M654" s="8">
        <v>115</v>
      </c>
      <c r="N654" s="8" t="s">
        <v>93</v>
      </c>
      <c r="O654" s="8">
        <v>2.5</v>
      </c>
      <c r="P654" s="8" t="s">
        <v>12</v>
      </c>
      <c r="Q654" s="8" t="s">
        <v>1902</v>
      </c>
      <c r="R654" s="8" t="s">
        <v>1903</v>
      </c>
      <c r="S654" s="19">
        <v>46054</v>
      </c>
      <c r="T654" s="6">
        <v>2026</v>
      </c>
      <c r="U654" s="4" t="s">
        <v>4250</v>
      </c>
      <c r="V654" s="15" t="s">
        <v>4251</v>
      </c>
      <c r="W654" s="25"/>
      <c r="X654" s="25"/>
      <c r="Y654" s="25"/>
      <c r="Z654" s="25"/>
      <c r="AA654" s="25"/>
      <c r="AB654" s="25"/>
      <c r="AC654" s="25"/>
      <c r="AD654" s="7" t="str">
        <f t="shared" si="21"/>
        <v>PRT-SUCRE-29</v>
      </c>
      <c r="AE654" s="8" t="s">
        <v>167</v>
      </c>
      <c r="AF654" s="8"/>
      <c r="AG654" s="8"/>
      <c r="AH654" s="8" t="s">
        <v>1876</v>
      </c>
      <c r="AI654" s="5">
        <f t="shared" si="20"/>
        <v>29</v>
      </c>
    </row>
    <row r="655" spans="1:35" s="5" customFormat="1" ht="84.9" hidden="1" customHeight="1" x14ac:dyDescent="0.3">
      <c r="A655" s="7">
        <v>654</v>
      </c>
      <c r="B655" s="8" t="s">
        <v>2018</v>
      </c>
      <c r="C655" s="8" t="s">
        <v>2019</v>
      </c>
      <c r="D655" s="8" t="s">
        <v>2020</v>
      </c>
      <c r="E655" s="8" t="s">
        <v>2021</v>
      </c>
      <c r="F655" s="8" t="s">
        <v>2022</v>
      </c>
      <c r="G655" s="9">
        <v>2000000</v>
      </c>
      <c r="H655" s="17">
        <v>5</v>
      </c>
      <c r="I655" s="4" t="s">
        <v>76</v>
      </c>
      <c r="J655" s="8" t="s">
        <v>15</v>
      </c>
      <c r="K655" s="8" t="s">
        <v>91</v>
      </c>
      <c r="L655" s="8" t="s">
        <v>2023</v>
      </c>
      <c r="M655" s="8">
        <v>115</v>
      </c>
      <c r="N655" s="8" t="s">
        <v>93</v>
      </c>
      <c r="O655" s="8">
        <v>20</v>
      </c>
      <c r="P655" s="8" t="s">
        <v>12</v>
      </c>
      <c r="Q655" s="8" t="s">
        <v>2024</v>
      </c>
      <c r="R655" s="8" t="s">
        <v>2025</v>
      </c>
      <c r="S655" s="19">
        <v>46054</v>
      </c>
      <c r="T655" s="6">
        <v>2026</v>
      </c>
      <c r="U655" s="4" t="s">
        <v>4250</v>
      </c>
      <c r="V655" s="15" t="s">
        <v>4267</v>
      </c>
      <c r="W655" s="25"/>
      <c r="X655" s="25"/>
      <c r="Y655" s="25"/>
      <c r="Z655" s="25"/>
      <c r="AA655" s="25"/>
      <c r="AB655" s="25"/>
      <c r="AC655" s="25"/>
      <c r="AD655" s="7" t="str">
        <f t="shared" si="21"/>
        <v>PRT-SUCRE-30</v>
      </c>
      <c r="AE655" s="8" t="s">
        <v>167</v>
      </c>
      <c r="AF655" s="8"/>
      <c r="AG655" s="8"/>
      <c r="AH655" s="8" t="s">
        <v>1876</v>
      </c>
      <c r="AI655" s="5">
        <f t="shared" si="20"/>
        <v>30</v>
      </c>
    </row>
    <row r="656" spans="1:35" s="5" customFormat="1" ht="84.9" hidden="1" customHeight="1" x14ac:dyDescent="0.3">
      <c r="A656" s="7">
        <v>655</v>
      </c>
      <c r="B656" s="8" t="s">
        <v>2385</v>
      </c>
      <c r="C656" s="8" t="s">
        <v>2386</v>
      </c>
      <c r="D656" s="8" t="s">
        <v>2387</v>
      </c>
      <c r="E656" s="8" t="s">
        <v>2388</v>
      </c>
      <c r="F656" s="8" t="s">
        <v>2389</v>
      </c>
      <c r="G656" s="9">
        <v>650000</v>
      </c>
      <c r="H656" s="17">
        <v>1</v>
      </c>
      <c r="I656" s="4" t="s">
        <v>66</v>
      </c>
      <c r="J656" s="8" t="s">
        <v>2390</v>
      </c>
      <c r="K656" s="8" t="s">
        <v>67</v>
      </c>
      <c r="L656" s="8" t="s">
        <v>2391</v>
      </c>
      <c r="M656" s="8">
        <v>13.8</v>
      </c>
      <c r="N656" s="8" t="s">
        <v>93</v>
      </c>
      <c r="O656" s="8">
        <v>10.164999999999999</v>
      </c>
      <c r="P656" s="8" t="s">
        <v>2392</v>
      </c>
      <c r="Q656" s="8" t="s">
        <v>2393</v>
      </c>
      <c r="R656" s="8" t="s">
        <v>2394</v>
      </c>
      <c r="S656" s="19">
        <v>46127</v>
      </c>
      <c r="T656" s="6">
        <v>2026</v>
      </c>
      <c r="U656" s="4" t="s">
        <v>4250</v>
      </c>
      <c r="V656" s="15" t="s">
        <v>4270</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3891</v>
      </c>
      <c r="C657" s="8" t="s">
        <v>2395</v>
      </c>
      <c r="D657" s="8" t="s">
        <v>2396</v>
      </c>
      <c r="E657" s="8" t="s">
        <v>2397</v>
      </c>
      <c r="F657" s="8" t="s">
        <v>2398</v>
      </c>
      <c r="G657" s="9">
        <v>795000</v>
      </c>
      <c r="H657" s="17">
        <v>2</v>
      </c>
      <c r="I657" s="4" t="s">
        <v>66</v>
      </c>
      <c r="J657" s="8" t="s">
        <v>15</v>
      </c>
      <c r="K657" s="8" t="s">
        <v>67</v>
      </c>
      <c r="L657" s="8" t="s">
        <v>2399</v>
      </c>
      <c r="M657" s="8">
        <v>34.5</v>
      </c>
      <c r="N657" s="8" t="s">
        <v>93</v>
      </c>
      <c r="O657" s="8">
        <v>0</v>
      </c>
      <c r="P657" s="8" t="s">
        <v>2392</v>
      </c>
      <c r="Q657" s="8" t="s">
        <v>2400</v>
      </c>
      <c r="R657" s="8" t="s">
        <v>2401</v>
      </c>
      <c r="S657" s="19">
        <v>46188</v>
      </c>
      <c r="T657" s="6">
        <v>2026</v>
      </c>
      <c r="U657" s="4" t="s">
        <v>4250</v>
      </c>
      <c r="V657" s="15" t="s">
        <v>4251</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2402</v>
      </c>
      <c r="C658" s="8" t="s">
        <v>2403</v>
      </c>
      <c r="D658" s="8" t="s">
        <v>2404</v>
      </c>
      <c r="E658" s="8" t="s">
        <v>2397</v>
      </c>
      <c r="F658" s="8" t="s">
        <v>2405</v>
      </c>
      <c r="G658" s="9">
        <v>660000</v>
      </c>
      <c r="H658" s="17">
        <v>2</v>
      </c>
      <c r="I658" s="4" t="s">
        <v>66</v>
      </c>
      <c r="J658" s="8" t="s">
        <v>15</v>
      </c>
      <c r="K658" s="8" t="s">
        <v>67</v>
      </c>
      <c r="L658" s="8" t="s">
        <v>2406</v>
      </c>
      <c r="M658" s="8">
        <v>13.8</v>
      </c>
      <c r="N658" s="8" t="s">
        <v>93</v>
      </c>
      <c r="O658" s="8">
        <v>5.32</v>
      </c>
      <c r="P658" s="8" t="s">
        <v>2392</v>
      </c>
      <c r="Q658" s="8" t="s">
        <v>2407</v>
      </c>
      <c r="R658" s="8" t="s">
        <v>2408</v>
      </c>
      <c r="S658" s="19">
        <v>46218</v>
      </c>
      <c r="T658" s="6">
        <v>2026</v>
      </c>
      <c r="U658" s="4" t="s">
        <v>4250</v>
      </c>
      <c r="V658" s="15" t="s">
        <v>4251</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2409</v>
      </c>
      <c r="C659" s="8" t="s">
        <v>2410</v>
      </c>
      <c r="D659" s="8" t="s">
        <v>2411</v>
      </c>
      <c r="E659" s="8" t="s">
        <v>2412</v>
      </c>
      <c r="F659" s="8" t="s">
        <v>2413</v>
      </c>
      <c r="G659" s="9">
        <v>1102588.2352941176</v>
      </c>
      <c r="H659" s="17">
        <v>8</v>
      </c>
      <c r="I659" s="4" t="s">
        <v>76</v>
      </c>
      <c r="J659" s="8" t="s">
        <v>15</v>
      </c>
      <c r="K659" s="8" t="s">
        <v>67</v>
      </c>
      <c r="L659" s="8" t="s">
        <v>2414</v>
      </c>
      <c r="M659" s="8">
        <v>13.8</v>
      </c>
      <c r="N659" s="8" t="s">
        <v>142</v>
      </c>
      <c r="O659" s="8">
        <v>44.117647058823501</v>
      </c>
      <c r="P659" s="8" t="s">
        <v>2392</v>
      </c>
      <c r="Q659" s="8" t="s">
        <v>2415</v>
      </c>
      <c r="R659" s="8" t="s">
        <v>2392</v>
      </c>
      <c r="S659" s="19">
        <v>46157</v>
      </c>
      <c r="T659" s="6">
        <v>2026</v>
      </c>
      <c r="U659" s="4" t="s">
        <v>4250</v>
      </c>
      <c r="V659" s="15" t="s">
        <v>4283</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2416</v>
      </c>
      <c r="C660" s="8" t="s">
        <v>2417</v>
      </c>
      <c r="D660" s="8" t="s">
        <v>2418</v>
      </c>
      <c r="E660" s="8" t="s">
        <v>996</v>
      </c>
      <c r="F660" s="8" t="s">
        <v>2419</v>
      </c>
      <c r="G660" s="9">
        <v>602550</v>
      </c>
      <c r="H660" s="17">
        <v>3</v>
      </c>
      <c r="I660" s="4" t="s">
        <v>76</v>
      </c>
      <c r="J660" s="8" t="s">
        <v>15</v>
      </c>
      <c r="K660" s="8" t="s">
        <v>91</v>
      </c>
      <c r="L660" s="8" t="s">
        <v>2420</v>
      </c>
      <c r="M660" s="8">
        <v>34.5</v>
      </c>
      <c r="N660" s="8" t="s">
        <v>93</v>
      </c>
      <c r="O660" s="8">
        <v>5</v>
      </c>
      <c r="P660" s="8" t="s">
        <v>2392</v>
      </c>
      <c r="Q660" s="8" t="s">
        <v>2421</v>
      </c>
      <c r="R660" s="8" t="s">
        <v>2422</v>
      </c>
      <c r="S660" s="19">
        <v>46127</v>
      </c>
      <c r="T660" s="6">
        <v>2026</v>
      </c>
      <c r="U660" s="4" t="s">
        <v>4250</v>
      </c>
      <c r="V660" s="15" t="s">
        <v>4253</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2423</v>
      </c>
      <c r="C661" s="8" t="s">
        <v>2424</v>
      </c>
      <c r="D661" s="8" t="s">
        <v>2425</v>
      </c>
      <c r="E661" s="8" t="s">
        <v>2426</v>
      </c>
      <c r="F661" s="8" t="s">
        <v>2427</v>
      </c>
      <c r="G661" s="9">
        <v>747241.35</v>
      </c>
      <c r="H661" s="17">
        <v>3</v>
      </c>
      <c r="I661" s="4" t="s">
        <v>66</v>
      </c>
      <c r="J661" s="8" t="s">
        <v>15</v>
      </c>
      <c r="K661" s="8" t="s">
        <v>91</v>
      </c>
      <c r="L661" s="8" t="s">
        <v>2428</v>
      </c>
      <c r="M661" s="8">
        <v>34.5</v>
      </c>
      <c r="N661" s="8" t="s">
        <v>93</v>
      </c>
      <c r="O661" s="8">
        <v>15</v>
      </c>
      <c r="P661" s="8" t="s">
        <v>2392</v>
      </c>
      <c r="Q661" s="8" t="s">
        <v>2429</v>
      </c>
      <c r="R661" s="8" t="s">
        <v>2430</v>
      </c>
      <c r="S661" s="19">
        <v>46037</v>
      </c>
      <c r="T661" s="6">
        <v>2026</v>
      </c>
      <c r="U661" s="4" t="s">
        <v>4250</v>
      </c>
      <c r="V661" s="15" t="s">
        <v>4253</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3863</v>
      </c>
      <c r="C662" s="8" t="s">
        <v>2431</v>
      </c>
      <c r="D662" s="8" t="s">
        <v>2432</v>
      </c>
      <c r="E662" s="8" t="s">
        <v>2433</v>
      </c>
      <c r="F662" s="8" t="s">
        <v>2434</v>
      </c>
      <c r="G662" s="9">
        <v>662293.03001999995</v>
      </c>
      <c r="H662" s="17">
        <v>1</v>
      </c>
      <c r="I662" s="4" t="s">
        <v>76</v>
      </c>
      <c r="J662" s="8" t="s">
        <v>15</v>
      </c>
      <c r="K662" s="8" t="s">
        <v>91</v>
      </c>
      <c r="L662" s="8" t="s">
        <v>2435</v>
      </c>
      <c r="M662" s="8">
        <v>34.5</v>
      </c>
      <c r="N662" s="8" t="s">
        <v>93</v>
      </c>
      <c r="O662" s="8">
        <v>5</v>
      </c>
      <c r="P662" s="8" t="s">
        <v>2392</v>
      </c>
      <c r="Q662" s="8" t="s">
        <v>2436</v>
      </c>
      <c r="R662" s="8" t="s">
        <v>2437</v>
      </c>
      <c r="S662" s="19">
        <v>46157</v>
      </c>
      <c r="T662" s="6">
        <v>2026</v>
      </c>
      <c r="U662" s="4" t="s">
        <v>4250</v>
      </c>
      <c r="V662" s="15" t="s">
        <v>4270</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2438</v>
      </c>
      <c r="C663" s="8" t="s">
        <v>2439</v>
      </c>
      <c r="D663" s="8" t="s">
        <v>2440</v>
      </c>
      <c r="E663" s="8" t="s">
        <v>2433</v>
      </c>
      <c r="F663" s="8" t="s">
        <v>2441</v>
      </c>
      <c r="G663" s="9">
        <v>1135449.13002</v>
      </c>
      <c r="H663" s="17">
        <v>1</v>
      </c>
      <c r="I663" s="4" t="s">
        <v>76</v>
      </c>
      <c r="J663" s="8" t="s">
        <v>15</v>
      </c>
      <c r="K663" s="8" t="s">
        <v>91</v>
      </c>
      <c r="L663" s="8" t="s">
        <v>2442</v>
      </c>
      <c r="M663" s="8">
        <v>34.5</v>
      </c>
      <c r="N663" s="8" t="s">
        <v>93</v>
      </c>
      <c r="O663" s="8">
        <v>15</v>
      </c>
      <c r="P663" s="8" t="s">
        <v>2392</v>
      </c>
      <c r="Q663" s="8" t="s">
        <v>2443</v>
      </c>
      <c r="R663" s="8" t="s">
        <v>2444</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2445</v>
      </c>
      <c r="C664" s="8" t="s">
        <v>2446</v>
      </c>
      <c r="D664" s="8" t="s">
        <v>2447</v>
      </c>
      <c r="E664" s="8" t="s">
        <v>2448</v>
      </c>
      <c r="F664" s="8" t="s">
        <v>2449</v>
      </c>
      <c r="G664" s="9">
        <v>554829.13002000004</v>
      </c>
      <c r="H664" s="17">
        <v>1</v>
      </c>
      <c r="I664" s="4" t="s">
        <v>66</v>
      </c>
      <c r="J664" s="8" t="s">
        <v>15</v>
      </c>
      <c r="K664" s="8" t="s">
        <v>91</v>
      </c>
      <c r="L664" s="8" t="s">
        <v>2450</v>
      </c>
      <c r="M664" s="8">
        <v>34.5</v>
      </c>
      <c r="N664" s="8" t="s">
        <v>93</v>
      </c>
      <c r="O664" s="8">
        <v>10</v>
      </c>
      <c r="P664" s="8" t="s">
        <v>2392</v>
      </c>
      <c r="Q664" s="8" t="s">
        <v>1019</v>
      </c>
      <c r="R664" s="8" t="s">
        <v>2451</v>
      </c>
      <c r="S664" s="19">
        <v>46310</v>
      </c>
      <c r="T664" s="6">
        <v>2026</v>
      </c>
      <c r="U664" s="4" t="s">
        <v>4250</v>
      </c>
      <c r="V664" s="15" t="s">
        <v>4270</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2452</v>
      </c>
      <c r="C665" s="8" t="s">
        <v>2453</v>
      </c>
      <c r="D665" s="8" t="s">
        <v>2454</v>
      </c>
      <c r="E665" s="8" t="s">
        <v>2433</v>
      </c>
      <c r="F665" s="8" t="s">
        <v>2455</v>
      </c>
      <c r="G665" s="9">
        <v>454436.03002000001</v>
      </c>
      <c r="H665" s="17">
        <v>1</v>
      </c>
      <c r="I665" s="4" t="s">
        <v>76</v>
      </c>
      <c r="J665" s="8" t="s">
        <v>15</v>
      </c>
      <c r="K665" s="8" t="s">
        <v>91</v>
      </c>
      <c r="L665" s="8" t="s">
        <v>2456</v>
      </c>
      <c r="M665" s="8">
        <v>34.5</v>
      </c>
      <c r="N665" s="8" t="s">
        <v>93</v>
      </c>
      <c r="O665" s="8">
        <v>20</v>
      </c>
      <c r="P665" s="8" t="s">
        <v>2392</v>
      </c>
      <c r="Q665" s="8" t="s">
        <v>2393</v>
      </c>
      <c r="R665" s="8" t="s">
        <v>2457</v>
      </c>
      <c r="S665" s="19">
        <v>46096</v>
      </c>
      <c r="T665" s="6">
        <v>2026</v>
      </c>
      <c r="U665" s="4" t="s">
        <v>4250</v>
      </c>
      <c r="V665" s="15" t="s">
        <v>4270</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2458</v>
      </c>
      <c r="C666" s="8" t="s">
        <v>2459</v>
      </c>
      <c r="D666" s="8" t="s">
        <v>2460</v>
      </c>
      <c r="E666" s="8" t="s">
        <v>2433</v>
      </c>
      <c r="F666" s="8" t="s">
        <v>2461</v>
      </c>
      <c r="G666" s="9">
        <v>521741.33001999999</v>
      </c>
      <c r="H666" s="17">
        <v>1</v>
      </c>
      <c r="I666" s="4" t="s">
        <v>76</v>
      </c>
      <c r="J666" s="8" t="s">
        <v>15</v>
      </c>
      <c r="K666" s="8" t="s">
        <v>91</v>
      </c>
      <c r="L666" s="8" t="s">
        <v>277</v>
      </c>
      <c r="M666" s="8">
        <v>34.5</v>
      </c>
      <c r="N666" s="8" t="s">
        <v>93</v>
      </c>
      <c r="O666" s="8">
        <v>26</v>
      </c>
      <c r="P666" s="8" t="s">
        <v>2392</v>
      </c>
      <c r="Q666" s="8" t="s">
        <v>2443</v>
      </c>
      <c r="R666" s="8" t="s">
        <v>2462</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2463</v>
      </c>
      <c r="C667" s="8" t="s">
        <v>2464</v>
      </c>
      <c r="D667" s="8" t="s">
        <v>2465</v>
      </c>
      <c r="E667" s="8" t="s">
        <v>2433</v>
      </c>
      <c r="F667" s="8" t="s">
        <v>2466</v>
      </c>
      <c r="G667" s="9">
        <v>554133.68001999997</v>
      </c>
      <c r="H667" s="17">
        <v>2</v>
      </c>
      <c r="I667" s="4" t="s">
        <v>76</v>
      </c>
      <c r="J667" s="8" t="s">
        <v>15</v>
      </c>
      <c r="K667" s="8" t="s">
        <v>91</v>
      </c>
      <c r="L667" s="8" t="s">
        <v>2467</v>
      </c>
      <c r="M667" s="8">
        <v>34.5</v>
      </c>
      <c r="N667" s="8" t="s">
        <v>93</v>
      </c>
      <c r="O667" s="8">
        <v>20</v>
      </c>
      <c r="P667" s="8" t="s">
        <v>2392</v>
      </c>
      <c r="Q667" s="8" t="s">
        <v>2468</v>
      </c>
      <c r="R667" s="8" t="s">
        <v>2469</v>
      </c>
      <c r="S667" s="19">
        <v>46341</v>
      </c>
      <c r="T667" s="6">
        <v>2026</v>
      </c>
      <c r="U667" s="4" t="s">
        <v>4250</v>
      </c>
      <c r="V667" s="15" t="s">
        <v>4251</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2470</v>
      </c>
      <c r="C668" s="8" t="s">
        <v>2471</v>
      </c>
      <c r="D668" s="8" t="s">
        <v>2472</v>
      </c>
      <c r="E668" s="8" t="s">
        <v>2433</v>
      </c>
      <c r="F668" s="8" t="s">
        <v>2473</v>
      </c>
      <c r="G668" s="9">
        <v>646070.03001999995</v>
      </c>
      <c r="H668" s="17">
        <v>2</v>
      </c>
      <c r="I668" s="4" t="s">
        <v>76</v>
      </c>
      <c r="J668" s="8" t="s">
        <v>15</v>
      </c>
      <c r="K668" s="8" t="s">
        <v>91</v>
      </c>
      <c r="L668" s="8" t="s">
        <v>2474</v>
      </c>
      <c r="M668" s="8">
        <v>34.5</v>
      </c>
      <c r="N668" s="8" t="s">
        <v>93</v>
      </c>
      <c r="O668" s="8">
        <v>20</v>
      </c>
      <c r="P668" s="8" t="s">
        <v>2392</v>
      </c>
      <c r="Q668" s="8" t="s">
        <v>2475</v>
      </c>
      <c r="R668" s="8" t="s">
        <v>2476</v>
      </c>
      <c r="S668" s="19">
        <v>46433</v>
      </c>
      <c r="T668" s="6">
        <v>2027</v>
      </c>
      <c r="U668" s="4" t="s">
        <v>4254</v>
      </c>
      <c r="V668" s="15" t="s">
        <v>4264</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2477</v>
      </c>
      <c r="C669" s="8" t="s">
        <v>2478</v>
      </c>
      <c r="D669" s="8" t="s">
        <v>2472</v>
      </c>
      <c r="E669" s="8" t="s">
        <v>2433</v>
      </c>
      <c r="F669" s="8" t="s">
        <v>2479</v>
      </c>
      <c r="G669" s="9">
        <v>186221.74002000003</v>
      </c>
      <c r="H669" s="17">
        <v>1</v>
      </c>
      <c r="I669" s="4" t="s">
        <v>76</v>
      </c>
      <c r="J669" s="8" t="s">
        <v>15</v>
      </c>
      <c r="K669" s="8" t="s">
        <v>91</v>
      </c>
      <c r="L669" s="8" t="s">
        <v>2480</v>
      </c>
      <c r="M669" s="8">
        <v>34.5</v>
      </c>
      <c r="N669" s="8" t="s">
        <v>93</v>
      </c>
      <c r="O669" s="8">
        <v>1</v>
      </c>
      <c r="P669" s="8" t="s">
        <v>2392</v>
      </c>
      <c r="Q669" s="8" t="s">
        <v>2421</v>
      </c>
      <c r="R669" s="8" t="s">
        <v>2481</v>
      </c>
      <c r="S669" s="19">
        <v>46461</v>
      </c>
      <c r="T669" s="6">
        <v>2027</v>
      </c>
      <c r="U669" s="4" t="s">
        <v>4254</v>
      </c>
      <c r="V669" s="15" t="s">
        <v>4305</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2482</v>
      </c>
      <c r="C670" s="8" t="s">
        <v>2483</v>
      </c>
      <c r="D670" s="8" t="s">
        <v>2472</v>
      </c>
      <c r="E670" s="8" t="s">
        <v>2433</v>
      </c>
      <c r="F670" s="8" t="s">
        <v>2484</v>
      </c>
      <c r="G670" s="9">
        <v>81262.840020000003</v>
      </c>
      <c r="H670" s="17">
        <v>2</v>
      </c>
      <c r="I670" s="4" t="s">
        <v>76</v>
      </c>
      <c r="J670" s="8" t="s">
        <v>15</v>
      </c>
      <c r="K670" s="8" t="s">
        <v>91</v>
      </c>
      <c r="L670" s="8" t="s">
        <v>2485</v>
      </c>
      <c r="M670" s="8">
        <v>34.5</v>
      </c>
      <c r="N670" s="8" t="s">
        <v>93</v>
      </c>
      <c r="O670" s="8">
        <v>3</v>
      </c>
      <c r="P670" s="8" t="s">
        <v>2392</v>
      </c>
      <c r="Q670" s="8" t="s">
        <v>2486</v>
      </c>
      <c r="R670" s="8" t="s">
        <v>2487</v>
      </c>
      <c r="S670" s="19">
        <v>46492</v>
      </c>
      <c r="T670" s="6">
        <v>2027</v>
      </c>
      <c r="U670" s="4" t="s">
        <v>4254</v>
      </c>
      <c r="V670" s="15" t="s">
        <v>4264</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2488</v>
      </c>
      <c r="C671" s="8" t="s">
        <v>2489</v>
      </c>
      <c r="D671" s="8" t="s">
        <v>2490</v>
      </c>
      <c r="E671" s="8" t="s">
        <v>2433</v>
      </c>
      <c r="F671" s="8" t="s">
        <v>2491</v>
      </c>
      <c r="G671" s="9">
        <v>79393.030020000006</v>
      </c>
      <c r="H671" s="17">
        <v>1</v>
      </c>
      <c r="I671" s="4" t="s">
        <v>76</v>
      </c>
      <c r="J671" s="8" t="s">
        <v>15</v>
      </c>
      <c r="K671" s="8" t="s">
        <v>91</v>
      </c>
      <c r="L671" s="8" t="s">
        <v>2492</v>
      </c>
      <c r="M671" s="8">
        <v>34.5</v>
      </c>
      <c r="N671" s="8" t="s">
        <v>93</v>
      </c>
      <c r="O671" s="8">
        <v>16</v>
      </c>
      <c r="P671" s="8" t="s">
        <v>2392</v>
      </c>
      <c r="Q671" s="8" t="s">
        <v>2436</v>
      </c>
      <c r="R671" s="8" t="s">
        <v>2493</v>
      </c>
      <c r="S671" s="19">
        <v>46522</v>
      </c>
      <c r="T671" s="6">
        <v>2027</v>
      </c>
      <c r="U671" s="4" t="s">
        <v>4254</v>
      </c>
      <c r="V671" s="15" t="s">
        <v>4305</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2494</v>
      </c>
      <c r="C672" s="8" t="s">
        <v>2489</v>
      </c>
      <c r="D672" s="8" t="s">
        <v>2490</v>
      </c>
      <c r="E672" s="8" t="s">
        <v>2433</v>
      </c>
      <c r="F672" s="8" t="s">
        <v>2495</v>
      </c>
      <c r="G672" s="9">
        <v>25497.43002</v>
      </c>
      <c r="H672" s="17">
        <v>1</v>
      </c>
      <c r="I672" s="4" t="s">
        <v>76</v>
      </c>
      <c r="J672" s="8" t="s">
        <v>15</v>
      </c>
      <c r="K672" s="8" t="s">
        <v>91</v>
      </c>
      <c r="L672" s="8" t="s">
        <v>2496</v>
      </c>
      <c r="M672" s="8">
        <v>34.5</v>
      </c>
      <c r="N672" s="8" t="s">
        <v>93</v>
      </c>
      <c r="O672" s="8">
        <v>10</v>
      </c>
      <c r="P672" s="8" t="s">
        <v>2392</v>
      </c>
      <c r="Q672" s="8" t="s">
        <v>2497</v>
      </c>
      <c r="R672" s="8" t="s">
        <v>2498</v>
      </c>
      <c r="S672" s="19">
        <v>46553</v>
      </c>
      <c r="T672" s="6">
        <v>2027</v>
      </c>
      <c r="U672" s="4" t="s">
        <v>4254</v>
      </c>
      <c r="V672" s="15" t="s">
        <v>4305</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2499</v>
      </c>
      <c r="C673" s="8" t="s">
        <v>2489</v>
      </c>
      <c r="D673" s="8" t="s">
        <v>2490</v>
      </c>
      <c r="E673" s="8" t="s">
        <v>2433</v>
      </c>
      <c r="F673" s="8" t="s">
        <v>2500</v>
      </c>
      <c r="G673" s="9">
        <v>100600.72002000001</v>
      </c>
      <c r="H673" s="17">
        <v>1</v>
      </c>
      <c r="I673" s="4" t="s">
        <v>76</v>
      </c>
      <c r="J673" s="8" t="s">
        <v>2390</v>
      </c>
      <c r="K673" s="8" t="s">
        <v>91</v>
      </c>
      <c r="L673" s="8" t="s">
        <v>2501</v>
      </c>
      <c r="M673" s="8">
        <v>34.5</v>
      </c>
      <c r="N673" s="8" t="s">
        <v>93</v>
      </c>
      <c r="O673" s="8">
        <v>10</v>
      </c>
      <c r="P673" s="8" t="s">
        <v>2392</v>
      </c>
      <c r="Q673" s="8" t="s">
        <v>2429</v>
      </c>
      <c r="R673" s="8" t="s">
        <v>2502</v>
      </c>
      <c r="S673" s="19">
        <v>46583</v>
      </c>
      <c r="T673" s="6">
        <v>2027</v>
      </c>
      <c r="U673" s="4" t="s">
        <v>4254</v>
      </c>
      <c r="V673" s="15" t="s">
        <v>4305</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2503</v>
      </c>
      <c r="C674" s="8" t="s">
        <v>2489</v>
      </c>
      <c r="D674" s="8" t="s">
        <v>2490</v>
      </c>
      <c r="E674" s="8" t="s">
        <v>2433</v>
      </c>
      <c r="F674" s="8" t="s">
        <v>2500</v>
      </c>
      <c r="G674" s="9">
        <v>16041.045005</v>
      </c>
      <c r="H674" s="17">
        <v>1</v>
      </c>
      <c r="I674" s="4" t="s">
        <v>76</v>
      </c>
      <c r="J674" s="8" t="s">
        <v>2390</v>
      </c>
      <c r="K674" s="8" t="s">
        <v>91</v>
      </c>
      <c r="L674" s="8" t="s">
        <v>2504</v>
      </c>
      <c r="M674" s="8">
        <v>34.5</v>
      </c>
      <c r="N674" s="8" t="s">
        <v>93</v>
      </c>
      <c r="O674" s="8">
        <v>10</v>
      </c>
      <c r="P674" s="8" t="s">
        <v>2392</v>
      </c>
      <c r="Q674" s="8" t="s">
        <v>321</v>
      </c>
      <c r="R674" s="8" t="s">
        <v>2505</v>
      </c>
      <c r="S674" s="19">
        <v>46614</v>
      </c>
      <c r="T674" s="6">
        <v>2027</v>
      </c>
      <c r="U674" s="4" t="s">
        <v>4254</v>
      </c>
      <c r="V674" s="15" t="s">
        <v>4305</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2506</v>
      </c>
      <c r="C675" s="8" t="s">
        <v>2489</v>
      </c>
      <c r="D675" s="8" t="s">
        <v>2490</v>
      </c>
      <c r="E675" s="8" t="s">
        <v>2433</v>
      </c>
      <c r="F675" s="8" t="s">
        <v>2500</v>
      </c>
      <c r="G675" s="9">
        <v>80788.030020000006</v>
      </c>
      <c r="H675" s="17">
        <v>1</v>
      </c>
      <c r="I675" s="4" t="s">
        <v>76</v>
      </c>
      <c r="J675" s="8" t="s">
        <v>2390</v>
      </c>
      <c r="K675" s="8" t="s">
        <v>91</v>
      </c>
      <c r="L675" s="8" t="s">
        <v>2507</v>
      </c>
      <c r="M675" s="8">
        <v>34.5</v>
      </c>
      <c r="N675" s="8" t="s">
        <v>93</v>
      </c>
      <c r="O675" s="8">
        <v>2.5</v>
      </c>
      <c r="P675" s="8" t="s">
        <v>2392</v>
      </c>
      <c r="Q675" s="8" t="s">
        <v>2421</v>
      </c>
      <c r="R675" s="8" t="s">
        <v>2508</v>
      </c>
      <c r="S675" s="19">
        <v>46645</v>
      </c>
      <c r="T675" s="6">
        <v>2027</v>
      </c>
      <c r="U675" s="4" t="s">
        <v>4254</v>
      </c>
      <c r="V675" s="15" t="s">
        <v>4305</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2509</v>
      </c>
      <c r="C676" s="8" t="s">
        <v>2489</v>
      </c>
      <c r="D676" s="8" t="s">
        <v>2490</v>
      </c>
      <c r="E676" s="8" t="s">
        <v>2433</v>
      </c>
      <c r="F676" s="8" t="s">
        <v>2500</v>
      </c>
      <c r="G676" s="9">
        <v>469301.03002000001</v>
      </c>
      <c r="H676" s="17">
        <v>1</v>
      </c>
      <c r="I676" s="4" t="s">
        <v>76</v>
      </c>
      <c r="J676" s="8" t="s">
        <v>2390</v>
      </c>
      <c r="K676" s="8" t="s">
        <v>91</v>
      </c>
      <c r="L676" s="8" t="s">
        <v>2510</v>
      </c>
      <c r="M676" s="8">
        <v>34.5</v>
      </c>
      <c r="N676" s="8" t="s">
        <v>93</v>
      </c>
      <c r="O676" s="8">
        <v>20</v>
      </c>
      <c r="P676" s="8" t="s">
        <v>2392</v>
      </c>
      <c r="Q676" s="8" t="s">
        <v>2511</v>
      </c>
      <c r="R676" s="8" t="s">
        <v>2512</v>
      </c>
      <c r="S676" s="19">
        <v>46675</v>
      </c>
      <c r="T676" s="6">
        <v>2027</v>
      </c>
      <c r="U676" s="4" t="s">
        <v>4254</v>
      </c>
      <c r="V676" s="15" t="s">
        <v>4305</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2513</v>
      </c>
      <c r="C677" s="8" t="s">
        <v>2489</v>
      </c>
      <c r="D677" s="8" t="s">
        <v>2490</v>
      </c>
      <c r="E677" s="8" t="s">
        <v>2433</v>
      </c>
      <c r="F677" s="8" t="s">
        <v>2500</v>
      </c>
      <c r="G677" s="9">
        <v>135206.74002</v>
      </c>
      <c r="H677" s="17">
        <v>1</v>
      </c>
      <c r="I677" s="4" t="s">
        <v>76</v>
      </c>
      <c r="J677" s="8" t="s">
        <v>2390</v>
      </c>
      <c r="K677" s="8" t="s">
        <v>91</v>
      </c>
      <c r="L677" s="8" t="s">
        <v>2514</v>
      </c>
      <c r="M677" s="8">
        <v>34.5</v>
      </c>
      <c r="N677" s="8" t="s">
        <v>93</v>
      </c>
      <c r="O677" s="8">
        <v>2.5</v>
      </c>
      <c r="P677" s="8" t="s">
        <v>2392</v>
      </c>
      <c r="Q677" s="8" t="s">
        <v>2421</v>
      </c>
      <c r="R677" s="8" t="s">
        <v>2515</v>
      </c>
      <c r="S677" s="19">
        <v>46706</v>
      </c>
      <c r="T677" s="6">
        <v>2027</v>
      </c>
      <c r="U677" s="4" t="s">
        <v>4254</v>
      </c>
      <c r="V677" s="15" t="s">
        <v>4305</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2516</v>
      </c>
      <c r="C678" s="8" t="s">
        <v>2489</v>
      </c>
      <c r="D678" s="8" t="s">
        <v>2490</v>
      </c>
      <c r="E678" s="8" t="s">
        <v>2433</v>
      </c>
      <c r="F678" s="8" t="s">
        <v>2500</v>
      </c>
      <c r="G678" s="9">
        <v>133393.03002000001</v>
      </c>
      <c r="H678" s="17">
        <v>1</v>
      </c>
      <c r="I678" s="4" t="s">
        <v>76</v>
      </c>
      <c r="J678" s="8" t="s">
        <v>2390</v>
      </c>
      <c r="K678" s="8" t="s">
        <v>91</v>
      </c>
      <c r="L678" s="8" t="s">
        <v>2517</v>
      </c>
      <c r="M678" s="8">
        <v>34.5</v>
      </c>
      <c r="N678" s="8" t="s">
        <v>93</v>
      </c>
      <c r="O678" s="8">
        <v>5</v>
      </c>
      <c r="P678" s="8" t="s">
        <v>2392</v>
      </c>
      <c r="Q678" s="8" t="s">
        <v>2421</v>
      </c>
      <c r="R678" s="8" t="s">
        <v>2518</v>
      </c>
      <c r="S678" s="19">
        <v>46767</v>
      </c>
      <c r="T678" s="6">
        <v>2028</v>
      </c>
      <c r="U678" s="4" t="s">
        <v>4256</v>
      </c>
      <c r="V678" s="15" t="s">
        <v>4258</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2519</v>
      </c>
      <c r="C679" s="8" t="s">
        <v>2489</v>
      </c>
      <c r="D679" s="8" t="s">
        <v>2490</v>
      </c>
      <c r="E679" s="8" t="s">
        <v>2433</v>
      </c>
      <c r="F679" s="8" t="s">
        <v>2500</v>
      </c>
      <c r="G679" s="9">
        <v>187497.43001999997</v>
      </c>
      <c r="H679" s="17">
        <v>1</v>
      </c>
      <c r="I679" s="4" t="s">
        <v>76</v>
      </c>
      <c r="J679" s="8" t="s">
        <v>2390</v>
      </c>
      <c r="K679" s="8" t="s">
        <v>91</v>
      </c>
      <c r="L679" s="8" t="s">
        <v>298</v>
      </c>
      <c r="M679" s="8">
        <v>34.5</v>
      </c>
      <c r="N679" s="8" t="s">
        <v>93</v>
      </c>
      <c r="O679" s="8">
        <v>5</v>
      </c>
      <c r="P679" s="8" t="s">
        <v>2392</v>
      </c>
      <c r="Q679" s="8" t="s">
        <v>321</v>
      </c>
      <c r="R679" s="8" t="s">
        <v>2520</v>
      </c>
      <c r="S679" s="19">
        <v>46798</v>
      </c>
      <c r="T679" s="6">
        <v>2028</v>
      </c>
      <c r="U679" s="4" t="s">
        <v>4256</v>
      </c>
      <c r="V679" s="15" t="s">
        <v>4258</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2521</v>
      </c>
      <c r="C680" s="8" t="s">
        <v>2489</v>
      </c>
      <c r="D680" s="8" t="s">
        <v>2490</v>
      </c>
      <c r="E680" s="8" t="s">
        <v>2433</v>
      </c>
      <c r="F680" s="8" t="s">
        <v>2500</v>
      </c>
      <c r="G680" s="9">
        <v>34301.030019999998</v>
      </c>
      <c r="H680" s="17">
        <v>1</v>
      </c>
      <c r="I680" s="4" t="s">
        <v>76</v>
      </c>
      <c r="J680" s="8" t="s">
        <v>2390</v>
      </c>
      <c r="K680" s="8" t="s">
        <v>91</v>
      </c>
      <c r="L680" s="8" t="s">
        <v>2522</v>
      </c>
      <c r="M680" s="8">
        <v>34.5</v>
      </c>
      <c r="N680" s="8" t="s">
        <v>93</v>
      </c>
      <c r="O680" s="8">
        <v>10</v>
      </c>
      <c r="P680" s="8" t="s">
        <v>2392</v>
      </c>
      <c r="Q680" s="8" t="s">
        <v>2523</v>
      </c>
      <c r="R680" s="8" t="s">
        <v>2524</v>
      </c>
      <c r="S680" s="19">
        <v>46827</v>
      </c>
      <c r="T680" s="6">
        <v>2028</v>
      </c>
      <c r="U680" s="4" t="s">
        <v>4256</v>
      </c>
      <c r="V680" s="15" t="s">
        <v>4258</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2525</v>
      </c>
      <c r="C681" s="8" t="s">
        <v>2489</v>
      </c>
      <c r="D681" s="8" t="s">
        <v>2490</v>
      </c>
      <c r="E681" s="8" t="s">
        <v>2433</v>
      </c>
      <c r="F681" s="8" t="s">
        <v>2500</v>
      </c>
      <c r="G681" s="9">
        <v>186221.74002000003</v>
      </c>
      <c r="H681" s="17">
        <v>1</v>
      </c>
      <c r="I681" s="4" t="s">
        <v>76</v>
      </c>
      <c r="J681" s="8" t="s">
        <v>2390</v>
      </c>
      <c r="K681" s="8" t="s">
        <v>91</v>
      </c>
      <c r="L681" s="8" t="s">
        <v>2480</v>
      </c>
      <c r="M681" s="8">
        <v>34.5</v>
      </c>
      <c r="N681" s="8" t="s">
        <v>93</v>
      </c>
      <c r="O681" s="8">
        <v>1</v>
      </c>
      <c r="P681" s="8" t="s">
        <v>2392</v>
      </c>
      <c r="Q681" s="8" t="s">
        <v>2421</v>
      </c>
      <c r="R681" s="8" t="s">
        <v>2481</v>
      </c>
      <c r="S681" s="19">
        <v>46858</v>
      </c>
      <c r="T681" s="6">
        <v>2028</v>
      </c>
      <c r="U681" s="4" t="s">
        <v>4256</v>
      </c>
      <c r="V681" s="15" t="s">
        <v>4258</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2526</v>
      </c>
      <c r="C682" s="8" t="s">
        <v>2489</v>
      </c>
      <c r="D682" s="8" t="s">
        <v>2490</v>
      </c>
      <c r="E682" s="8" t="s">
        <v>2433</v>
      </c>
      <c r="F682" s="8" t="s">
        <v>2500</v>
      </c>
      <c r="G682" s="9">
        <v>118368.72002000001</v>
      </c>
      <c r="H682" s="17">
        <v>1</v>
      </c>
      <c r="I682" s="4" t="s">
        <v>76</v>
      </c>
      <c r="J682" s="8" t="s">
        <v>2390</v>
      </c>
      <c r="K682" s="8" t="s">
        <v>91</v>
      </c>
      <c r="L682" s="8" t="s">
        <v>2527</v>
      </c>
      <c r="M682" s="8">
        <v>34.5</v>
      </c>
      <c r="N682" s="8" t="s">
        <v>93</v>
      </c>
      <c r="O682" s="8">
        <v>25</v>
      </c>
      <c r="P682" s="8" t="s">
        <v>2392</v>
      </c>
      <c r="Q682" s="8" t="s">
        <v>2528</v>
      </c>
      <c r="R682" s="8" t="s">
        <v>2529</v>
      </c>
      <c r="S682" s="19">
        <v>46888</v>
      </c>
      <c r="T682" s="6">
        <v>2028</v>
      </c>
      <c r="U682" s="4" t="s">
        <v>4256</v>
      </c>
      <c r="V682" s="15" t="s">
        <v>4258</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2530</v>
      </c>
      <c r="C683" s="8" t="s">
        <v>2489</v>
      </c>
      <c r="D683" s="8" t="s">
        <v>2490</v>
      </c>
      <c r="E683" s="8" t="s">
        <v>2433</v>
      </c>
      <c r="F683" s="8" t="s">
        <v>2500</v>
      </c>
      <c r="G683" s="9">
        <v>34301.030019999998</v>
      </c>
      <c r="H683" s="17">
        <v>1</v>
      </c>
      <c r="I683" s="4" t="s">
        <v>76</v>
      </c>
      <c r="J683" s="8" t="s">
        <v>2390</v>
      </c>
      <c r="K683" s="8" t="s">
        <v>91</v>
      </c>
      <c r="L683" s="8" t="s">
        <v>2531</v>
      </c>
      <c r="M683" s="8">
        <v>34.5</v>
      </c>
      <c r="N683" s="8" t="s">
        <v>93</v>
      </c>
      <c r="O683" s="8">
        <v>10</v>
      </c>
      <c r="P683" s="8" t="s">
        <v>2392</v>
      </c>
      <c r="Q683" s="8" t="s">
        <v>2528</v>
      </c>
      <c r="R683" s="8" t="s">
        <v>2532</v>
      </c>
      <c r="S683" s="19">
        <v>46919</v>
      </c>
      <c r="T683" s="6">
        <v>2028</v>
      </c>
      <c r="U683" s="4" t="s">
        <v>4256</v>
      </c>
      <c r="V683" s="15" t="s">
        <v>4258</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2533</v>
      </c>
      <c r="C684" s="8" t="s">
        <v>2489</v>
      </c>
      <c r="D684" s="8" t="s">
        <v>2490</v>
      </c>
      <c r="E684" s="8" t="s">
        <v>2433</v>
      </c>
      <c r="F684" s="8" t="s">
        <v>2534</v>
      </c>
      <c r="G684" s="9">
        <v>24371.05</v>
      </c>
      <c r="H684" s="17">
        <v>1</v>
      </c>
      <c r="I684" s="4" t="s">
        <v>76</v>
      </c>
      <c r="J684" s="8" t="s">
        <v>2390</v>
      </c>
      <c r="K684" s="8" t="s">
        <v>91</v>
      </c>
      <c r="L684" s="8" t="s">
        <v>2535</v>
      </c>
      <c r="M684" s="8">
        <v>34.5</v>
      </c>
      <c r="N684" s="8" t="s">
        <v>93</v>
      </c>
      <c r="O684" s="8">
        <v>5</v>
      </c>
      <c r="P684" s="8" t="s">
        <v>2392</v>
      </c>
      <c r="Q684" s="8" t="s">
        <v>2536</v>
      </c>
      <c r="R684" s="8" t="s">
        <v>2537</v>
      </c>
      <c r="S684" s="19">
        <v>46949</v>
      </c>
      <c r="T684" s="6">
        <v>2028</v>
      </c>
      <c r="U684" s="4" t="s">
        <v>4256</v>
      </c>
      <c r="V684" s="15" t="s">
        <v>4258</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hidden="1" customHeight="1" x14ac:dyDescent="0.3">
      <c r="A685" s="7">
        <v>684</v>
      </c>
      <c r="B685" s="8" t="s">
        <v>2597</v>
      </c>
      <c r="C685" s="8" t="s">
        <v>2598</v>
      </c>
      <c r="D685" s="8" t="s">
        <v>2599</v>
      </c>
      <c r="E685" s="8" t="s">
        <v>2600</v>
      </c>
      <c r="F685" s="8" t="s">
        <v>2601</v>
      </c>
      <c r="G685" s="9">
        <v>39000</v>
      </c>
      <c r="H685" s="17">
        <v>1</v>
      </c>
      <c r="I685" s="4" t="s">
        <v>76</v>
      </c>
      <c r="J685" s="8" t="s">
        <v>64</v>
      </c>
      <c r="K685" s="8" t="s">
        <v>67</v>
      </c>
      <c r="L685" s="8" t="s">
        <v>2602</v>
      </c>
      <c r="M685" s="8">
        <v>13.8</v>
      </c>
      <c r="N685" s="8" t="s">
        <v>69</v>
      </c>
      <c r="O685" s="8">
        <v>1.3</v>
      </c>
      <c r="P685" s="8" t="s">
        <v>13</v>
      </c>
      <c r="Q685" s="8" t="s">
        <v>2603</v>
      </c>
      <c r="R685" s="8" t="s">
        <v>2604</v>
      </c>
      <c r="S685" s="19">
        <v>45901</v>
      </c>
      <c r="T685" s="6">
        <v>2025</v>
      </c>
      <c r="U685" s="4" t="s">
        <v>4269</v>
      </c>
      <c r="V685" s="15" t="s">
        <v>4303</v>
      </c>
      <c r="W685" s="25"/>
      <c r="X685" s="25"/>
      <c r="Y685" s="25"/>
      <c r="Z685" s="25"/>
      <c r="AA685" s="25"/>
      <c r="AB685" s="25"/>
      <c r="AC685" s="25"/>
      <c r="AD685" s="7" t="str">
        <f t="shared" si="21"/>
        <v>PRT-TRUJILLO-1</v>
      </c>
      <c r="AE685" s="8" t="s">
        <v>72</v>
      </c>
      <c r="AF685" s="8"/>
      <c r="AG685" s="8"/>
      <c r="AH685" s="8" t="s">
        <v>73</v>
      </c>
      <c r="AI685" s="5">
        <v>1</v>
      </c>
    </row>
    <row r="686" spans="1:35" s="5" customFormat="1" ht="84.9" hidden="1" customHeight="1" x14ac:dyDescent="0.3">
      <c r="A686" s="7">
        <v>685</v>
      </c>
      <c r="B686" s="8" t="s">
        <v>2605</v>
      </c>
      <c r="C686" s="8" t="s">
        <v>3839</v>
      </c>
      <c r="D686" s="8" t="s">
        <v>2606</v>
      </c>
      <c r="E686" s="8" t="s">
        <v>2607</v>
      </c>
      <c r="F686" s="8" t="s">
        <v>2608</v>
      </c>
      <c r="G686" s="9">
        <v>2200</v>
      </c>
      <c r="H686" s="17">
        <v>1</v>
      </c>
      <c r="I686" s="4" t="s">
        <v>76</v>
      </c>
      <c r="J686" s="8" t="s">
        <v>15</v>
      </c>
      <c r="K686" s="8" t="s">
        <v>67</v>
      </c>
      <c r="L686" s="8" t="s">
        <v>2605</v>
      </c>
      <c r="M686" s="8">
        <v>34.5</v>
      </c>
      <c r="N686" s="8" t="s">
        <v>69</v>
      </c>
      <c r="O686" s="8">
        <v>11</v>
      </c>
      <c r="P686" s="8" t="s">
        <v>13</v>
      </c>
      <c r="Q686" s="8" t="s">
        <v>999</v>
      </c>
      <c r="R686" s="8" t="s">
        <v>2609</v>
      </c>
      <c r="S686" s="19">
        <v>46023</v>
      </c>
      <c r="T686" s="6">
        <v>2026</v>
      </c>
      <c r="U686" s="4" t="s">
        <v>4250</v>
      </c>
      <c r="V686" s="15" t="s">
        <v>4270</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hidden="1" customHeight="1" x14ac:dyDescent="0.3">
      <c r="A687" s="7">
        <v>686</v>
      </c>
      <c r="B687" s="8" t="s">
        <v>2610</v>
      </c>
      <c r="C687" s="8" t="s">
        <v>2611</v>
      </c>
      <c r="D687" s="8" t="s">
        <v>2612</v>
      </c>
      <c r="E687" s="8" t="s">
        <v>2613</v>
      </c>
      <c r="F687" s="8" t="s">
        <v>2614</v>
      </c>
      <c r="G687" s="9">
        <v>4800</v>
      </c>
      <c r="H687" s="17">
        <v>1</v>
      </c>
      <c r="I687" s="4" t="s">
        <v>76</v>
      </c>
      <c r="J687" s="8" t="s">
        <v>664</v>
      </c>
      <c r="K687" s="8" t="s">
        <v>67</v>
      </c>
      <c r="L687" s="8" t="s">
        <v>2610</v>
      </c>
      <c r="M687" s="8">
        <v>13.8</v>
      </c>
      <c r="N687" s="8" t="s">
        <v>69</v>
      </c>
      <c r="O687" s="8">
        <v>0</v>
      </c>
      <c r="P687" s="8" t="s">
        <v>13</v>
      </c>
      <c r="Q687" s="8" t="s">
        <v>2615</v>
      </c>
      <c r="R687" s="8" t="s">
        <v>2616</v>
      </c>
      <c r="S687" s="19">
        <v>45901</v>
      </c>
      <c r="T687" s="6">
        <v>2025</v>
      </c>
      <c r="U687" s="4" t="s">
        <v>4269</v>
      </c>
      <c r="V687" s="15" t="s">
        <v>4303</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hidden="1" customHeight="1" x14ac:dyDescent="0.3">
      <c r="A688" s="7">
        <v>687</v>
      </c>
      <c r="B688" s="8" t="s">
        <v>2617</v>
      </c>
      <c r="C688" s="8" t="s">
        <v>2618</v>
      </c>
      <c r="D688" s="8" t="s">
        <v>2619</v>
      </c>
      <c r="E688" s="8" t="s">
        <v>2620</v>
      </c>
      <c r="F688" s="8" t="s">
        <v>2614</v>
      </c>
      <c r="G688" s="9">
        <v>9060</v>
      </c>
      <c r="H688" s="17">
        <v>1</v>
      </c>
      <c r="I688" s="4" t="s">
        <v>76</v>
      </c>
      <c r="J688" s="8" t="s">
        <v>15</v>
      </c>
      <c r="K688" s="8" t="s">
        <v>67</v>
      </c>
      <c r="L688" s="8" t="s">
        <v>2617</v>
      </c>
      <c r="M688" s="8">
        <v>13.8</v>
      </c>
      <c r="N688" s="8" t="s">
        <v>69</v>
      </c>
      <c r="O688" s="8">
        <v>0.3</v>
      </c>
      <c r="P688" s="8" t="s">
        <v>13</v>
      </c>
      <c r="Q688" s="8" t="s">
        <v>13</v>
      </c>
      <c r="R688" s="8" t="s">
        <v>2621</v>
      </c>
      <c r="S688" s="19">
        <v>46023</v>
      </c>
      <c r="T688" s="6">
        <v>2026</v>
      </c>
      <c r="U688" s="4" t="s">
        <v>4250</v>
      </c>
      <c r="V688" s="15" t="s">
        <v>4270</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hidden="1" customHeight="1" x14ac:dyDescent="0.3">
      <c r="A689" s="7">
        <v>688</v>
      </c>
      <c r="B689" s="8" t="s">
        <v>2622</v>
      </c>
      <c r="C689" s="8" t="s">
        <v>2623</v>
      </c>
      <c r="D689" s="8" t="s">
        <v>2624</v>
      </c>
      <c r="E689" s="8" t="s">
        <v>2625</v>
      </c>
      <c r="F689" s="8" t="s">
        <v>2614</v>
      </c>
      <c r="G689" s="9">
        <v>9000</v>
      </c>
      <c r="H689" s="17">
        <v>1</v>
      </c>
      <c r="I689" s="4" t="s">
        <v>76</v>
      </c>
      <c r="J689" s="8" t="s">
        <v>15</v>
      </c>
      <c r="K689" s="8" t="s">
        <v>67</v>
      </c>
      <c r="L689" s="8" t="s">
        <v>2622</v>
      </c>
      <c r="M689" s="8">
        <v>13.8</v>
      </c>
      <c r="N689" s="8" t="s">
        <v>69</v>
      </c>
      <c r="O689" s="8">
        <v>0.3</v>
      </c>
      <c r="P689" s="8" t="s">
        <v>13</v>
      </c>
      <c r="Q689" s="8" t="s">
        <v>2626</v>
      </c>
      <c r="R689" s="8" t="s">
        <v>2627</v>
      </c>
      <c r="S689" s="19">
        <v>46388</v>
      </c>
      <c r="T689" s="6">
        <v>2027</v>
      </c>
      <c r="U689" s="4" t="s">
        <v>4254</v>
      </c>
      <c r="V689" s="15" t="s">
        <v>4305</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hidden="1" customHeight="1" x14ac:dyDescent="0.3">
      <c r="A690" s="7">
        <v>689</v>
      </c>
      <c r="B690" s="8" t="s">
        <v>2628</v>
      </c>
      <c r="C690" s="8" t="s">
        <v>2629</v>
      </c>
      <c r="D690" s="8" t="s">
        <v>2630</v>
      </c>
      <c r="E690" s="8" t="s">
        <v>2631</v>
      </c>
      <c r="F690" s="8" t="s">
        <v>2632</v>
      </c>
      <c r="G690" s="9">
        <v>9000</v>
      </c>
      <c r="H690" s="17">
        <v>1</v>
      </c>
      <c r="I690" s="4" t="s">
        <v>76</v>
      </c>
      <c r="J690" s="8" t="s">
        <v>15</v>
      </c>
      <c r="K690" s="8" t="s">
        <v>67</v>
      </c>
      <c r="L690" s="8" t="s">
        <v>2628</v>
      </c>
      <c r="M690" s="8">
        <v>13.8</v>
      </c>
      <c r="N690" s="8" t="s">
        <v>69</v>
      </c>
      <c r="O690" s="8">
        <v>0.3</v>
      </c>
      <c r="P690" s="8" t="s">
        <v>13</v>
      </c>
      <c r="Q690" s="8" t="s">
        <v>2615</v>
      </c>
      <c r="R690" s="8" t="s">
        <v>2633</v>
      </c>
      <c r="S690" s="19">
        <v>46035</v>
      </c>
      <c r="T690" s="6">
        <v>2026</v>
      </c>
      <c r="U690" s="4" t="s">
        <v>4250</v>
      </c>
      <c r="V690" s="15" t="s">
        <v>4270</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hidden="1" customHeight="1" x14ac:dyDescent="0.3">
      <c r="A691" s="7">
        <v>690</v>
      </c>
      <c r="B691" s="8" t="s">
        <v>2634</v>
      </c>
      <c r="C691" s="8" t="s">
        <v>3840</v>
      </c>
      <c r="D691" s="8" t="s">
        <v>2635</v>
      </c>
      <c r="E691" s="8" t="s">
        <v>2607</v>
      </c>
      <c r="F691" s="8" t="s">
        <v>2636</v>
      </c>
      <c r="G691" s="9">
        <v>4000</v>
      </c>
      <c r="H691" s="17">
        <v>3</v>
      </c>
      <c r="I691" s="4" t="s">
        <v>76</v>
      </c>
      <c r="J691" s="8" t="s">
        <v>664</v>
      </c>
      <c r="K691" s="8" t="s">
        <v>67</v>
      </c>
      <c r="L691" s="8" t="s">
        <v>2634</v>
      </c>
      <c r="M691" s="8">
        <v>34.5</v>
      </c>
      <c r="N691" s="8" t="s">
        <v>69</v>
      </c>
      <c r="O691" s="8">
        <v>20</v>
      </c>
      <c r="P691" s="8" t="s">
        <v>13</v>
      </c>
      <c r="Q691" s="8" t="s">
        <v>7</v>
      </c>
      <c r="R691" s="8" t="s">
        <v>2637</v>
      </c>
      <c r="S691" s="19">
        <v>45901</v>
      </c>
      <c r="T691" s="6">
        <v>2025</v>
      </c>
      <c r="U691" s="4" t="s">
        <v>4304</v>
      </c>
      <c r="V691" s="15" t="s">
        <v>4247</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hidden="1" customHeight="1" x14ac:dyDescent="0.3">
      <c r="A692" s="7">
        <v>691</v>
      </c>
      <c r="B692" s="8" t="s">
        <v>2638</v>
      </c>
      <c r="C692" s="8" t="s">
        <v>2639</v>
      </c>
      <c r="D692" s="8" t="s">
        <v>2640</v>
      </c>
      <c r="E692" s="8" t="s">
        <v>2641</v>
      </c>
      <c r="F692" s="8" t="s">
        <v>2614</v>
      </c>
      <c r="G692" s="9">
        <v>60000</v>
      </c>
      <c r="H692" s="17">
        <v>1</v>
      </c>
      <c r="I692" s="4" t="s">
        <v>76</v>
      </c>
      <c r="J692" s="8" t="s">
        <v>15</v>
      </c>
      <c r="K692" s="8" t="s">
        <v>67</v>
      </c>
      <c r="L692" s="8" t="s">
        <v>2638</v>
      </c>
      <c r="M692" s="8">
        <v>13.8</v>
      </c>
      <c r="N692" s="8" t="s">
        <v>69</v>
      </c>
      <c r="O692" s="8">
        <v>2</v>
      </c>
      <c r="P692" s="8" t="s">
        <v>13</v>
      </c>
      <c r="Q692" s="8" t="s">
        <v>2626</v>
      </c>
      <c r="R692" s="8" t="s">
        <v>2642</v>
      </c>
      <c r="S692" s="19">
        <v>46388</v>
      </c>
      <c r="T692" s="6">
        <v>2027</v>
      </c>
      <c r="U692" s="4" t="s">
        <v>4254</v>
      </c>
      <c r="V692" s="15" t="s">
        <v>4305</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hidden="1" customHeight="1" x14ac:dyDescent="0.3">
      <c r="A693" s="7">
        <v>692</v>
      </c>
      <c r="B693" s="8" t="s">
        <v>2643</v>
      </c>
      <c r="C693" s="8" t="s">
        <v>2644</v>
      </c>
      <c r="D693" s="8" t="s">
        <v>2645</v>
      </c>
      <c r="E693" s="8" t="s">
        <v>2646</v>
      </c>
      <c r="F693" s="8" t="s">
        <v>2647</v>
      </c>
      <c r="G693" s="9">
        <v>150000</v>
      </c>
      <c r="H693" s="17">
        <v>1</v>
      </c>
      <c r="I693" s="4" t="s">
        <v>76</v>
      </c>
      <c r="J693" s="8" t="s">
        <v>3</v>
      </c>
      <c r="K693" s="8" t="s">
        <v>67</v>
      </c>
      <c r="L693" s="8" t="s">
        <v>2643</v>
      </c>
      <c r="M693" s="8">
        <v>13.8</v>
      </c>
      <c r="N693" s="8" t="s">
        <v>69</v>
      </c>
      <c r="O693" s="8">
        <v>5</v>
      </c>
      <c r="P693" s="8" t="s">
        <v>13</v>
      </c>
      <c r="Q693" s="8" t="s">
        <v>2648</v>
      </c>
      <c r="R693" s="8" t="s">
        <v>2649</v>
      </c>
      <c r="S693" s="19">
        <v>46388</v>
      </c>
      <c r="T693" s="6">
        <v>2027</v>
      </c>
      <c r="U693" s="4" t="s">
        <v>4254</v>
      </c>
      <c r="V693" s="15" t="s">
        <v>4305</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hidden="1" customHeight="1" x14ac:dyDescent="0.3">
      <c r="A694" s="7">
        <v>693</v>
      </c>
      <c r="B694" s="8" t="s">
        <v>2650</v>
      </c>
      <c r="C694" s="8" t="s">
        <v>2651</v>
      </c>
      <c r="D694" s="8" t="s">
        <v>2652</v>
      </c>
      <c r="E694" s="8" t="s">
        <v>2653</v>
      </c>
      <c r="F694" s="8" t="s">
        <v>2614</v>
      </c>
      <c r="G694" s="9">
        <v>30000</v>
      </c>
      <c r="H694" s="17">
        <v>3</v>
      </c>
      <c r="I694" s="4" t="s">
        <v>76</v>
      </c>
      <c r="J694" s="8" t="s">
        <v>15</v>
      </c>
      <c r="K694" s="8" t="s">
        <v>67</v>
      </c>
      <c r="L694" s="8" t="s">
        <v>2650</v>
      </c>
      <c r="M694" s="8">
        <v>34.5</v>
      </c>
      <c r="N694" s="8" t="s">
        <v>69</v>
      </c>
      <c r="O694" s="8">
        <v>1</v>
      </c>
      <c r="P694" s="8" t="s">
        <v>13</v>
      </c>
      <c r="Q694" s="8" t="s">
        <v>2654</v>
      </c>
      <c r="R694" s="8" t="s">
        <v>2655</v>
      </c>
      <c r="S694" s="19">
        <v>46388</v>
      </c>
      <c r="T694" s="6">
        <v>2027</v>
      </c>
      <c r="U694" s="4" t="s">
        <v>4254</v>
      </c>
      <c r="V694" s="15" t="s">
        <v>4255</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hidden="1" customHeight="1" x14ac:dyDescent="0.3">
      <c r="A695" s="7">
        <v>694</v>
      </c>
      <c r="B695" s="8" t="s">
        <v>2656</v>
      </c>
      <c r="C695" s="8" t="s">
        <v>2657</v>
      </c>
      <c r="D695" s="8" t="s">
        <v>2658</v>
      </c>
      <c r="E695" s="8" t="s">
        <v>2659</v>
      </c>
      <c r="F695" s="8" t="s">
        <v>2660</v>
      </c>
      <c r="G695" s="9">
        <v>90000</v>
      </c>
      <c r="H695" s="17">
        <v>2</v>
      </c>
      <c r="I695" s="4" t="s">
        <v>76</v>
      </c>
      <c r="J695" s="8" t="s">
        <v>15</v>
      </c>
      <c r="K695" s="8" t="s">
        <v>67</v>
      </c>
      <c r="L695" s="8" t="s">
        <v>2661</v>
      </c>
      <c r="M695" s="8">
        <v>13.8</v>
      </c>
      <c r="N695" s="8" t="s">
        <v>69</v>
      </c>
      <c r="O695" s="8">
        <v>3</v>
      </c>
      <c r="P695" s="8" t="s">
        <v>13</v>
      </c>
      <c r="Q695" s="8" t="s">
        <v>2615</v>
      </c>
      <c r="R695" s="8" t="s">
        <v>2662</v>
      </c>
      <c r="S695" s="19">
        <v>46388</v>
      </c>
      <c r="T695" s="6">
        <v>2027</v>
      </c>
      <c r="U695" s="4" t="s">
        <v>4254</v>
      </c>
      <c r="V695" s="15" t="s">
        <v>4264</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hidden="1" customHeight="1" x14ac:dyDescent="0.3">
      <c r="A696" s="7">
        <v>695</v>
      </c>
      <c r="B696" s="8" t="s">
        <v>2663</v>
      </c>
      <c r="C696" s="8" t="s">
        <v>2664</v>
      </c>
      <c r="D696" s="8" t="s">
        <v>2665</v>
      </c>
      <c r="E696" s="8" t="s">
        <v>2666</v>
      </c>
      <c r="F696" s="8" t="s">
        <v>2660</v>
      </c>
      <c r="G696" s="9">
        <v>90000</v>
      </c>
      <c r="H696" s="17">
        <v>2</v>
      </c>
      <c r="I696" s="4" t="s">
        <v>76</v>
      </c>
      <c r="J696" s="8" t="s">
        <v>15</v>
      </c>
      <c r="K696" s="8" t="s">
        <v>67</v>
      </c>
      <c r="L696" s="8" t="s">
        <v>2667</v>
      </c>
      <c r="M696" s="8">
        <v>13.8</v>
      </c>
      <c r="N696" s="8" t="s">
        <v>69</v>
      </c>
      <c r="O696" s="8">
        <v>3</v>
      </c>
      <c r="P696" s="8" t="s">
        <v>13</v>
      </c>
      <c r="Q696" s="8" t="s">
        <v>2615</v>
      </c>
      <c r="R696" s="8" t="s">
        <v>2662</v>
      </c>
      <c r="S696" s="19">
        <v>46083</v>
      </c>
      <c r="T696" s="6">
        <v>2026</v>
      </c>
      <c r="U696" s="4" t="s">
        <v>4250</v>
      </c>
      <c r="V696" s="15" t="s">
        <v>4251</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hidden="1" customHeight="1" x14ac:dyDescent="0.3">
      <c r="A697" s="7">
        <v>696</v>
      </c>
      <c r="B697" s="8" t="s">
        <v>2668</v>
      </c>
      <c r="C697" s="8" t="s">
        <v>2669</v>
      </c>
      <c r="D697" s="8" t="s">
        <v>2670</v>
      </c>
      <c r="E697" s="8" t="s">
        <v>2671</v>
      </c>
      <c r="F697" s="8" t="s">
        <v>2660</v>
      </c>
      <c r="G697" s="9">
        <v>30000</v>
      </c>
      <c r="H697" s="17">
        <v>2</v>
      </c>
      <c r="I697" s="4" t="s">
        <v>76</v>
      </c>
      <c r="J697" s="8" t="s">
        <v>15</v>
      </c>
      <c r="K697" s="8" t="s">
        <v>67</v>
      </c>
      <c r="L697" s="8" t="s">
        <v>2672</v>
      </c>
      <c r="M697" s="8">
        <v>13.8</v>
      </c>
      <c r="N697" s="8" t="s">
        <v>69</v>
      </c>
      <c r="O697" s="8">
        <v>1</v>
      </c>
      <c r="P697" s="8" t="s">
        <v>13</v>
      </c>
      <c r="Q697" s="8" t="s">
        <v>2615</v>
      </c>
      <c r="R697" s="8" t="s">
        <v>2673</v>
      </c>
      <c r="S697" s="19">
        <v>46174</v>
      </c>
      <c r="T697" s="6">
        <v>2026</v>
      </c>
      <c r="U697" s="4" t="s">
        <v>4250</v>
      </c>
      <c r="V697" s="15" t="s">
        <v>4251</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hidden="1" customHeight="1" x14ac:dyDescent="0.3">
      <c r="A698" s="7">
        <v>697</v>
      </c>
      <c r="B698" s="8" t="s">
        <v>2674</v>
      </c>
      <c r="C698" s="8" t="s">
        <v>2675</v>
      </c>
      <c r="D698" s="8" t="s">
        <v>2676</v>
      </c>
      <c r="E698" s="8" t="s">
        <v>2677</v>
      </c>
      <c r="F698" s="8" t="s">
        <v>2660</v>
      </c>
      <c r="G698" s="9">
        <v>90000</v>
      </c>
      <c r="H698" s="17">
        <v>2</v>
      </c>
      <c r="I698" s="4" t="s">
        <v>76</v>
      </c>
      <c r="J698" s="8" t="s">
        <v>15</v>
      </c>
      <c r="K698" s="8" t="s">
        <v>67</v>
      </c>
      <c r="L698" s="8" t="s">
        <v>2678</v>
      </c>
      <c r="M698" s="8">
        <v>13.8</v>
      </c>
      <c r="N698" s="8" t="s">
        <v>69</v>
      </c>
      <c r="O698" s="8">
        <v>3</v>
      </c>
      <c r="P698" s="8" t="s">
        <v>13</v>
      </c>
      <c r="Q698" s="8" t="s">
        <v>2615</v>
      </c>
      <c r="R698" s="8" t="s">
        <v>2673</v>
      </c>
      <c r="S698" s="19">
        <v>46388</v>
      </c>
      <c r="T698" s="6">
        <v>2027</v>
      </c>
      <c r="U698" s="4" t="s">
        <v>4254</v>
      </c>
      <c r="V698" s="15" t="s">
        <v>4264</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hidden="1" customHeight="1" x14ac:dyDescent="0.3">
      <c r="A699" s="7">
        <v>698</v>
      </c>
      <c r="B699" s="8" t="s">
        <v>4184</v>
      </c>
      <c r="C699" s="8" t="s">
        <v>2679</v>
      </c>
      <c r="D699" s="8" t="s">
        <v>2680</v>
      </c>
      <c r="E699" s="8" t="s">
        <v>2681</v>
      </c>
      <c r="F699" s="8" t="s">
        <v>2682</v>
      </c>
      <c r="G699" s="9">
        <v>224928</v>
      </c>
      <c r="H699" s="17">
        <v>6</v>
      </c>
      <c r="I699" s="4" t="s">
        <v>76</v>
      </c>
      <c r="J699" s="8" t="s">
        <v>15</v>
      </c>
      <c r="K699" s="8" t="s">
        <v>67</v>
      </c>
      <c r="L699" s="8" t="s">
        <v>2683</v>
      </c>
      <c r="M699" s="8">
        <v>13.8</v>
      </c>
      <c r="N699" s="8" t="s">
        <v>142</v>
      </c>
      <c r="O699" s="8">
        <v>9</v>
      </c>
      <c r="P699" s="8" t="s">
        <v>13</v>
      </c>
      <c r="Q699" s="8" t="s">
        <v>2684</v>
      </c>
      <c r="R699" s="8" t="s">
        <v>2685</v>
      </c>
      <c r="S699" s="19">
        <v>46388</v>
      </c>
      <c r="T699" s="6">
        <v>2027</v>
      </c>
      <c r="U699" s="4" t="s">
        <v>4254</v>
      </c>
      <c r="V699" s="15" t="s">
        <v>4273</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hidden="1" customHeight="1" x14ac:dyDescent="0.3">
      <c r="A700" s="7">
        <v>699</v>
      </c>
      <c r="B700" s="8" t="s">
        <v>2686</v>
      </c>
      <c r="C700" s="8" t="s">
        <v>2687</v>
      </c>
      <c r="D700" s="8" t="s">
        <v>2688</v>
      </c>
      <c r="E700" s="8" t="s">
        <v>2689</v>
      </c>
      <c r="F700" s="8" t="s">
        <v>2690</v>
      </c>
      <c r="G700" s="9">
        <v>630000</v>
      </c>
      <c r="H700" s="17">
        <v>3</v>
      </c>
      <c r="I700" s="4" t="s">
        <v>76</v>
      </c>
      <c r="J700" s="8" t="s">
        <v>664</v>
      </c>
      <c r="K700" s="8" t="s">
        <v>91</v>
      </c>
      <c r="L700" s="8" t="s">
        <v>2691</v>
      </c>
      <c r="M700" s="8">
        <v>34.5</v>
      </c>
      <c r="N700" s="8" t="s">
        <v>93</v>
      </c>
      <c r="O700" s="8">
        <v>10</v>
      </c>
      <c r="P700" s="8" t="s">
        <v>13</v>
      </c>
      <c r="Q700" s="8" t="s">
        <v>2692</v>
      </c>
      <c r="R700" s="8" t="s">
        <v>2693</v>
      </c>
      <c r="S700" s="19">
        <v>45919</v>
      </c>
      <c r="T700" s="6">
        <v>2025</v>
      </c>
      <c r="U700" s="4" t="s">
        <v>4304</v>
      </c>
      <c r="V700" s="15" t="s">
        <v>4247</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hidden="1" customHeight="1" x14ac:dyDescent="0.3">
      <c r="A701" s="7">
        <v>700</v>
      </c>
      <c r="B701" s="8" t="s">
        <v>2694</v>
      </c>
      <c r="C701" s="8" t="s">
        <v>2695</v>
      </c>
      <c r="D701" s="8" t="s">
        <v>2694</v>
      </c>
      <c r="E701" s="8" t="s">
        <v>2696</v>
      </c>
      <c r="F701" s="8" t="s">
        <v>2697</v>
      </c>
      <c r="G701" s="9">
        <v>420000</v>
      </c>
      <c r="H701" s="17">
        <v>3</v>
      </c>
      <c r="I701" s="4" t="s">
        <v>76</v>
      </c>
      <c r="J701" s="8" t="s">
        <v>15</v>
      </c>
      <c r="K701" s="8" t="s">
        <v>91</v>
      </c>
      <c r="L701" s="8" t="s">
        <v>2698</v>
      </c>
      <c r="M701" s="8">
        <v>34.5</v>
      </c>
      <c r="N701" s="8" t="s">
        <v>93</v>
      </c>
      <c r="O701" s="8">
        <v>2.65</v>
      </c>
      <c r="P701" s="8" t="s">
        <v>13</v>
      </c>
      <c r="Q701" s="8" t="s">
        <v>13</v>
      </c>
      <c r="R701" s="8" t="s">
        <v>2699</v>
      </c>
      <c r="S701" s="19">
        <v>46388</v>
      </c>
      <c r="T701" s="6">
        <v>2027</v>
      </c>
      <c r="U701" s="4" t="s">
        <v>4254</v>
      </c>
      <c r="V701" s="15" t="s">
        <v>4255</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hidden="1" customHeight="1" x14ac:dyDescent="0.3">
      <c r="A702" s="7">
        <v>701</v>
      </c>
      <c r="B702" s="8" t="s">
        <v>2700</v>
      </c>
      <c r="C702" s="8" t="s">
        <v>2701</v>
      </c>
      <c r="D702" s="8" t="s">
        <v>2702</v>
      </c>
      <c r="E702" s="8" t="s">
        <v>2703</v>
      </c>
      <c r="F702" s="8" t="s">
        <v>2704</v>
      </c>
      <c r="G702" s="9">
        <v>420000</v>
      </c>
      <c r="H702" s="17">
        <v>3</v>
      </c>
      <c r="I702" s="4" t="s">
        <v>76</v>
      </c>
      <c r="J702" s="8" t="s">
        <v>15</v>
      </c>
      <c r="K702" s="8" t="s">
        <v>91</v>
      </c>
      <c r="L702" s="8" t="s">
        <v>2705</v>
      </c>
      <c r="M702" s="8">
        <v>34.5</v>
      </c>
      <c r="N702" s="8" t="s">
        <v>93</v>
      </c>
      <c r="O702" s="8">
        <v>20</v>
      </c>
      <c r="P702" s="8" t="s">
        <v>13</v>
      </c>
      <c r="Q702" s="8" t="s">
        <v>2706</v>
      </c>
      <c r="R702" s="8" t="s">
        <v>2707</v>
      </c>
      <c r="S702" s="19">
        <v>46388</v>
      </c>
      <c r="T702" s="6">
        <v>2027</v>
      </c>
      <c r="U702" s="4" t="s">
        <v>4254</v>
      </c>
      <c r="V702" s="15" t="s">
        <v>4255</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hidden="1" customHeight="1" x14ac:dyDescent="0.3">
      <c r="A703" s="7">
        <v>702</v>
      </c>
      <c r="B703" s="8" t="s">
        <v>2708</v>
      </c>
      <c r="C703" s="8" t="s">
        <v>2709</v>
      </c>
      <c r="D703" s="8" t="s">
        <v>2710</v>
      </c>
      <c r="E703" s="8" t="s">
        <v>2711</v>
      </c>
      <c r="F703" s="8" t="s">
        <v>2712</v>
      </c>
      <c r="G703" s="9">
        <v>420000</v>
      </c>
      <c r="H703" s="17">
        <v>3</v>
      </c>
      <c r="I703" s="4" t="s">
        <v>76</v>
      </c>
      <c r="J703" s="8" t="s">
        <v>15</v>
      </c>
      <c r="K703" s="8" t="s">
        <v>91</v>
      </c>
      <c r="L703" s="8" t="s">
        <v>2713</v>
      </c>
      <c r="M703" s="8">
        <v>34.5</v>
      </c>
      <c r="N703" s="8" t="s">
        <v>93</v>
      </c>
      <c r="O703" s="8">
        <v>10</v>
      </c>
      <c r="P703" s="8" t="s">
        <v>13</v>
      </c>
      <c r="Q703" s="8" t="s">
        <v>2053</v>
      </c>
      <c r="R703" s="8" t="s">
        <v>2714</v>
      </c>
      <c r="S703" s="19">
        <v>46753</v>
      </c>
      <c r="T703" s="6">
        <v>2028</v>
      </c>
      <c r="U703" s="4" t="s">
        <v>4256</v>
      </c>
      <c r="V703" s="15" t="s">
        <v>4257</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2715</v>
      </c>
      <c r="C704" s="8" t="s">
        <v>2716</v>
      </c>
      <c r="D704" s="8" t="s">
        <v>2717</v>
      </c>
      <c r="E704" s="8" t="s">
        <v>2718</v>
      </c>
      <c r="F704" s="8" t="s">
        <v>2719</v>
      </c>
      <c r="G704" s="9">
        <v>210000</v>
      </c>
      <c r="H704" s="17">
        <v>3</v>
      </c>
      <c r="I704" s="4" t="s">
        <v>76</v>
      </c>
      <c r="J704" s="8" t="s">
        <v>15</v>
      </c>
      <c r="K704" s="8" t="s">
        <v>91</v>
      </c>
      <c r="L704" s="8" t="s">
        <v>2720</v>
      </c>
      <c r="M704" s="8">
        <v>34.5</v>
      </c>
      <c r="N704" s="8" t="s">
        <v>93</v>
      </c>
      <c r="O704" s="8">
        <v>5</v>
      </c>
      <c r="P704" s="8" t="s">
        <v>13</v>
      </c>
      <c r="Q704" s="8" t="s">
        <v>2574</v>
      </c>
      <c r="R704" s="8" t="s">
        <v>2721</v>
      </c>
      <c r="S704" s="19">
        <v>46753</v>
      </c>
      <c r="T704" s="6">
        <v>2028</v>
      </c>
      <c r="U704" s="4" t="s">
        <v>4256</v>
      </c>
      <c r="V704" s="15" t="s">
        <v>4257</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hidden="1" customHeight="1" x14ac:dyDescent="0.3">
      <c r="A705" s="7">
        <v>704</v>
      </c>
      <c r="B705" s="8" t="s">
        <v>2722</v>
      </c>
      <c r="C705" s="8" t="s">
        <v>2723</v>
      </c>
      <c r="D705" s="8" t="s">
        <v>2724</v>
      </c>
      <c r="E705" s="8" t="s">
        <v>2725</v>
      </c>
      <c r="F705" s="8" t="s">
        <v>2726</v>
      </c>
      <c r="G705" s="9">
        <v>499741.83773584903</v>
      </c>
      <c r="H705" s="17">
        <v>6</v>
      </c>
      <c r="I705" s="4" t="s">
        <v>76</v>
      </c>
      <c r="J705" s="8" t="s">
        <v>15</v>
      </c>
      <c r="K705" s="8" t="s">
        <v>91</v>
      </c>
      <c r="L705" s="8" t="s">
        <v>2727</v>
      </c>
      <c r="M705" s="8">
        <v>34.5</v>
      </c>
      <c r="N705" s="8" t="s">
        <v>93</v>
      </c>
      <c r="O705" s="8">
        <v>10</v>
      </c>
      <c r="P705" s="8" t="s">
        <v>13</v>
      </c>
      <c r="Q705" s="8" t="s">
        <v>12</v>
      </c>
      <c r="R705" s="8" t="s">
        <v>2728</v>
      </c>
      <c r="S705" s="19">
        <v>46023</v>
      </c>
      <c r="T705" s="6">
        <v>2026</v>
      </c>
      <c r="U705" s="4" t="s">
        <v>4250</v>
      </c>
      <c r="V705" s="15" t="s">
        <v>4252</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4250</v>
      </c>
      <c r="V706" s="15" t="s">
        <v>4252</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4250</v>
      </c>
      <c r="V707" s="15" t="s">
        <v>4252</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4250</v>
      </c>
      <c r="V708" s="15" t="s">
        <v>4270</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4154</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4250</v>
      </c>
      <c r="V714" s="15" t="s">
        <v>4278</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4250</v>
      </c>
      <c r="V715" s="15" t="s">
        <v>4270</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4250</v>
      </c>
      <c r="V716" s="15" t="s">
        <v>4267</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4250</v>
      </c>
      <c r="V717" s="15" t="s">
        <v>4278</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4155</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4250</v>
      </c>
      <c r="V718" s="15" t="s">
        <v>4251</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4156</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4250</v>
      </c>
      <c r="V719" s="15" t="s">
        <v>4251</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4250</v>
      </c>
      <c r="V720" s="15" t="s">
        <v>4251</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4250</v>
      </c>
      <c r="V721" s="15" t="s">
        <v>4251</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4250</v>
      </c>
      <c r="V722" s="15" t="s">
        <v>4251</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4250</v>
      </c>
      <c r="V723" s="15" t="s">
        <v>4251</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4250</v>
      </c>
      <c r="V724" s="15" t="s">
        <v>4267</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4254</v>
      </c>
      <c r="V725" s="15" t="s">
        <v>4264</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4250</v>
      </c>
      <c r="V726" s="15" t="s">
        <v>4267</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4254</v>
      </c>
      <c r="V727" s="15" t="s">
        <v>4271</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4254</v>
      </c>
      <c r="V728" s="15" t="s">
        <v>4255</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4254</v>
      </c>
      <c r="V729" s="15" t="s">
        <v>4273</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4254</v>
      </c>
      <c r="V730" s="15" t="s">
        <v>4255</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4254</v>
      </c>
      <c r="V732" s="15" t="s">
        <v>4255</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4157</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4250</v>
      </c>
      <c r="V733" s="15" t="s">
        <v>4251</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4250</v>
      </c>
      <c r="V734" s="15" t="s">
        <v>4251</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4254</v>
      </c>
      <c r="V735" s="15" t="s">
        <v>4255</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3836</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4256</v>
      </c>
      <c r="V736" s="15" t="s">
        <v>4257</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3837</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4254</v>
      </c>
      <c r="V737" s="15" t="s">
        <v>4273</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4254</v>
      </c>
      <c r="V738" s="15" t="s">
        <v>4273</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4250</v>
      </c>
      <c r="V740" s="15" t="s">
        <v>4251</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4250</v>
      </c>
      <c r="V741" s="15" t="s">
        <v>4251</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4250</v>
      </c>
      <c r="V742" s="15" t="s">
        <v>4253</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4250</v>
      </c>
      <c r="V743" s="15" t="s">
        <v>4278</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4250</v>
      </c>
      <c r="V744" s="15" t="s">
        <v>4270</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4250</v>
      </c>
      <c r="V745" s="15" t="s">
        <v>4270</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hidden="1" customHeight="1" x14ac:dyDescent="0.3">
      <c r="A747" s="7">
        <v>746</v>
      </c>
      <c r="B747" s="8" t="s">
        <v>3851</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4250</v>
      </c>
      <c r="V747" s="15" t="s">
        <v>4253</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4250</v>
      </c>
      <c r="V748" s="15" t="s">
        <v>4253</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4254</v>
      </c>
      <c r="V749" s="15" t="s">
        <v>4264</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4250</v>
      </c>
      <c r="V750" s="15" t="s">
        <v>4270</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4158</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4250</v>
      </c>
      <c r="V752" s="15" t="s">
        <v>4270</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4250</v>
      </c>
      <c r="V753" s="15" t="s">
        <v>4270</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4250</v>
      </c>
      <c r="V754" s="15" t="s">
        <v>4270</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4250</v>
      </c>
      <c r="V755" s="15" t="s">
        <v>4270</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4250</v>
      </c>
      <c r="V756" s="15" t="s">
        <v>4270</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4250</v>
      </c>
      <c r="V757" s="15" t="s">
        <v>4270</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4250</v>
      </c>
      <c r="V758" s="15" t="s">
        <v>4270</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4250</v>
      </c>
      <c r="V759" s="15" t="s">
        <v>4278</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4250</v>
      </c>
      <c r="V760" s="15" t="s">
        <v>4253</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hidden="1" customHeight="1" x14ac:dyDescent="0.3">
      <c r="A764" s="7">
        <v>763</v>
      </c>
      <c r="B764" s="8" t="s">
        <v>3852</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4250</v>
      </c>
      <c r="V764" s="15" t="s">
        <v>4253</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hidden="1" customHeight="1" x14ac:dyDescent="0.3">
      <c r="A765" s="7">
        <v>764</v>
      </c>
      <c r="B765" s="8" t="s">
        <v>3853</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4250</v>
      </c>
      <c r="V765" s="15" t="s">
        <v>4253</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4159</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4160</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4250</v>
      </c>
      <c r="V770" s="15" t="s">
        <v>4270</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4161</v>
      </c>
      <c r="C771" s="8" t="s">
        <v>4162</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4250</v>
      </c>
      <c r="V771" s="15" t="s">
        <v>4253</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hidden="1" customHeight="1" x14ac:dyDescent="0.3">
      <c r="A772" s="7">
        <v>771</v>
      </c>
      <c r="B772" s="8" t="s">
        <v>4163</v>
      </c>
      <c r="C772" s="8" t="s">
        <v>4164</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4250</v>
      </c>
      <c r="V772" s="15" t="s">
        <v>4278</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hidden="1" customHeight="1" x14ac:dyDescent="0.3">
      <c r="A773" s="7">
        <v>772</v>
      </c>
      <c r="B773" s="8" t="s">
        <v>4165</v>
      </c>
      <c r="C773" s="8" t="s">
        <v>4166</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4250</v>
      </c>
      <c r="V773" s="15" t="s">
        <v>4270</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hidden="1" customHeight="1" x14ac:dyDescent="0.3">
      <c r="A774" s="7">
        <v>773</v>
      </c>
      <c r="B774" s="8" t="s">
        <v>4167</v>
      </c>
      <c r="C774" s="8" t="s">
        <v>4168</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4250</v>
      </c>
      <c r="V774" s="15" t="s">
        <v>4267</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hidden="1" customHeight="1" x14ac:dyDescent="0.3">
      <c r="A775" s="7">
        <v>774</v>
      </c>
      <c r="B775" s="8" t="s">
        <v>4169</v>
      </c>
      <c r="C775" s="8" t="s">
        <v>4170</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4250</v>
      </c>
      <c r="V775" s="15" t="s">
        <v>4251</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4250</v>
      </c>
      <c r="V776" s="15" t="s">
        <v>4267</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4171</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4250</v>
      </c>
      <c r="V777" s="15" t="s">
        <v>4285</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4250</v>
      </c>
      <c r="V778" s="15" t="s">
        <v>4253</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4250</v>
      </c>
      <c r="V780" s="15" t="s">
        <v>4251</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4254</v>
      </c>
      <c r="V781" s="15" t="s">
        <v>4264</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4250</v>
      </c>
      <c r="V782" s="15" t="s">
        <v>4253</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4250</v>
      </c>
      <c r="V783" s="15" t="s">
        <v>4278</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4250</v>
      </c>
      <c r="V784" s="15" t="s">
        <v>4252</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4250</v>
      </c>
      <c r="V785" s="15" t="s">
        <v>4252</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4254</v>
      </c>
      <c r="V786" s="15" t="s">
        <v>4279</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4250</v>
      </c>
      <c r="V788" s="15" t="s">
        <v>4270</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4250</v>
      </c>
      <c r="V789" s="15" t="s">
        <v>4270</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4250</v>
      </c>
      <c r="V790" s="15" t="s">
        <v>4270</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4250</v>
      </c>
      <c r="V791" s="15" t="s">
        <v>4270</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4250</v>
      </c>
      <c r="V792" s="15" t="s">
        <v>4270</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4250</v>
      </c>
      <c r="V793" s="15" t="s">
        <v>4270</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4250</v>
      </c>
      <c r="V794" s="15" t="s">
        <v>4270</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4254</v>
      </c>
      <c r="V795" s="15" t="s">
        <v>4305</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4254</v>
      </c>
      <c r="V796" s="15" t="s">
        <v>4305</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4254</v>
      </c>
      <c r="V797" s="15" t="s">
        <v>4305</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4250</v>
      </c>
      <c r="V798" s="15" t="s">
        <v>4270</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4254</v>
      </c>
      <c r="V799" s="15" t="s">
        <v>4305</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4254</v>
      </c>
      <c r="V800" s="15" t="s">
        <v>4305</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4254</v>
      </c>
      <c r="V801" s="15" t="s">
        <v>4305</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4250</v>
      </c>
      <c r="V802" s="15" t="s">
        <v>4270</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4250</v>
      </c>
      <c r="V803" s="15" t="s">
        <v>4270</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4250</v>
      </c>
      <c r="V804" s="15" t="s">
        <v>4270</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4250</v>
      </c>
      <c r="V805" s="15" t="s">
        <v>4270</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4254</v>
      </c>
      <c r="V806" s="15" t="s">
        <v>4305</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4254</v>
      </c>
      <c r="V807" s="15" t="s">
        <v>4305</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4254</v>
      </c>
      <c r="V808" s="15" t="s">
        <v>4305</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4250</v>
      </c>
      <c r="V809" s="15" t="s">
        <v>4270</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4250</v>
      </c>
      <c r="V810" s="15" t="s">
        <v>4270</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4250</v>
      </c>
      <c r="V812" s="15" t="s">
        <v>4270</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4250</v>
      </c>
      <c r="V813" s="15" t="s">
        <v>4270</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4250</v>
      </c>
      <c r="V814" s="15" t="s">
        <v>4270</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4254</v>
      </c>
      <c r="V815" s="15" t="s">
        <v>4305</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4254</v>
      </c>
      <c r="V816" s="15" t="s">
        <v>4305</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4256</v>
      </c>
      <c r="V817" s="15" t="s">
        <v>4258</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4250</v>
      </c>
      <c r="V818" s="15" t="s">
        <v>4270</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4250</v>
      </c>
      <c r="V819" s="15" t="s">
        <v>4270</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4250</v>
      </c>
      <c r="V820" s="15" t="s">
        <v>4270</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4250</v>
      </c>
      <c r="V821" s="15" t="s">
        <v>4270</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4250</v>
      </c>
      <c r="V822" s="15" t="s">
        <v>4270</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4250</v>
      </c>
      <c r="V823" s="15" t="s">
        <v>4270</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4254</v>
      </c>
      <c r="V824" s="15" t="s">
        <v>4305</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4254</v>
      </c>
      <c r="V825" s="15" t="s">
        <v>4305</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4254</v>
      </c>
      <c r="V826" s="15" t="s">
        <v>4305</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4254</v>
      </c>
      <c r="V827" s="15" t="s">
        <v>4305</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4254</v>
      </c>
      <c r="V828" s="15" t="s">
        <v>4305</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4254</v>
      </c>
      <c r="V829" s="15" t="s">
        <v>4305</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4254</v>
      </c>
      <c r="V830" s="15" t="s">
        <v>4305</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4256</v>
      </c>
      <c r="V831" s="15" t="s">
        <v>4258</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4256</v>
      </c>
      <c r="V832" s="15" t="s">
        <v>4258</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4256</v>
      </c>
      <c r="V833" s="15" t="s">
        <v>4258</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4256</v>
      </c>
      <c r="V834" s="15" t="s">
        <v>4258</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4250</v>
      </c>
      <c r="V835" s="15" t="s">
        <v>4270</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4250</v>
      </c>
      <c r="V837" s="15" t="s">
        <v>4270</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4250</v>
      </c>
      <c r="V841" s="15" t="s">
        <v>4270</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4250</v>
      </c>
      <c r="V842" s="15" t="s">
        <v>4270</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4269</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4254</v>
      </c>
      <c r="V844" s="15" t="s">
        <v>4279</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4250</v>
      </c>
      <c r="V845" s="15" t="s">
        <v>4267</v>
      </c>
      <c r="W845" s="25"/>
      <c r="X845" s="25"/>
      <c r="Y845" s="25"/>
      <c r="Z845" s="25"/>
      <c r="AA845" s="25"/>
      <c r="AB845" s="25"/>
      <c r="AC845" s="25"/>
      <c r="AD845" s="7" t="str">
        <f t="shared" si="27"/>
        <v>PRT-ZULIA-68</v>
      </c>
      <c r="AE845" s="8" t="s">
        <v>153</v>
      </c>
      <c r="AF845" s="8"/>
      <c r="AG845" s="8"/>
      <c r="AH845" s="8" t="s">
        <v>73</v>
      </c>
      <c r="AI845" s="5">
        <f t="shared" si="26"/>
        <v>68</v>
      </c>
    </row>
  </sheetData>
  <autoFilter ref="A1:AH845">
    <filterColumn colId="15">
      <filters>
        <filter val="ANZOATEGUI"/>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showGridLines="0" tabSelected="1" zoomScale="60" zoomScaleNormal="60" workbookViewId="0">
      <selection activeCell="M14" sqref="M14"/>
    </sheetView>
  </sheetViews>
  <sheetFormatPr baseColWidth="10" defaultRowHeight="15.6" x14ac:dyDescent="0.3"/>
  <cols>
    <col min="1" max="4" width="30.6640625" style="21" customWidth="1"/>
    <col min="5" max="6" width="22.5546875" style="21" customWidth="1"/>
    <col min="7"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4321</v>
      </c>
      <c r="B3" s="36"/>
      <c r="C3" s="28"/>
      <c r="D3" s="28"/>
      <c r="E3" s="28"/>
      <c r="F3" s="28"/>
      <c r="G3" s="28"/>
      <c r="H3" s="28"/>
      <c r="I3" s="28"/>
      <c r="J3" s="28"/>
      <c r="K3" s="29"/>
    </row>
    <row r="4" spans="1:11" ht="69.900000000000006" customHeight="1" x14ac:dyDescent="0.3">
      <c r="A4" s="33" t="s">
        <v>0</v>
      </c>
      <c r="B4" s="31" t="s">
        <v>55</v>
      </c>
      <c r="C4" s="93" t="s">
        <v>4192</v>
      </c>
      <c r="D4" s="93"/>
      <c r="E4" s="45" t="s">
        <v>4193</v>
      </c>
      <c r="F4" s="45" t="s">
        <v>4194</v>
      </c>
      <c r="G4" s="45" t="s">
        <v>4195</v>
      </c>
      <c r="H4" s="45" t="s">
        <v>4196</v>
      </c>
      <c r="I4" s="45" t="s">
        <v>4197</v>
      </c>
      <c r="J4" s="45" t="s">
        <v>53</v>
      </c>
      <c r="K4" s="32" t="s">
        <v>4198</v>
      </c>
    </row>
    <row r="5" spans="1:11" ht="60" customHeight="1" x14ac:dyDescent="0.3">
      <c r="A5" s="48" t="s">
        <v>5</v>
      </c>
      <c r="B5" s="46" t="s">
        <v>70</v>
      </c>
      <c r="C5" s="94" t="s">
        <v>71</v>
      </c>
      <c r="D5" s="94"/>
      <c r="E5" s="46" t="s">
        <v>66</v>
      </c>
      <c r="F5" s="46" t="s">
        <v>64</v>
      </c>
      <c r="G5" s="46" t="s">
        <v>67</v>
      </c>
      <c r="H5" s="46" t="s">
        <v>68</v>
      </c>
      <c r="I5" s="49">
        <v>13.8</v>
      </c>
      <c r="J5" s="49" t="s">
        <v>69</v>
      </c>
      <c r="K5" s="50">
        <v>5</v>
      </c>
    </row>
    <row r="6" spans="1:11" ht="30" customHeight="1" x14ac:dyDescent="0.3">
      <c r="A6" s="95" t="s">
        <v>41</v>
      </c>
      <c r="B6" s="96"/>
      <c r="C6" s="96"/>
      <c r="D6" s="96"/>
      <c r="E6" s="96" t="s">
        <v>4199</v>
      </c>
      <c r="F6" s="96"/>
      <c r="G6" s="96"/>
      <c r="H6" s="96"/>
      <c r="I6" s="96"/>
      <c r="J6" s="96"/>
      <c r="K6" s="97"/>
    </row>
    <row r="7" spans="1:11" ht="99.9" customHeight="1" x14ac:dyDescent="0.3">
      <c r="A7" s="98" t="s">
        <v>61</v>
      </c>
      <c r="B7" s="99"/>
      <c r="C7" s="99"/>
      <c r="D7" s="99"/>
      <c r="E7" s="99"/>
      <c r="F7" s="99"/>
      <c r="G7" s="99"/>
      <c r="H7" s="99"/>
      <c r="I7" s="99"/>
      <c r="J7" s="99"/>
      <c r="K7" s="100"/>
    </row>
    <row r="8" spans="1:11" ht="30" customHeight="1" x14ac:dyDescent="0.3">
      <c r="A8" s="95" t="s">
        <v>42</v>
      </c>
      <c r="B8" s="96"/>
      <c r="C8" s="96"/>
      <c r="D8" s="96"/>
      <c r="E8" s="99"/>
      <c r="F8" s="99"/>
      <c r="G8" s="99"/>
      <c r="H8" s="99"/>
      <c r="I8" s="99"/>
      <c r="J8" s="99"/>
      <c r="K8" s="100"/>
    </row>
    <row r="9" spans="1:11" ht="99.9" customHeight="1" x14ac:dyDescent="0.3">
      <c r="A9" s="101" t="s">
        <v>62</v>
      </c>
      <c r="B9" s="102"/>
      <c r="C9" s="102"/>
      <c r="D9" s="103"/>
      <c r="E9" s="99"/>
      <c r="F9" s="99"/>
      <c r="G9" s="99"/>
      <c r="H9" s="99"/>
      <c r="I9" s="99"/>
      <c r="J9" s="99"/>
      <c r="K9" s="100"/>
    </row>
    <row r="10" spans="1:11" ht="30" customHeight="1" x14ac:dyDescent="0.3">
      <c r="A10" s="95" t="s">
        <v>43</v>
      </c>
      <c r="B10" s="96"/>
      <c r="C10" s="96"/>
      <c r="D10" s="96"/>
      <c r="E10" s="99"/>
      <c r="F10" s="99"/>
      <c r="G10" s="99"/>
      <c r="H10" s="99"/>
      <c r="I10" s="99"/>
      <c r="J10" s="99"/>
      <c r="K10" s="100"/>
    </row>
    <row r="11" spans="1:11" ht="99.9" customHeight="1" x14ac:dyDescent="0.3">
      <c r="A11" s="104" t="s">
        <v>63</v>
      </c>
      <c r="B11" s="94"/>
      <c r="C11" s="94"/>
      <c r="D11" s="94"/>
      <c r="E11" s="99"/>
      <c r="F11" s="99"/>
      <c r="G11" s="99"/>
      <c r="H11" s="99"/>
      <c r="I11" s="99"/>
      <c r="J11" s="99"/>
      <c r="K11" s="100"/>
    </row>
    <row r="12" spans="1:11" ht="30" customHeight="1" x14ac:dyDescent="0.3">
      <c r="A12" s="95" t="s">
        <v>4200</v>
      </c>
      <c r="B12" s="96"/>
      <c r="C12" s="96"/>
      <c r="D12" s="96"/>
      <c r="E12" s="99"/>
      <c r="F12" s="99"/>
      <c r="G12" s="99"/>
      <c r="H12" s="99"/>
      <c r="I12" s="99"/>
      <c r="J12" s="99"/>
      <c r="K12" s="100"/>
    </row>
    <row r="13" spans="1:11" ht="99.9" customHeight="1" x14ac:dyDescent="0.3">
      <c r="A13" s="101" t="s">
        <v>65</v>
      </c>
      <c r="B13" s="102"/>
      <c r="C13" s="102"/>
      <c r="D13" s="103"/>
      <c r="E13" s="99"/>
      <c r="F13" s="99"/>
      <c r="G13" s="99"/>
      <c r="H13" s="99"/>
      <c r="I13" s="99"/>
      <c r="J13" s="99"/>
      <c r="K13" s="100"/>
    </row>
    <row r="14" spans="1:11" ht="30" customHeight="1" x14ac:dyDescent="0.3">
      <c r="A14" s="95" t="s">
        <v>4201</v>
      </c>
      <c r="B14" s="96"/>
      <c r="C14" s="96"/>
      <c r="D14" s="96"/>
      <c r="E14" s="99"/>
      <c r="F14" s="99"/>
      <c r="G14" s="99"/>
      <c r="H14" s="99"/>
      <c r="I14" s="99"/>
      <c r="J14" s="99"/>
      <c r="K14" s="100"/>
    </row>
    <row r="15" spans="1:11" ht="20.100000000000001" customHeight="1" x14ac:dyDescent="0.3">
      <c r="A15" s="98"/>
      <c r="B15" s="99"/>
      <c r="C15" s="99"/>
      <c r="D15" s="99"/>
      <c r="E15" s="99"/>
      <c r="F15" s="99"/>
      <c r="G15" s="99"/>
      <c r="H15" s="99"/>
      <c r="I15" s="99"/>
      <c r="J15" s="99"/>
      <c r="K15" s="100"/>
    </row>
    <row r="16" spans="1:11" ht="30" customHeight="1" x14ac:dyDescent="0.3">
      <c r="A16" s="108" t="s">
        <v>4202</v>
      </c>
      <c r="B16" s="30" t="s">
        <v>4203</v>
      </c>
      <c r="C16" s="44" t="s">
        <v>4204</v>
      </c>
      <c r="D16" s="44" t="s">
        <v>4205</v>
      </c>
      <c r="E16" s="99"/>
      <c r="F16" s="99"/>
      <c r="G16" s="99"/>
      <c r="H16" s="99"/>
      <c r="I16" s="99"/>
      <c r="J16" s="99"/>
      <c r="K16" s="100"/>
    </row>
    <row r="17" spans="1:11" ht="30" customHeight="1" x14ac:dyDescent="0.3">
      <c r="A17" s="109"/>
      <c r="B17" s="49">
        <v>6</v>
      </c>
      <c r="C17" s="49"/>
      <c r="D17" s="49"/>
      <c r="E17" s="99"/>
      <c r="F17" s="99"/>
      <c r="G17" s="99"/>
      <c r="H17" s="99"/>
      <c r="I17" s="99"/>
      <c r="J17" s="99"/>
      <c r="K17" s="100"/>
    </row>
    <row r="18" spans="1:11" ht="30" customHeight="1" x14ac:dyDescent="0.3">
      <c r="A18" s="108" t="s">
        <v>4206</v>
      </c>
      <c r="B18" s="110">
        <v>1200000</v>
      </c>
      <c r="C18" s="111" t="s">
        <v>4207</v>
      </c>
      <c r="D18" s="99"/>
      <c r="E18" s="44">
        <v>2025</v>
      </c>
      <c r="F18" s="44">
        <v>2026</v>
      </c>
      <c r="G18" s="44">
        <v>2027</v>
      </c>
      <c r="H18" s="44">
        <v>2028</v>
      </c>
      <c r="I18" s="44">
        <v>2029</v>
      </c>
      <c r="J18" s="44">
        <v>2030</v>
      </c>
      <c r="K18" s="47">
        <v>2031</v>
      </c>
    </row>
    <row r="19" spans="1:11" ht="30" customHeight="1" x14ac:dyDescent="0.3">
      <c r="A19" s="109"/>
      <c r="B19" s="110"/>
      <c r="C19" s="93"/>
      <c r="D19" s="99"/>
      <c r="E19" s="49"/>
      <c r="F19" s="49" t="s">
        <v>4323</v>
      </c>
      <c r="G19" s="49"/>
      <c r="H19" s="49"/>
      <c r="I19" s="49"/>
      <c r="J19" s="49"/>
      <c r="K19" s="50"/>
    </row>
    <row r="20" spans="1:11" ht="30" customHeight="1" x14ac:dyDescent="0.3">
      <c r="A20" s="95" t="s">
        <v>4208</v>
      </c>
      <c r="B20" s="96"/>
      <c r="C20" s="96"/>
      <c r="D20" s="96"/>
      <c r="E20" s="96"/>
      <c r="F20" s="96"/>
      <c r="G20" s="96"/>
      <c r="H20" s="96"/>
      <c r="I20" s="96"/>
      <c r="J20" s="96"/>
      <c r="K20" s="97"/>
    </row>
    <row r="21" spans="1:11" ht="99.9" customHeight="1" thickBot="1" x14ac:dyDescent="0.35">
      <c r="A21" s="105"/>
      <c r="B21" s="106"/>
      <c r="C21" s="106"/>
      <c r="D21" s="106"/>
      <c r="E21" s="106"/>
      <c r="F21" s="106"/>
      <c r="G21" s="106"/>
      <c r="H21" s="106"/>
      <c r="I21" s="106"/>
      <c r="J21" s="106"/>
      <c r="K21" s="107"/>
    </row>
    <row r="22" spans="1:11" ht="9.75" customHeight="1" x14ac:dyDescent="0.3"/>
    <row r="24" spans="1:11" ht="80.099999999999994" customHeight="1" x14ac:dyDescent="0.3"/>
    <row r="26" spans="1:11" ht="52.5" customHeight="1" x14ac:dyDescent="0.3"/>
    <row r="27" spans="1:11" ht="39.9" customHeight="1" x14ac:dyDescent="0.3"/>
    <row r="28" spans="1:11" ht="80.099999999999994" customHeight="1" x14ac:dyDescent="0.3"/>
    <row r="29" spans="1:11" ht="39.9" customHeight="1" x14ac:dyDescent="0.3"/>
    <row r="30" spans="1:11" ht="80.099999999999994" customHeight="1" x14ac:dyDescent="0.3"/>
    <row r="31" spans="1:11" ht="39.9" customHeight="1" x14ac:dyDescent="0.3"/>
    <row r="32" spans="1:11" ht="80.099999999999994" customHeight="1" x14ac:dyDescent="0.3"/>
    <row r="33" ht="39.9" customHeight="1" x14ac:dyDescent="0.3"/>
    <row r="34" ht="80.099999999999994" customHeight="1" x14ac:dyDescent="0.3"/>
    <row r="35" ht="39.9" customHeight="1" x14ac:dyDescent="0.3"/>
    <row r="36" ht="80.099999999999994" customHeight="1" x14ac:dyDescent="0.3"/>
    <row r="37" ht="53.25" customHeight="1" x14ac:dyDescent="0.3"/>
    <row r="38" ht="39.9" customHeight="1" x14ac:dyDescent="0.3"/>
    <row r="39" ht="30" customHeight="1" x14ac:dyDescent="0.3"/>
    <row r="40" ht="30" customHeight="1" x14ac:dyDescent="0.3"/>
    <row r="42" ht="99.9" customHeight="1" x14ac:dyDescent="0.3"/>
    <row r="47" ht="31.5" customHeight="1" x14ac:dyDescent="0.3"/>
    <row r="53" ht="15.75" customHeight="1" x14ac:dyDescent="0.3"/>
    <row r="55" ht="15.75" customHeight="1" x14ac:dyDescent="0.3"/>
    <row r="60" ht="15.75" customHeight="1" x14ac:dyDescent="0.3"/>
  </sheetData>
  <mergeCells count="21">
    <mergeCell ref="A20:K20"/>
    <mergeCell ref="A21:K21"/>
    <mergeCell ref="A12:D12"/>
    <mergeCell ref="A13:D13"/>
    <mergeCell ref="A14:D14"/>
    <mergeCell ref="A15:D15"/>
    <mergeCell ref="A16:A17"/>
    <mergeCell ref="A18:A19"/>
    <mergeCell ref="B18:B19"/>
    <mergeCell ref="C18:C19"/>
    <mergeCell ref="D18:D19"/>
    <mergeCell ref="C4:D4"/>
    <mergeCell ref="C5:D5"/>
    <mergeCell ref="A6:D6"/>
    <mergeCell ref="E6:K6"/>
    <mergeCell ref="A7:D7"/>
    <mergeCell ref="E7:K17"/>
    <mergeCell ref="A8:D8"/>
    <mergeCell ref="A9:D9"/>
    <mergeCell ref="A10:D10"/>
    <mergeCell ref="A11:D11"/>
  </mergeCells>
  <dataValidations count="4">
    <dataValidation type="list" allowBlank="1" showInputMessage="1" showErrorMessage="1" sqref="G5 JC5 SY5 ACU5 AMQ5 AWM5 BGI5 BQE5 CAA5 CJW5 CTS5 DDO5 DNK5 DXG5 EHC5 EQY5 FAU5 FKQ5 FUM5 GEI5 GOE5 GYA5 HHW5 HRS5 IBO5 ILK5 IVG5 JFC5 JOY5 JYU5 KIQ5 KSM5 LCI5 LME5 LWA5 MFW5 MPS5 MZO5 NJK5 NTG5 ODC5 OMY5 OWU5 PGQ5 PQM5 QAI5 QKE5 QUA5 RDW5 RNS5 RXO5 SHK5 SRG5 TBC5 TKY5 TUU5 UEQ5 UOM5 UYI5 VIE5 VSA5 WBW5 WLS5 WVO5 G65496 JC65539 SY65539 ACU65539 AMQ65539 AWM65539 BGI65539 BQE65539 CAA65539 CJW65539 CTS65539 DDO65539 DNK65539 DXG65539 EHC65539 EQY65539 FAU65539 FKQ65539 FUM65539 GEI65539 GOE65539 GYA65539 HHW65539 HRS65539 IBO65539 ILK65539 IVG65539 JFC65539 JOY65539 JYU65539 KIQ65539 KSM65539 LCI65539 LME65539 LWA65539 MFW65539 MPS65539 MZO65539 NJK65539 NTG65539 ODC65539 OMY65539 OWU65539 PGQ65539 PQM65539 QAI65539 QKE65539 QUA65539 RDW65539 RNS65539 RXO65539 SHK65539 SRG65539 TBC65539 TKY65539 TUU65539 UEQ65539 UOM65539 UYI65539 VIE65539 VSA65539 WBW65539 WLS65539 WVO65539 G131032 JC131075 SY131075 ACU131075 AMQ131075 AWM131075 BGI131075 BQE131075 CAA131075 CJW131075 CTS131075 DDO131075 DNK131075 DXG131075 EHC131075 EQY131075 FAU131075 FKQ131075 FUM131075 GEI131075 GOE131075 GYA131075 HHW131075 HRS131075 IBO131075 ILK131075 IVG131075 JFC131075 JOY131075 JYU131075 KIQ131075 KSM131075 LCI131075 LME131075 LWA131075 MFW131075 MPS131075 MZO131075 NJK131075 NTG131075 ODC131075 OMY131075 OWU131075 PGQ131075 PQM131075 QAI131075 QKE131075 QUA131075 RDW131075 RNS131075 RXO131075 SHK131075 SRG131075 TBC131075 TKY131075 TUU131075 UEQ131075 UOM131075 UYI131075 VIE131075 VSA131075 WBW131075 WLS131075 WVO131075 G196568 JC196611 SY196611 ACU196611 AMQ196611 AWM196611 BGI196611 BQE196611 CAA196611 CJW196611 CTS196611 DDO196611 DNK196611 DXG196611 EHC196611 EQY196611 FAU196611 FKQ196611 FUM196611 GEI196611 GOE196611 GYA196611 HHW196611 HRS196611 IBO196611 ILK196611 IVG196611 JFC196611 JOY196611 JYU196611 KIQ196611 KSM196611 LCI196611 LME196611 LWA196611 MFW196611 MPS196611 MZO196611 NJK196611 NTG196611 ODC196611 OMY196611 OWU196611 PGQ196611 PQM196611 QAI196611 QKE196611 QUA196611 RDW196611 RNS196611 RXO196611 SHK196611 SRG196611 TBC196611 TKY196611 TUU196611 UEQ196611 UOM196611 UYI196611 VIE196611 VSA196611 WBW196611 WLS196611 WVO196611 G262104 JC262147 SY262147 ACU262147 AMQ262147 AWM262147 BGI262147 BQE262147 CAA262147 CJW262147 CTS262147 DDO262147 DNK262147 DXG262147 EHC262147 EQY262147 FAU262147 FKQ262147 FUM262147 GEI262147 GOE262147 GYA262147 HHW262147 HRS262147 IBO262147 ILK262147 IVG262147 JFC262147 JOY262147 JYU262147 KIQ262147 KSM262147 LCI262147 LME262147 LWA262147 MFW262147 MPS262147 MZO262147 NJK262147 NTG262147 ODC262147 OMY262147 OWU262147 PGQ262147 PQM262147 QAI262147 QKE262147 QUA262147 RDW262147 RNS262147 RXO262147 SHK262147 SRG262147 TBC262147 TKY262147 TUU262147 UEQ262147 UOM262147 UYI262147 VIE262147 VSA262147 WBW262147 WLS262147 WVO262147 G327640 JC327683 SY327683 ACU327683 AMQ327683 AWM327683 BGI327683 BQE327683 CAA327683 CJW327683 CTS327683 DDO327683 DNK327683 DXG327683 EHC327683 EQY327683 FAU327683 FKQ327683 FUM327683 GEI327683 GOE327683 GYA327683 HHW327683 HRS327683 IBO327683 ILK327683 IVG327683 JFC327683 JOY327683 JYU327683 KIQ327683 KSM327683 LCI327683 LME327683 LWA327683 MFW327683 MPS327683 MZO327683 NJK327683 NTG327683 ODC327683 OMY327683 OWU327683 PGQ327683 PQM327683 QAI327683 QKE327683 QUA327683 RDW327683 RNS327683 RXO327683 SHK327683 SRG327683 TBC327683 TKY327683 TUU327683 UEQ327683 UOM327683 UYI327683 VIE327683 VSA327683 WBW327683 WLS327683 WVO327683 G393176 JC393219 SY393219 ACU393219 AMQ393219 AWM393219 BGI393219 BQE393219 CAA393219 CJW393219 CTS393219 DDO393219 DNK393219 DXG393219 EHC393219 EQY393219 FAU393219 FKQ393219 FUM393219 GEI393219 GOE393219 GYA393219 HHW393219 HRS393219 IBO393219 ILK393219 IVG393219 JFC393219 JOY393219 JYU393219 KIQ393219 KSM393219 LCI393219 LME393219 LWA393219 MFW393219 MPS393219 MZO393219 NJK393219 NTG393219 ODC393219 OMY393219 OWU393219 PGQ393219 PQM393219 QAI393219 QKE393219 QUA393219 RDW393219 RNS393219 RXO393219 SHK393219 SRG393219 TBC393219 TKY393219 TUU393219 UEQ393219 UOM393219 UYI393219 VIE393219 VSA393219 WBW393219 WLS393219 WVO393219 G458712 JC458755 SY458755 ACU458755 AMQ458755 AWM458755 BGI458755 BQE458755 CAA458755 CJW458755 CTS458755 DDO458755 DNK458755 DXG458755 EHC458755 EQY458755 FAU458755 FKQ458755 FUM458755 GEI458755 GOE458755 GYA458755 HHW458755 HRS458755 IBO458755 ILK458755 IVG458755 JFC458755 JOY458755 JYU458755 KIQ458755 KSM458755 LCI458755 LME458755 LWA458755 MFW458755 MPS458755 MZO458755 NJK458755 NTG458755 ODC458755 OMY458755 OWU458755 PGQ458755 PQM458755 QAI458755 QKE458755 QUA458755 RDW458755 RNS458755 RXO458755 SHK458755 SRG458755 TBC458755 TKY458755 TUU458755 UEQ458755 UOM458755 UYI458755 VIE458755 VSA458755 WBW458755 WLS458755 WVO458755 G524248 JC524291 SY524291 ACU524291 AMQ524291 AWM524291 BGI524291 BQE524291 CAA524291 CJW524291 CTS524291 DDO524291 DNK524291 DXG524291 EHC524291 EQY524291 FAU524291 FKQ524291 FUM524291 GEI524291 GOE524291 GYA524291 HHW524291 HRS524291 IBO524291 ILK524291 IVG524291 JFC524291 JOY524291 JYU524291 KIQ524291 KSM524291 LCI524291 LME524291 LWA524291 MFW524291 MPS524291 MZO524291 NJK524291 NTG524291 ODC524291 OMY524291 OWU524291 PGQ524291 PQM524291 QAI524291 QKE524291 QUA524291 RDW524291 RNS524291 RXO524291 SHK524291 SRG524291 TBC524291 TKY524291 TUU524291 UEQ524291 UOM524291 UYI524291 VIE524291 VSA524291 WBW524291 WLS524291 WVO524291 G589784 JC589827 SY589827 ACU589827 AMQ589827 AWM589827 BGI589827 BQE589827 CAA589827 CJW589827 CTS589827 DDO589827 DNK589827 DXG589827 EHC589827 EQY589827 FAU589827 FKQ589827 FUM589827 GEI589827 GOE589827 GYA589827 HHW589827 HRS589827 IBO589827 ILK589827 IVG589827 JFC589827 JOY589827 JYU589827 KIQ589827 KSM589827 LCI589827 LME589827 LWA589827 MFW589827 MPS589827 MZO589827 NJK589827 NTG589827 ODC589827 OMY589827 OWU589827 PGQ589827 PQM589827 QAI589827 QKE589827 QUA589827 RDW589827 RNS589827 RXO589827 SHK589827 SRG589827 TBC589827 TKY589827 TUU589827 UEQ589827 UOM589827 UYI589827 VIE589827 VSA589827 WBW589827 WLS589827 WVO589827 G655320 JC655363 SY655363 ACU655363 AMQ655363 AWM655363 BGI655363 BQE655363 CAA655363 CJW655363 CTS655363 DDO655363 DNK655363 DXG655363 EHC655363 EQY655363 FAU655363 FKQ655363 FUM655363 GEI655363 GOE655363 GYA655363 HHW655363 HRS655363 IBO655363 ILK655363 IVG655363 JFC655363 JOY655363 JYU655363 KIQ655363 KSM655363 LCI655363 LME655363 LWA655363 MFW655363 MPS655363 MZO655363 NJK655363 NTG655363 ODC655363 OMY655363 OWU655363 PGQ655363 PQM655363 QAI655363 QKE655363 QUA655363 RDW655363 RNS655363 RXO655363 SHK655363 SRG655363 TBC655363 TKY655363 TUU655363 UEQ655363 UOM655363 UYI655363 VIE655363 VSA655363 WBW655363 WLS655363 WVO655363 G720856 JC720899 SY720899 ACU720899 AMQ720899 AWM720899 BGI720899 BQE720899 CAA720899 CJW720899 CTS720899 DDO720899 DNK720899 DXG720899 EHC720899 EQY720899 FAU720899 FKQ720899 FUM720899 GEI720899 GOE720899 GYA720899 HHW720899 HRS720899 IBO720899 ILK720899 IVG720899 JFC720899 JOY720899 JYU720899 KIQ720899 KSM720899 LCI720899 LME720899 LWA720899 MFW720899 MPS720899 MZO720899 NJK720899 NTG720899 ODC720899 OMY720899 OWU720899 PGQ720899 PQM720899 QAI720899 QKE720899 QUA720899 RDW720899 RNS720899 RXO720899 SHK720899 SRG720899 TBC720899 TKY720899 TUU720899 UEQ720899 UOM720899 UYI720899 VIE720899 VSA720899 WBW720899 WLS720899 WVO720899 G786392 JC786435 SY786435 ACU786435 AMQ786435 AWM786435 BGI786435 BQE786435 CAA786435 CJW786435 CTS786435 DDO786435 DNK786435 DXG786435 EHC786435 EQY786435 FAU786435 FKQ786435 FUM786435 GEI786435 GOE786435 GYA786435 HHW786435 HRS786435 IBO786435 ILK786435 IVG786435 JFC786435 JOY786435 JYU786435 KIQ786435 KSM786435 LCI786435 LME786435 LWA786435 MFW786435 MPS786435 MZO786435 NJK786435 NTG786435 ODC786435 OMY786435 OWU786435 PGQ786435 PQM786435 QAI786435 QKE786435 QUA786435 RDW786435 RNS786435 RXO786435 SHK786435 SRG786435 TBC786435 TKY786435 TUU786435 UEQ786435 UOM786435 UYI786435 VIE786435 VSA786435 WBW786435 WLS786435 WVO786435 G851928 JC851971 SY851971 ACU851971 AMQ851971 AWM851971 BGI851971 BQE851971 CAA851971 CJW851971 CTS851971 DDO851971 DNK851971 DXG851971 EHC851971 EQY851971 FAU851971 FKQ851971 FUM851971 GEI851971 GOE851971 GYA851971 HHW851971 HRS851971 IBO851971 ILK851971 IVG851971 JFC851971 JOY851971 JYU851971 KIQ851971 KSM851971 LCI851971 LME851971 LWA851971 MFW851971 MPS851971 MZO851971 NJK851971 NTG851971 ODC851971 OMY851971 OWU851971 PGQ851971 PQM851971 QAI851971 QKE851971 QUA851971 RDW851971 RNS851971 RXO851971 SHK851971 SRG851971 TBC851971 TKY851971 TUU851971 UEQ851971 UOM851971 UYI851971 VIE851971 VSA851971 WBW851971 WLS851971 WVO851971 G917464 JC917507 SY917507 ACU917507 AMQ917507 AWM917507 BGI917507 BQE917507 CAA917507 CJW917507 CTS917507 DDO917507 DNK917507 DXG917507 EHC917507 EQY917507 FAU917507 FKQ917507 FUM917507 GEI917507 GOE917507 GYA917507 HHW917507 HRS917507 IBO917507 ILK917507 IVG917507 JFC917507 JOY917507 JYU917507 KIQ917507 KSM917507 LCI917507 LME917507 LWA917507 MFW917507 MPS917507 MZO917507 NJK917507 NTG917507 ODC917507 OMY917507 OWU917507 PGQ917507 PQM917507 QAI917507 QKE917507 QUA917507 RDW917507 RNS917507 RXO917507 SHK917507 SRG917507 TBC917507 TKY917507 TUU917507 UEQ917507 UOM917507 UYI917507 VIE917507 VSA917507 WBW917507 WLS917507 WVO917507 G983000 JC983043 SY983043 ACU983043 AMQ983043 AWM983043 BGI983043 BQE983043 CAA983043 CJW983043 CTS983043 DDO983043 DNK983043 DXG983043 EHC983043 EQY983043 FAU983043 FKQ983043 FUM983043 GEI983043 GOE983043 GYA983043 HHW983043 HRS983043 IBO983043 ILK983043 IVG983043 JFC983043 JOY983043 JYU983043 KIQ983043 KSM983043 LCI983043 LME983043 LWA983043 MFW983043 MPS983043 MZO983043 NJK983043 NTG983043 ODC983043 OMY983043 OWU983043 PGQ983043 PQM983043 QAI983043 QKE983043 QUA983043 RDW983043 RNS983043 RXO983043 SHK983043 SRG983043 TBC983043 TKY983043 TUU983043 UEQ983043 UOM983043 UYI983043 VIE983043 VSA983043 WBW983043 WLS983043 WVO983043">
      <formula1>"SUBESTACIÓN,CIRCUITO"</formula1>
    </dataValidation>
    <dataValidation type="list" allowBlank="1" showInputMessage="1" showErrorMessage="1" sqref="F5 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F65496 JB65539 SX65539 ACT65539 AMP65539 AWL65539 BGH65539 BQD65539 BZZ65539 CJV65539 CTR65539 DDN65539 DNJ65539 DXF65539 EHB65539 EQX65539 FAT65539 FKP65539 FUL65539 GEH65539 GOD65539 GXZ65539 HHV65539 HRR65539 IBN65539 ILJ65539 IVF65539 JFB65539 JOX65539 JYT65539 KIP65539 KSL65539 LCH65539 LMD65539 LVZ65539 MFV65539 MPR65539 MZN65539 NJJ65539 NTF65539 ODB65539 OMX65539 OWT65539 PGP65539 PQL65539 QAH65539 QKD65539 QTZ65539 RDV65539 RNR65539 RXN65539 SHJ65539 SRF65539 TBB65539 TKX65539 TUT65539 UEP65539 UOL65539 UYH65539 VID65539 VRZ65539 WBV65539 WLR65539 WVN65539 F131032 JB131075 SX131075 ACT131075 AMP131075 AWL131075 BGH131075 BQD131075 BZZ131075 CJV131075 CTR131075 DDN131075 DNJ131075 DXF131075 EHB131075 EQX131075 FAT131075 FKP131075 FUL131075 GEH131075 GOD131075 GXZ131075 HHV131075 HRR131075 IBN131075 ILJ131075 IVF131075 JFB131075 JOX131075 JYT131075 KIP131075 KSL131075 LCH131075 LMD131075 LVZ131075 MFV131075 MPR131075 MZN131075 NJJ131075 NTF131075 ODB131075 OMX131075 OWT131075 PGP131075 PQL131075 QAH131075 QKD131075 QTZ131075 RDV131075 RNR131075 RXN131075 SHJ131075 SRF131075 TBB131075 TKX131075 TUT131075 UEP131075 UOL131075 UYH131075 VID131075 VRZ131075 WBV131075 WLR131075 WVN131075 F196568 JB196611 SX196611 ACT196611 AMP196611 AWL196611 BGH196611 BQD196611 BZZ196611 CJV196611 CTR196611 DDN196611 DNJ196611 DXF196611 EHB196611 EQX196611 FAT196611 FKP196611 FUL196611 GEH196611 GOD196611 GXZ196611 HHV196611 HRR196611 IBN196611 ILJ196611 IVF196611 JFB196611 JOX196611 JYT196611 KIP196611 KSL196611 LCH196611 LMD196611 LVZ196611 MFV196611 MPR196611 MZN196611 NJJ196611 NTF196611 ODB196611 OMX196611 OWT196611 PGP196611 PQL196611 QAH196611 QKD196611 QTZ196611 RDV196611 RNR196611 RXN196611 SHJ196611 SRF196611 TBB196611 TKX196611 TUT196611 UEP196611 UOL196611 UYH196611 VID196611 VRZ196611 WBV196611 WLR196611 WVN196611 F262104 JB262147 SX262147 ACT262147 AMP262147 AWL262147 BGH262147 BQD262147 BZZ262147 CJV262147 CTR262147 DDN262147 DNJ262147 DXF262147 EHB262147 EQX262147 FAT262147 FKP262147 FUL262147 GEH262147 GOD262147 GXZ262147 HHV262147 HRR262147 IBN262147 ILJ262147 IVF262147 JFB262147 JOX262147 JYT262147 KIP262147 KSL262147 LCH262147 LMD262147 LVZ262147 MFV262147 MPR262147 MZN262147 NJJ262147 NTF262147 ODB262147 OMX262147 OWT262147 PGP262147 PQL262147 QAH262147 QKD262147 QTZ262147 RDV262147 RNR262147 RXN262147 SHJ262147 SRF262147 TBB262147 TKX262147 TUT262147 UEP262147 UOL262147 UYH262147 VID262147 VRZ262147 WBV262147 WLR262147 WVN262147 F327640 JB327683 SX327683 ACT327683 AMP327683 AWL327683 BGH327683 BQD327683 BZZ327683 CJV327683 CTR327683 DDN327683 DNJ327683 DXF327683 EHB327683 EQX327683 FAT327683 FKP327683 FUL327683 GEH327683 GOD327683 GXZ327683 HHV327683 HRR327683 IBN327683 ILJ327683 IVF327683 JFB327683 JOX327683 JYT327683 KIP327683 KSL327683 LCH327683 LMD327683 LVZ327683 MFV327683 MPR327683 MZN327683 NJJ327683 NTF327683 ODB327683 OMX327683 OWT327683 PGP327683 PQL327683 QAH327683 QKD327683 QTZ327683 RDV327683 RNR327683 RXN327683 SHJ327683 SRF327683 TBB327683 TKX327683 TUT327683 UEP327683 UOL327683 UYH327683 VID327683 VRZ327683 WBV327683 WLR327683 WVN327683 F393176 JB393219 SX393219 ACT393219 AMP393219 AWL393219 BGH393219 BQD393219 BZZ393219 CJV393219 CTR393219 DDN393219 DNJ393219 DXF393219 EHB393219 EQX393219 FAT393219 FKP393219 FUL393219 GEH393219 GOD393219 GXZ393219 HHV393219 HRR393219 IBN393219 ILJ393219 IVF393219 JFB393219 JOX393219 JYT393219 KIP393219 KSL393219 LCH393219 LMD393219 LVZ393219 MFV393219 MPR393219 MZN393219 NJJ393219 NTF393219 ODB393219 OMX393219 OWT393219 PGP393219 PQL393219 QAH393219 QKD393219 QTZ393219 RDV393219 RNR393219 RXN393219 SHJ393219 SRF393219 TBB393219 TKX393219 TUT393219 UEP393219 UOL393219 UYH393219 VID393219 VRZ393219 WBV393219 WLR393219 WVN393219 F458712 JB458755 SX458755 ACT458755 AMP458755 AWL458755 BGH458755 BQD458755 BZZ458755 CJV458755 CTR458755 DDN458755 DNJ458755 DXF458755 EHB458755 EQX458755 FAT458755 FKP458755 FUL458755 GEH458755 GOD458755 GXZ458755 HHV458755 HRR458755 IBN458755 ILJ458755 IVF458755 JFB458755 JOX458755 JYT458755 KIP458755 KSL458755 LCH458755 LMD458755 LVZ458755 MFV458755 MPR458755 MZN458755 NJJ458755 NTF458755 ODB458755 OMX458755 OWT458755 PGP458755 PQL458755 QAH458755 QKD458755 QTZ458755 RDV458755 RNR458755 RXN458755 SHJ458755 SRF458755 TBB458755 TKX458755 TUT458755 UEP458755 UOL458755 UYH458755 VID458755 VRZ458755 WBV458755 WLR458755 WVN458755 F524248 JB524291 SX524291 ACT524291 AMP524291 AWL524291 BGH524291 BQD524291 BZZ524291 CJV524291 CTR524291 DDN524291 DNJ524291 DXF524291 EHB524291 EQX524291 FAT524291 FKP524291 FUL524291 GEH524291 GOD524291 GXZ524291 HHV524291 HRR524291 IBN524291 ILJ524291 IVF524291 JFB524291 JOX524291 JYT524291 KIP524291 KSL524291 LCH524291 LMD524291 LVZ524291 MFV524291 MPR524291 MZN524291 NJJ524291 NTF524291 ODB524291 OMX524291 OWT524291 PGP524291 PQL524291 QAH524291 QKD524291 QTZ524291 RDV524291 RNR524291 RXN524291 SHJ524291 SRF524291 TBB524291 TKX524291 TUT524291 UEP524291 UOL524291 UYH524291 VID524291 VRZ524291 WBV524291 WLR524291 WVN524291 F589784 JB589827 SX589827 ACT589827 AMP589827 AWL589827 BGH589827 BQD589827 BZZ589827 CJV589827 CTR589827 DDN589827 DNJ589827 DXF589827 EHB589827 EQX589827 FAT589827 FKP589827 FUL589827 GEH589827 GOD589827 GXZ589827 HHV589827 HRR589827 IBN589827 ILJ589827 IVF589827 JFB589827 JOX589827 JYT589827 KIP589827 KSL589827 LCH589827 LMD589827 LVZ589827 MFV589827 MPR589827 MZN589827 NJJ589827 NTF589827 ODB589827 OMX589827 OWT589827 PGP589827 PQL589827 QAH589827 QKD589827 QTZ589827 RDV589827 RNR589827 RXN589827 SHJ589827 SRF589827 TBB589827 TKX589827 TUT589827 UEP589827 UOL589827 UYH589827 VID589827 VRZ589827 WBV589827 WLR589827 WVN589827 F655320 JB655363 SX655363 ACT655363 AMP655363 AWL655363 BGH655363 BQD655363 BZZ655363 CJV655363 CTR655363 DDN655363 DNJ655363 DXF655363 EHB655363 EQX655363 FAT655363 FKP655363 FUL655363 GEH655363 GOD655363 GXZ655363 HHV655363 HRR655363 IBN655363 ILJ655363 IVF655363 JFB655363 JOX655363 JYT655363 KIP655363 KSL655363 LCH655363 LMD655363 LVZ655363 MFV655363 MPR655363 MZN655363 NJJ655363 NTF655363 ODB655363 OMX655363 OWT655363 PGP655363 PQL655363 QAH655363 QKD655363 QTZ655363 RDV655363 RNR655363 RXN655363 SHJ655363 SRF655363 TBB655363 TKX655363 TUT655363 UEP655363 UOL655363 UYH655363 VID655363 VRZ655363 WBV655363 WLR655363 WVN655363 F720856 JB720899 SX720899 ACT720899 AMP720899 AWL720899 BGH720899 BQD720899 BZZ720899 CJV720899 CTR720899 DDN720899 DNJ720899 DXF720899 EHB720899 EQX720899 FAT720899 FKP720899 FUL720899 GEH720899 GOD720899 GXZ720899 HHV720899 HRR720899 IBN720899 ILJ720899 IVF720899 JFB720899 JOX720899 JYT720899 KIP720899 KSL720899 LCH720899 LMD720899 LVZ720899 MFV720899 MPR720899 MZN720899 NJJ720899 NTF720899 ODB720899 OMX720899 OWT720899 PGP720899 PQL720899 QAH720899 QKD720899 QTZ720899 RDV720899 RNR720899 RXN720899 SHJ720899 SRF720899 TBB720899 TKX720899 TUT720899 UEP720899 UOL720899 UYH720899 VID720899 VRZ720899 WBV720899 WLR720899 WVN720899 F786392 JB786435 SX786435 ACT786435 AMP786435 AWL786435 BGH786435 BQD786435 BZZ786435 CJV786435 CTR786435 DDN786435 DNJ786435 DXF786435 EHB786435 EQX786435 FAT786435 FKP786435 FUL786435 GEH786435 GOD786435 GXZ786435 HHV786435 HRR786435 IBN786435 ILJ786435 IVF786435 JFB786435 JOX786435 JYT786435 KIP786435 KSL786435 LCH786435 LMD786435 LVZ786435 MFV786435 MPR786435 MZN786435 NJJ786435 NTF786435 ODB786435 OMX786435 OWT786435 PGP786435 PQL786435 QAH786435 QKD786435 QTZ786435 RDV786435 RNR786435 RXN786435 SHJ786435 SRF786435 TBB786435 TKX786435 TUT786435 UEP786435 UOL786435 UYH786435 VID786435 VRZ786435 WBV786435 WLR786435 WVN786435 F851928 JB851971 SX851971 ACT851971 AMP851971 AWL851971 BGH851971 BQD851971 BZZ851971 CJV851971 CTR851971 DDN851971 DNJ851971 DXF851971 EHB851971 EQX851971 FAT851971 FKP851971 FUL851971 GEH851971 GOD851971 GXZ851971 HHV851971 HRR851971 IBN851971 ILJ851971 IVF851971 JFB851971 JOX851971 JYT851971 KIP851971 KSL851971 LCH851971 LMD851971 LVZ851971 MFV851971 MPR851971 MZN851971 NJJ851971 NTF851971 ODB851971 OMX851971 OWT851971 PGP851971 PQL851971 QAH851971 QKD851971 QTZ851971 RDV851971 RNR851971 RXN851971 SHJ851971 SRF851971 TBB851971 TKX851971 TUT851971 UEP851971 UOL851971 UYH851971 VID851971 VRZ851971 WBV851971 WLR851971 WVN851971 F917464 JB917507 SX917507 ACT917507 AMP917507 AWL917507 BGH917507 BQD917507 BZZ917507 CJV917507 CTR917507 DDN917507 DNJ917507 DXF917507 EHB917507 EQX917507 FAT917507 FKP917507 FUL917507 GEH917507 GOD917507 GXZ917507 HHV917507 HRR917507 IBN917507 ILJ917507 IVF917507 JFB917507 JOX917507 JYT917507 KIP917507 KSL917507 LCH917507 LMD917507 LVZ917507 MFV917507 MPR917507 MZN917507 NJJ917507 NTF917507 ODB917507 OMX917507 OWT917507 PGP917507 PQL917507 QAH917507 QKD917507 QTZ917507 RDV917507 RNR917507 RXN917507 SHJ917507 SRF917507 TBB917507 TKX917507 TUT917507 UEP917507 UOL917507 UYH917507 VID917507 VRZ917507 WBV917507 WLR917507 WVN917507 F983000 JB983043 SX983043 ACT983043 AMP983043 AWL983043 BGH983043 BQD983043 BZZ983043 CJV983043 CTR983043 DDN983043 DNJ983043 DXF983043 EHB983043 EQX983043 FAT983043 FKP983043 FUL983043 GEH983043 GOD983043 GXZ983043 HHV983043 HRR983043 IBN983043 ILJ983043 IVF983043 JFB983043 JOX983043 JYT983043 KIP983043 KSL983043 LCH983043 LMD983043 LVZ983043 MFV983043 MPR983043 MZN983043 NJJ983043 NTF983043 ODB983043 OMX983043 OWT983043 PGP983043 PQL983043 QAH983043 QKD983043 QTZ983043 RDV983043 RNR983043 RXN983043 SHJ983043 SRF983043 TBB983043 TKX983043 TUT983043 UEP983043 UOL983043 UYH983043 VID983043 VRZ983043 WBV983043 WLR983043 WVN983043">
      <formula1>"EN EJECUCION, POR EJECUTAR, PARALIZADO,EJECUTADO"</formula1>
    </dataValidation>
    <dataValidation type="list" allowBlank="1" showInputMessage="1" showErrorMessage="1" sqref="E5 JA5 SW5 ACS5 AMO5 AWK5 BGG5 BQC5 BZY5 CJU5 CTQ5 DDM5 DNI5 DXE5 EHA5 EQW5 FAS5 FKO5 FUK5 GEG5 GOC5 GXY5 HHU5 HRQ5 IBM5 ILI5 IVE5 JFA5 JOW5 JYS5 KIO5 KSK5 LCG5 LMC5 LVY5 MFU5 MPQ5 MZM5 NJI5 NTE5 ODA5 OMW5 OWS5 PGO5 PQK5 QAG5 QKC5 QTY5 RDU5 RNQ5 RXM5 SHI5 SRE5 TBA5 TKW5 TUS5 UEO5 UOK5 UYG5 VIC5 VRY5 WBU5 WLQ5 WVM5 E65496 JA65539 SW65539 ACS65539 AMO65539 AWK65539 BGG65539 BQC65539 BZY65539 CJU65539 CTQ65539 DDM65539 DNI65539 DXE65539 EHA65539 EQW65539 FAS65539 FKO65539 FUK65539 GEG65539 GOC65539 GXY65539 HHU65539 HRQ65539 IBM65539 ILI65539 IVE65539 JFA65539 JOW65539 JYS65539 KIO65539 KSK65539 LCG65539 LMC65539 LVY65539 MFU65539 MPQ65539 MZM65539 NJI65539 NTE65539 ODA65539 OMW65539 OWS65539 PGO65539 PQK65539 QAG65539 QKC65539 QTY65539 RDU65539 RNQ65539 RXM65539 SHI65539 SRE65539 TBA65539 TKW65539 TUS65539 UEO65539 UOK65539 UYG65539 VIC65539 VRY65539 WBU65539 WLQ65539 WVM65539 E131032 JA131075 SW131075 ACS131075 AMO131075 AWK131075 BGG131075 BQC131075 BZY131075 CJU131075 CTQ131075 DDM131075 DNI131075 DXE131075 EHA131075 EQW131075 FAS131075 FKO131075 FUK131075 GEG131075 GOC131075 GXY131075 HHU131075 HRQ131075 IBM131075 ILI131075 IVE131075 JFA131075 JOW131075 JYS131075 KIO131075 KSK131075 LCG131075 LMC131075 LVY131075 MFU131075 MPQ131075 MZM131075 NJI131075 NTE131075 ODA131075 OMW131075 OWS131075 PGO131075 PQK131075 QAG131075 QKC131075 QTY131075 RDU131075 RNQ131075 RXM131075 SHI131075 SRE131075 TBA131075 TKW131075 TUS131075 UEO131075 UOK131075 UYG131075 VIC131075 VRY131075 WBU131075 WLQ131075 WVM131075 E196568 JA196611 SW196611 ACS196611 AMO196611 AWK196611 BGG196611 BQC196611 BZY196611 CJU196611 CTQ196611 DDM196611 DNI196611 DXE196611 EHA196611 EQW196611 FAS196611 FKO196611 FUK196611 GEG196611 GOC196611 GXY196611 HHU196611 HRQ196611 IBM196611 ILI196611 IVE196611 JFA196611 JOW196611 JYS196611 KIO196611 KSK196611 LCG196611 LMC196611 LVY196611 MFU196611 MPQ196611 MZM196611 NJI196611 NTE196611 ODA196611 OMW196611 OWS196611 PGO196611 PQK196611 QAG196611 QKC196611 QTY196611 RDU196611 RNQ196611 RXM196611 SHI196611 SRE196611 TBA196611 TKW196611 TUS196611 UEO196611 UOK196611 UYG196611 VIC196611 VRY196611 WBU196611 WLQ196611 WVM196611 E262104 JA262147 SW262147 ACS262147 AMO262147 AWK262147 BGG262147 BQC262147 BZY262147 CJU262147 CTQ262147 DDM262147 DNI262147 DXE262147 EHA262147 EQW262147 FAS262147 FKO262147 FUK262147 GEG262147 GOC262147 GXY262147 HHU262147 HRQ262147 IBM262147 ILI262147 IVE262147 JFA262147 JOW262147 JYS262147 KIO262147 KSK262147 LCG262147 LMC262147 LVY262147 MFU262147 MPQ262147 MZM262147 NJI262147 NTE262147 ODA262147 OMW262147 OWS262147 PGO262147 PQK262147 QAG262147 QKC262147 QTY262147 RDU262147 RNQ262147 RXM262147 SHI262147 SRE262147 TBA262147 TKW262147 TUS262147 UEO262147 UOK262147 UYG262147 VIC262147 VRY262147 WBU262147 WLQ262147 WVM262147 E327640 JA327683 SW327683 ACS327683 AMO327683 AWK327683 BGG327683 BQC327683 BZY327683 CJU327683 CTQ327683 DDM327683 DNI327683 DXE327683 EHA327683 EQW327683 FAS327683 FKO327683 FUK327683 GEG327683 GOC327683 GXY327683 HHU327683 HRQ327683 IBM327683 ILI327683 IVE327683 JFA327683 JOW327683 JYS327683 KIO327683 KSK327683 LCG327683 LMC327683 LVY327683 MFU327683 MPQ327683 MZM327683 NJI327683 NTE327683 ODA327683 OMW327683 OWS327683 PGO327683 PQK327683 QAG327683 QKC327683 QTY327683 RDU327683 RNQ327683 RXM327683 SHI327683 SRE327683 TBA327683 TKW327683 TUS327683 UEO327683 UOK327683 UYG327683 VIC327683 VRY327683 WBU327683 WLQ327683 WVM327683 E393176 JA393219 SW393219 ACS393219 AMO393219 AWK393219 BGG393219 BQC393219 BZY393219 CJU393219 CTQ393219 DDM393219 DNI393219 DXE393219 EHA393219 EQW393219 FAS393219 FKO393219 FUK393219 GEG393219 GOC393219 GXY393219 HHU393219 HRQ393219 IBM393219 ILI393219 IVE393219 JFA393219 JOW393219 JYS393219 KIO393219 KSK393219 LCG393219 LMC393219 LVY393219 MFU393219 MPQ393219 MZM393219 NJI393219 NTE393219 ODA393219 OMW393219 OWS393219 PGO393219 PQK393219 QAG393219 QKC393219 QTY393219 RDU393219 RNQ393219 RXM393219 SHI393219 SRE393219 TBA393219 TKW393219 TUS393219 UEO393219 UOK393219 UYG393219 VIC393219 VRY393219 WBU393219 WLQ393219 WVM393219 E458712 JA458755 SW458755 ACS458755 AMO458755 AWK458755 BGG458755 BQC458755 BZY458755 CJU458755 CTQ458755 DDM458755 DNI458755 DXE458755 EHA458755 EQW458755 FAS458755 FKO458755 FUK458755 GEG458755 GOC458755 GXY458755 HHU458755 HRQ458755 IBM458755 ILI458755 IVE458755 JFA458755 JOW458755 JYS458755 KIO458755 KSK458755 LCG458755 LMC458755 LVY458755 MFU458755 MPQ458755 MZM458755 NJI458755 NTE458755 ODA458755 OMW458755 OWS458755 PGO458755 PQK458755 QAG458755 QKC458755 QTY458755 RDU458755 RNQ458755 RXM458755 SHI458755 SRE458755 TBA458755 TKW458755 TUS458755 UEO458755 UOK458755 UYG458755 VIC458755 VRY458755 WBU458755 WLQ458755 WVM458755 E524248 JA524291 SW524291 ACS524291 AMO524291 AWK524291 BGG524291 BQC524291 BZY524291 CJU524291 CTQ524291 DDM524291 DNI524291 DXE524291 EHA524291 EQW524291 FAS524291 FKO524291 FUK524291 GEG524291 GOC524291 GXY524291 HHU524291 HRQ524291 IBM524291 ILI524291 IVE524291 JFA524291 JOW524291 JYS524291 KIO524291 KSK524291 LCG524291 LMC524291 LVY524291 MFU524291 MPQ524291 MZM524291 NJI524291 NTE524291 ODA524291 OMW524291 OWS524291 PGO524291 PQK524291 QAG524291 QKC524291 QTY524291 RDU524291 RNQ524291 RXM524291 SHI524291 SRE524291 TBA524291 TKW524291 TUS524291 UEO524291 UOK524291 UYG524291 VIC524291 VRY524291 WBU524291 WLQ524291 WVM524291 E589784 JA589827 SW589827 ACS589827 AMO589827 AWK589827 BGG589827 BQC589827 BZY589827 CJU589827 CTQ589827 DDM589827 DNI589827 DXE589827 EHA589827 EQW589827 FAS589827 FKO589827 FUK589827 GEG589827 GOC589827 GXY589827 HHU589827 HRQ589827 IBM589827 ILI589827 IVE589827 JFA589827 JOW589827 JYS589827 KIO589827 KSK589827 LCG589827 LMC589827 LVY589827 MFU589827 MPQ589827 MZM589827 NJI589827 NTE589827 ODA589827 OMW589827 OWS589827 PGO589827 PQK589827 QAG589827 QKC589827 QTY589827 RDU589827 RNQ589827 RXM589827 SHI589827 SRE589827 TBA589827 TKW589827 TUS589827 UEO589827 UOK589827 UYG589827 VIC589827 VRY589827 WBU589827 WLQ589827 WVM589827 E655320 JA655363 SW655363 ACS655363 AMO655363 AWK655363 BGG655363 BQC655363 BZY655363 CJU655363 CTQ655363 DDM655363 DNI655363 DXE655363 EHA655363 EQW655363 FAS655363 FKO655363 FUK655363 GEG655363 GOC655363 GXY655363 HHU655363 HRQ655363 IBM655363 ILI655363 IVE655363 JFA655363 JOW655363 JYS655363 KIO655363 KSK655363 LCG655363 LMC655363 LVY655363 MFU655363 MPQ655363 MZM655363 NJI655363 NTE655363 ODA655363 OMW655363 OWS655363 PGO655363 PQK655363 QAG655363 QKC655363 QTY655363 RDU655363 RNQ655363 RXM655363 SHI655363 SRE655363 TBA655363 TKW655363 TUS655363 UEO655363 UOK655363 UYG655363 VIC655363 VRY655363 WBU655363 WLQ655363 WVM655363 E720856 JA720899 SW720899 ACS720899 AMO720899 AWK720899 BGG720899 BQC720899 BZY720899 CJU720899 CTQ720899 DDM720899 DNI720899 DXE720899 EHA720899 EQW720899 FAS720899 FKO720899 FUK720899 GEG720899 GOC720899 GXY720899 HHU720899 HRQ720899 IBM720899 ILI720899 IVE720899 JFA720899 JOW720899 JYS720899 KIO720899 KSK720899 LCG720899 LMC720899 LVY720899 MFU720899 MPQ720899 MZM720899 NJI720899 NTE720899 ODA720899 OMW720899 OWS720899 PGO720899 PQK720899 QAG720899 QKC720899 QTY720899 RDU720899 RNQ720899 RXM720899 SHI720899 SRE720899 TBA720899 TKW720899 TUS720899 UEO720899 UOK720899 UYG720899 VIC720899 VRY720899 WBU720899 WLQ720899 WVM720899 E786392 JA786435 SW786435 ACS786435 AMO786435 AWK786435 BGG786435 BQC786435 BZY786435 CJU786435 CTQ786435 DDM786435 DNI786435 DXE786435 EHA786435 EQW786435 FAS786435 FKO786435 FUK786435 GEG786435 GOC786435 GXY786435 HHU786435 HRQ786435 IBM786435 ILI786435 IVE786435 JFA786435 JOW786435 JYS786435 KIO786435 KSK786435 LCG786435 LMC786435 LVY786435 MFU786435 MPQ786435 MZM786435 NJI786435 NTE786435 ODA786435 OMW786435 OWS786435 PGO786435 PQK786435 QAG786435 QKC786435 QTY786435 RDU786435 RNQ786435 RXM786435 SHI786435 SRE786435 TBA786435 TKW786435 TUS786435 UEO786435 UOK786435 UYG786435 VIC786435 VRY786435 WBU786435 WLQ786435 WVM786435 E851928 JA851971 SW851971 ACS851971 AMO851971 AWK851971 BGG851971 BQC851971 BZY851971 CJU851971 CTQ851971 DDM851971 DNI851971 DXE851971 EHA851971 EQW851971 FAS851971 FKO851971 FUK851971 GEG851971 GOC851971 GXY851971 HHU851971 HRQ851971 IBM851971 ILI851971 IVE851971 JFA851971 JOW851971 JYS851971 KIO851971 KSK851971 LCG851971 LMC851971 LVY851971 MFU851971 MPQ851971 MZM851971 NJI851971 NTE851971 ODA851971 OMW851971 OWS851971 PGO851971 PQK851971 QAG851971 QKC851971 QTY851971 RDU851971 RNQ851971 RXM851971 SHI851971 SRE851971 TBA851971 TKW851971 TUS851971 UEO851971 UOK851971 UYG851971 VIC851971 VRY851971 WBU851971 WLQ851971 WVM851971 E917464 JA917507 SW917507 ACS917507 AMO917507 AWK917507 BGG917507 BQC917507 BZY917507 CJU917507 CTQ917507 DDM917507 DNI917507 DXE917507 EHA917507 EQW917507 FAS917507 FKO917507 FUK917507 GEG917507 GOC917507 GXY917507 HHU917507 HRQ917507 IBM917507 ILI917507 IVE917507 JFA917507 JOW917507 JYS917507 KIO917507 KSK917507 LCG917507 LMC917507 LVY917507 MFU917507 MPQ917507 MZM917507 NJI917507 NTE917507 ODA917507 OMW917507 OWS917507 PGO917507 PQK917507 QAG917507 QKC917507 QTY917507 RDU917507 RNQ917507 RXM917507 SHI917507 SRE917507 TBA917507 TKW917507 TUS917507 UEO917507 UOK917507 UYG917507 VIC917507 VRY917507 WBU917507 WLQ917507 WVM917507 E983000 JA983043 SW983043 ACS983043 AMO983043 AWK983043 BGG983043 BQC983043 BZY983043 CJU983043 CTQ983043 DDM983043 DNI983043 DXE983043 EHA983043 EQW983043 FAS983043 FKO983043 FUK983043 GEG983043 GOC983043 GXY983043 HHU983043 HRQ983043 IBM983043 ILI983043 IVE983043 JFA983043 JOW983043 JYS983043 KIO983043 KSK983043 LCG983043 LMC983043 LVY983043 MFU983043 MPQ983043 MZM983043 NJI983043 NTE983043 ODA983043 OMW983043 OWS983043 PGO983043 PQK983043 QAG983043 QKC983043 QTY983043 RDU983043 RNQ983043 RXM983043 SHI983043 SRE983043 TBA983043 TKW983043 TUS983043 UEO983043 UOK983043 UYG983043 VIC983043 VRY983043 WBU983043 WLQ983043 WVM983043">
      <formula1>"CON INGENIERIA DE DETALLE,INGENIERIA CONCEPTUAL,EN PLANIFICACION"</formula1>
    </dataValidation>
    <dataValidation type="list" allowBlank="1" showInputMessage="1" showErrorMessage="1" sqref="A5 IW5 SS5 ACO5 AMK5 AWG5 BGC5 BPY5 BZU5 CJQ5 CTM5 DDI5 DNE5 DXA5 EGW5 EQS5 FAO5 FKK5 FUG5 GEC5 GNY5 GXU5 HHQ5 HRM5 IBI5 ILE5 IVA5 JEW5 JOS5 JYO5 KIK5 KSG5 LCC5 LLY5 LVU5 MFQ5 MPM5 MZI5 NJE5 NTA5 OCW5 OMS5 OWO5 PGK5 PQG5 QAC5 QJY5 QTU5 RDQ5 RNM5 RXI5 SHE5 SRA5 TAW5 TKS5 TUO5 UEK5 UOG5 UYC5 VHY5 VRU5 WBQ5 WLM5 WVI5 A65496 IW65539 SS65539 ACO65539 AMK65539 AWG65539 BGC65539 BPY65539 BZU65539 CJQ65539 CTM65539 DDI65539 DNE65539 DXA65539 EGW65539 EQS65539 FAO65539 FKK65539 FUG65539 GEC65539 GNY65539 GXU65539 HHQ65539 HRM65539 IBI65539 ILE65539 IVA65539 JEW65539 JOS65539 JYO65539 KIK65539 KSG65539 LCC65539 LLY65539 LVU65539 MFQ65539 MPM65539 MZI65539 NJE65539 NTA65539 OCW65539 OMS65539 OWO65539 PGK65539 PQG65539 QAC65539 QJY65539 QTU65539 RDQ65539 RNM65539 RXI65539 SHE65539 SRA65539 TAW65539 TKS65539 TUO65539 UEK65539 UOG65539 UYC65539 VHY65539 VRU65539 WBQ65539 WLM65539 WVI65539 A131032 IW131075 SS131075 ACO131075 AMK131075 AWG131075 BGC131075 BPY131075 BZU131075 CJQ131075 CTM131075 DDI131075 DNE131075 DXA131075 EGW131075 EQS131075 FAO131075 FKK131075 FUG131075 GEC131075 GNY131075 GXU131075 HHQ131075 HRM131075 IBI131075 ILE131075 IVA131075 JEW131075 JOS131075 JYO131075 KIK131075 KSG131075 LCC131075 LLY131075 LVU131075 MFQ131075 MPM131075 MZI131075 NJE131075 NTA131075 OCW131075 OMS131075 OWO131075 PGK131075 PQG131075 QAC131075 QJY131075 QTU131075 RDQ131075 RNM131075 RXI131075 SHE131075 SRA131075 TAW131075 TKS131075 TUO131075 UEK131075 UOG131075 UYC131075 VHY131075 VRU131075 WBQ131075 WLM131075 WVI131075 A196568 IW196611 SS196611 ACO196611 AMK196611 AWG196611 BGC196611 BPY196611 BZU196611 CJQ196611 CTM196611 DDI196611 DNE196611 DXA196611 EGW196611 EQS196611 FAO196611 FKK196611 FUG196611 GEC196611 GNY196611 GXU196611 HHQ196611 HRM196611 IBI196611 ILE196611 IVA196611 JEW196611 JOS196611 JYO196611 KIK196611 KSG196611 LCC196611 LLY196611 LVU196611 MFQ196611 MPM196611 MZI196611 NJE196611 NTA196611 OCW196611 OMS196611 OWO196611 PGK196611 PQG196611 QAC196611 QJY196611 QTU196611 RDQ196611 RNM196611 RXI196611 SHE196611 SRA196611 TAW196611 TKS196611 TUO196611 UEK196611 UOG196611 UYC196611 VHY196611 VRU196611 WBQ196611 WLM196611 WVI196611 A262104 IW262147 SS262147 ACO262147 AMK262147 AWG262147 BGC262147 BPY262147 BZU262147 CJQ262147 CTM262147 DDI262147 DNE262147 DXA262147 EGW262147 EQS262147 FAO262147 FKK262147 FUG262147 GEC262147 GNY262147 GXU262147 HHQ262147 HRM262147 IBI262147 ILE262147 IVA262147 JEW262147 JOS262147 JYO262147 KIK262147 KSG262147 LCC262147 LLY262147 LVU262147 MFQ262147 MPM262147 MZI262147 NJE262147 NTA262147 OCW262147 OMS262147 OWO262147 PGK262147 PQG262147 QAC262147 QJY262147 QTU262147 RDQ262147 RNM262147 RXI262147 SHE262147 SRA262147 TAW262147 TKS262147 TUO262147 UEK262147 UOG262147 UYC262147 VHY262147 VRU262147 WBQ262147 WLM262147 WVI262147 A327640 IW327683 SS327683 ACO327683 AMK327683 AWG327683 BGC327683 BPY327683 BZU327683 CJQ327683 CTM327683 DDI327683 DNE327683 DXA327683 EGW327683 EQS327683 FAO327683 FKK327683 FUG327683 GEC327683 GNY327683 GXU327683 HHQ327683 HRM327683 IBI327683 ILE327683 IVA327683 JEW327683 JOS327683 JYO327683 KIK327683 KSG327683 LCC327683 LLY327683 LVU327683 MFQ327683 MPM327683 MZI327683 NJE327683 NTA327683 OCW327683 OMS327683 OWO327683 PGK327683 PQG327683 QAC327683 QJY327683 QTU327683 RDQ327683 RNM327683 RXI327683 SHE327683 SRA327683 TAW327683 TKS327683 TUO327683 UEK327683 UOG327683 UYC327683 VHY327683 VRU327683 WBQ327683 WLM327683 WVI327683 A393176 IW393219 SS393219 ACO393219 AMK393219 AWG393219 BGC393219 BPY393219 BZU393219 CJQ393219 CTM393219 DDI393219 DNE393219 DXA393219 EGW393219 EQS393219 FAO393219 FKK393219 FUG393219 GEC393219 GNY393219 GXU393219 HHQ393219 HRM393219 IBI393219 ILE393219 IVA393219 JEW393219 JOS393219 JYO393219 KIK393219 KSG393219 LCC393219 LLY393219 LVU393219 MFQ393219 MPM393219 MZI393219 NJE393219 NTA393219 OCW393219 OMS393219 OWO393219 PGK393219 PQG393219 QAC393219 QJY393219 QTU393219 RDQ393219 RNM393219 RXI393219 SHE393219 SRA393219 TAW393219 TKS393219 TUO393219 UEK393219 UOG393219 UYC393219 VHY393219 VRU393219 WBQ393219 WLM393219 WVI393219 A458712 IW458755 SS458755 ACO458755 AMK458755 AWG458755 BGC458755 BPY458755 BZU458755 CJQ458755 CTM458755 DDI458755 DNE458755 DXA458755 EGW458755 EQS458755 FAO458755 FKK458755 FUG458755 GEC458755 GNY458755 GXU458755 HHQ458755 HRM458755 IBI458755 ILE458755 IVA458755 JEW458755 JOS458755 JYO458755 KIK458755 KSG458755 LCC458755 LLY458755 LVU458755 MFQ458755 MPM458755 MZI458755 NJE458755 NTA458755 OCW458755 OMS458755 OWO458755 PGK458755 PQG458755 QAC458755 QJY458755 QTU458755 RDQ458755 RNM458755 RXI458755 SHE458755 SRA458755 TAW458755 TKS458755 TUO458755 UEK458755 UOG458755 UYC458755 VHY458755 VRU458755 WBQ458755 WLM458755 WVI458755 A524248 IW524291 SS524291 ACO524291 AMK524291 AWG524291 BGC524291 BPY524291 BZU524291 CJQ524291 CTM524291 DDI524291 DNE524291 DXA524291 EGW524291 EQS524291 FAO524291 FKK524291 FUG524291 GEC524291 GNY524291 GXU524291 HHQ524291 HRM524291 IBI524291 ILE524291 IVA524291 JEW524291 JOS524291 JYO524291 KIK524291 KSG524291 LCC524291 LLY524291 LVU524291 MFQ524291 MPM524291 MZI524291 NJE524291 NTA524291 OCW524291 OMS524291 OWO524291 PGK524291 PQG524291 QAC524291 QJY524291 QTU524291 RDQ524291 RNM524291 RXI524291 SHE524291 SRA524291 TAW524291 TKS524291 TUO524291 UEK524291 UOG524291 UYC524291 VHY524291 VRU524291 WBQ524291 WLM524291 WVI524291 A589784 IW589827 SS589827 ACO589827 AMK589827 AWG589827 BGC589827 BPY589827 BZU589827 CJQ589827 CTM589827 DDI589827 DNE589827 DXA589827 EGW589827 EQS589827 FAO589827 FKK589827 FUG589827 GEC589827 GNY589827 GXU589827 HHQ589827 HRM589827 IBI589827 ILE589827 IVA589827 JEW589827 JOS589827 JYO589827 KIK589827 KSG589827 LCC589827 LLY589827 LVU589827 MFQ589827 MPM589827 MZI589827 NJE589827 NTA589827 OCW589827 OMS589827 OWO589827 PGK589827 PQG589827 QAC589827 QJY589827 QTU589827 RDQ589827 RNM589827 RXI589827 SHE589827 SRA589827 TAW589827 TKS589827 TUO589827 UEK589827 UOG589827 UYC589827 VHY589827 VRU589827 WBQ589827 WLM589827 WVI589827 A655320 IW655363 SS655363 ACO655363 AMK655363 AWG655363 BGC655363 BPY655363 BZU655363 CJQ655363 CTM655363 DDI655363 DNE655363 DXA655363 EGW655363 EQS655363 FAO655363 FKK655363 FUG655363 GEC655363 GNY655363 GXU655363 HHQ655363 HRM655363 IBI655363 ILE655363 IVA655363 JEW655363 JOS655363 JYO655363 KIK655363 KSG655363 LCC655363 LLY655363 LVU655363 MFQ655363 MPM655363 MZI655363 NJE655363 NTA655363 OCW655363 OMS655363 OWO655363 PGK655363 PQG655363 QAC655363 QJY655363 QTU655363 RDQ655363 RNM655363 RXI655363 SHE655363 SRA655363 TAW655363 TKS655363 TUO655363 UEK655363 UOG655363 UYC655363 VHY655363 VRU655363 WBQ655363 WLM655363 WVI655363 A720856 IW720899 SS720899 ACO720899 AMK720899 AWG720899 BGC720899 BPY720899 BZU720899 CJQ720899 CTM720899 DDI720899 DNE720899 DXA720899 EGW720899 EQS720899 FAO720899 FKK720899 FUG720899 GEC720899 GNY720899 GXU720899 HHQ720899 HRM720899 IBI720899 ILE720899 IVA720899 JEW720899 JOS720899 JYO720899 KIK720899 KSG720899 LCC720899 LLY720899 LVU720899 MFQ720899 MPM720899 MZI720899 NJE720899 NTA720899 OCW720899 OMS720899 OWO720899 PGK720899 PQG720899 QAC720899 QJY720899 QTU720899 RDQ720899 RNM720899 RXI720899 SHE720899 SRA720899 TAW720899 TKS720899 TUO720899 UEK720899 UOG720899 UYC720899 VHY720899 VRU720899 WBQ720899 WLM720899 WVI720899 A786392 IW786435 SS786435 ACO786435 AMK786435 AWG786435 BGC786435 BPY786435 BZU786435 CJQ786435 CTM786435 DDI786435 DNE786435 DXA786435 EGW786435 EQS786435 FAO786435 FKK786435 FUG786435 GEC786435 GNY786435 GXU786435 HHQ786435 HRM786435 IBI786435 ILE786435 IVA786435 JEW786435 JOS786435 JYO786435 KIK786435 KSG786435 LCC786435 LLY786435 LVU786435 MFQ786435 MPM786435 MZI786435 NJE786435 NTA786435 OCW786435 OMS786435 OWO786435 PGK786435 PQG786435 QAC786435 QJY786435 QTU786435 RDQ786435 RNM786435 RXI786435 SHE786435 SRA786435 TAW786435 TKS786435 TUO786435 UEK786435 UOG786435 UYC786435 VHY786435 VRU786435 WBQ786435 WLM786435 WVI786435 A851928 IW851971 SS851971 ACO851971 AMK851971 AWG851971 BGC851971 BPY851971 BZU851971 CJQ851971 CTM851971 DDI851971 DNE851971 DXA851971 EGW851971 EQS851971 FAO851971 FKK851971 FUG851971 GEC851971 GNY851971 GXU851971 HHQ851971 HRM851971 IBI851971 ILE851971 IVA851971 JEW851971 JOS851971 JYO851971 KIK851971 KSG851971 LCC851971 LLY851971 LVU851971 MFQ851971 MPM851971 MZI851971 NJE851971 NTA851971 OCW851971 OMS851971 OWO851971 PGK851971 PQG851971 QAC851971 QJY851971 QTU851971 RDQ851971 RNM851971 RXI851971 SHE851971 SRA851971 TAW851971 TKS851971 TUO851971 UEK851971 UOG851971 UYC851971 VHY851971 VRU851971 WBQ851971 WLM851971 WVI851971 A917464 IW917507 SS917507 ACO917507 AMK917507 AWG917507 BGC917507 BPY917507 BZU917507 CJQ917507 CTM917507 DDI917507 DNE917507 DXA917507 EGW917507 EQS917507 FAO917507 FKK917507 FUG917507 GEC917507 GNY917507 GXU917507 HHQ917507 HRM917507 IBI917507 ILE917507 IVA917507 JEW917507 JOS917507 JYO917507 KIK917507 KSG917507 LCC917507 LLY917507 LVU917507 MFQ917507 MPM917507 MZI917507 NJE917507 NTA917507 OCW917507 OMS917507 OWO917507 PGK917507 PQG917507 QAC917507 QJY917507 QTU917507 RDQ917507 RNM917507 RXI917507 SHE917507 SRA917507 TAW917507 TKS917507 TUO917507 UEK917507 UOG917507 UYC917507 VHY917507 VRU917507 WBQ917507 WLM917507 WVI917507 A983000 IW983043 SS983043 ACO983043 AMK983043 AWG983043 BGC983043 BPY983043 BZU983043 CJQ983043 CTM983043 DDI983043 DNE983043 DXA983043 EGW983043 EQS983043 FAO983043 FKK983043 FUG983043 GEC983043 GNY983043 GXU983043 HHQ983043 HRM983043 IBI983043 ILE983043 IVA983043 JEW983043 JOS983043 JYO983043 KIK983043 KSG983043 LCC983043 LLY983043 LVU983043 MFQ983043 MPM983043 MZI983043 NJE983043 NTA983043 OCW983043 OMS983043 OWO983043 PGK983043 PQG983043 QAC983043 QJY983043 QTU983043 RDQ983043 RNM983043 RXI983043 SHE983043 SRA983043 TAW983043 TKS983043 TUO983043 UEK983043 UOG983043 UYC983043 VHY983043 VRU983043 WBQ983043 WLM983043 WVI983043">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zoomScale="60" zoomScaleNormal="60" workbookViewId="0">
      <selection activeCell="D18" sqref="D18:D19"/>
    </sheetView>
  </sheetViews>
  <sheetFormatPr baseColWidth="10" defaultRowHeight="15.6" x14ac:dyDescent="0.3"/>
  <cols>
    <col min="1" max="4" width="30.6640625" style="21" customWidth="1"/>
    <col min="5" max="6" width="22.5546875" style="21" customWidth="1"/>
    <col min="7"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4322</v>
      </c>
      <c r="B3" s="36"/>
      <c r="C3" s="28"/>
      <c r="D3" s="28"/>
      <c r="E3" s="28"/>
      <c r="F3" s="28"/>
      <c r="G3" s="28"/>
      <c r="H3" s="28"/>
      <c r="I3" s="28"/>
      <c r="J3" s="28"/>
      <c r="K3" s="29"/>
    </row>
    <row r="4" spans="1:11" ht="69.900000000000006" customHeight="1" x14ac:dyDescent="0.3">
      <c r="A4" s="33" t="s">
        <v>0</v>
      </c>
      <c r="B4" s="31" t="s">
        <v>55</v>
      </c>
      <c r="C4" s="122" t="s">
        <v>4192</v>
      </c>
      <c r="D4" s="123"/>
      <c r="E4" s="40" t="s">
        <v>4193</v>
      </c>
      <c r="F4" s="40" t="s">
        <v>4194</v>
      </c>
      <c r="G4" s="40" t="s">
        <v>4195</v>
      </c>
      <c r="H4" s="40" t="s">
        <v>4196</v>
      </c>
      <c r="I4" s="40" t="s">
        <v>4197</v>
      </c>
      <c r="J4" s="40" t="s">
        <v>53</v>
      </c>
      <c r="K4" s="32" t="s">
        <v>4198</v>
      </c>
    </row>
    <row r="5" spans="1:11" ht="60" customHeight="1" x14ac:dyDescent="0.3">
      <c r="A5" s="42" t="s">
        <v>5</v>
      </c>
      <c r="B5" s="41" t="s">
        <v>70</v>
      </c>
      <c r="C5" s="124" t="s">
        <v>78</v>
      </c>
      <c r="D5" s="103"/>
      <c r="E5" s="51" t="s">
        <v>76</v>
      </c>
      <c r="F5" s="51" t="s">
        <v>76</v>
      </c>
      <c r="G5" s="41" t="s">
        <v>67</v>
      </c>
      <c r="H5" s="41" t="s">
        <v>77</v>
      </c>
      <c r="I5" s="39">
        <v>13.8</v>
      </c>
      <c r="J5" s="39" t="s">
        <v>69</v>
      </c>
      <c r="K5" s="43">
        <v>0.5</v>
      </c>
    </row>
    <row r="6" spans="1:11" ht="30" customHeight="1" x14ac:dyDescent="0.3">
      <c r="A6" s="119" t="s">
        <v>41</v>
      </c>
      <c r="B6" s="120"/>
      <c r="C6" s="120"/>
      <c r="D6" s="125"/>
      <c r="E6" s="126" t="s">
        <v>4199</v>
      </c>
      <c r="F6" s="120"/>
      <c r="G6" s="120"/>
      <c r="H6" s="120"/>
      <c r="I6" s="120"/>
      <c r="J6" s="120"/>
      <c r="K6" s="121"/>
    </row>
    <row r="7" spans="1:11" ht="99.9" customHeight="1" x14ac:dyDescent="0.3">
      <c r="A7" s="127" t="s">
        <v>74</v>
      </c>
      <c r="B7" s="128"/>
      <c r="C7" s="128"/>
      <c r="D7" s="129"/>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27" t="s">
        <v>62</v>
      </c>
      <c r="B9" s="128"/>
      <c r="C9" s="128"/>
      <c r="D9" s="129"/>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4372</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4373</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37" t="s">
        <v>4204</v>
      </c>
      <c r="D16" s="37" t="s">
        <v>4205</v>
      </c>
      <c r="E16" s="133"/>
      <c r="F16" s="134"/>
      <c r="G16" s="134"/>
      <c r="H16" s="134"/>
      <c r="I16" s="134"/>
      <c r="J16" s="134"/>
      <c r="K16" s="135"/>
    </row>
    <row r="17" spans="1:11" ht="30" customHeight="1" x14ac:dyDescent="0.3">
      <c r="A17" s="109"/>
      <c r="B17" s="39">
        <v>6</v>
      </c>
      <c r="C17" s="52" t="s">
        <v>4250</v>
      </c>
      <c r="D17" s="53" t="s">
        <v>4253</v>
      </c>
      <c r="E17" s="136"/>
      <c r="F17" s="137"/>
      <c r="G17" s="137"/>
      <c r="H17" s="137"/>
      <c r="I17" s="137"/>
      <c r="J17" s="137"/>
      <c r="K17" s="138"/>
    </row>
    <row r="18" spans="1:11" ht="30" customHeight="1" x14ac:dyDescent="0.3">
      <c r="A18" s="108" t="s">
        <v>4206</v>
      </c>
      <c r="B18" s="115">
        <v>170000</v>
      </c>
      <c r="C18" s="111" t="s">
        <v>4207</v>
      </c>
      <c r="D18" s="117"/>
      <c r="E18" s="37">
        <v>2025</v>
      </c>
      <c r="F18" s="37">
        <v>2026</v>
      </c>
      <c r="G18" s="37">
        <v>2027</v>
      </c>
      <c r="H18" s="37">
        <v>2028</v>
      </c>
      <c r="I18" s="37">
        <v>2029</v>
      </c>
      <c r="J18" s="37">
        <v>2030</v>
      </c>
      <c r="K18" s="38">
        <v>2031</v>
      </c>
    </row>
    <row r="19" spans="1:11" x14ac:dyDescent="0.3">
      <c r="A19" s="109"/>
      <c r="B19" s="116"/>
      <c r="C19" s="93"/>
      <c r="D19" s="118"/>
      <c r="E19" s="39"/>
      <c r="F19" s="39" t="s">
        <v>4323</v>
      </c>
      <c r="G19" s="39"/>
      <c r="H19" s="39"/>
      <c r="I19" s="39"/>
      <c r="J19" s="39"/>
      <c r="K19" s="43"/>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12:D12"/>
    <mergeCell ref="A13:D13"/>
    <mergeCell ref="A14:D14"/>
    <mergeCell ref="A15:D15"/>
    <mergeCell ref="A16:A17"/>
    <mergeCell ref="A21:K21"/>
    <mergeCell ref="A18:A19"/>
    <mergeCell ref="B18:B19"/>
    <mergeCell ref="C18:C19"/>
    <mergeCell ref="D18:D19"/>
    <mergeCell ref="A20:K20"/>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G5">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7" zoomScale="60" zoomScaleNormal="60" workbookViewId="0">
      <selection activeCell="A11" sqref="A11:D11"/>
    </sheetView>
  </sheetViews>
  <sheetFormatPr baseColWidth="10" defaultRowHeight="15.6" x14ac:dyDescent="0.3"/>
  <cols>
    <col min="1" max="4" width="30.6640625" style="21" customWidth="1"/>
    <col min="5" max="6" width="22.5546875" style="21" customWidth="1"/>
    <col min="7"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4324</v>
      </c>
      <c r="B3" s="36"/>
      <c r="C3" s="28"/>
      <c r="D3" s="28"/>
      <c r="E3" s="28"/>
      <c r="F3" s="28"/>
      <c r="G3" s="28"/>
      <c r="H3" s="28"/>
      <c r="I3" s="28"/>
      <c r="J3" s="28"/>
      <c r="K3" s="29"/>
    </row>
    <row r="4" spans="1:11" ht="69.900000000000006" customHeight="1" x14ac:dyDescent="0.3">
      <c r="A4" s="33" t="s">
        <v>0</v>
      </c>
      <c r="B4" s="31" t="s">
        <v>55</v>
      </c>
      <c r="C4" s="122" t="s">
        <v>4192</v>
      </c>
      <c r="D4" s="123"/>
      <c r="E4" s="45" t="s">
        <v>4193</v>
      </c>
      <c r="F4" s="45" t="s">
        <v>4194</v>
      </c>
      <c r="G4" s="45" t="s">
        <v>4195</v>
      </c>
      <c r="H4" s="45" t="s">
        <v>4196</v>
      </c>
      <c r="I4" s="45" t="s">
        <v>4197</v>
      </c>
      <c r="J4" s="45" t="s">
        <v>53</v>
      </c>
      <c r="K4" s="32" t="s">
        <v>4198</v>
      </c>
    </row>
    <row r="5" spans="1:11" ht="60" customHeight="1" x14ac:dyDescent="0.3">
      <c r="A5" s="48" t="s">
        <v>5</v>
      </c>
      <c r="B5" s="46" t="s">
        <v>70</v>
      </c>
      <c r="C5" s="124" t="s">
        <v>82</v>
      </c>
      <c r="D5" s="103"/>
      <c r="E5" s="51" t="s">
        <v>76</v>
      </c>
      <c r="F5" s="51" t="s">
        <v>76</v>
      </c>
      <c r="G5" s="46" t="s">
        <v>67</v>
      </c>
      <c r="H5" s="51" t="s">
        <v>81</v>
      </c>
      <c r="I5" s="49">
        <v>13.8</v>
      </c>
      <c r="J5" s="49" t="s">
        <v>69</v>
      </c>
      <c r="K5" s="51">
        <v>0.25</v>
      </c>
    </row>
    <row r="6" spans="1:11" ht="30" customHeight="1" x14ac:dyDescent="0.3">
      <c r="A6" s="119" t="s">
        <v>41</v>
      </c>
      <c r="B6" s="120"/>
      <c r="C6" s="120"/>
      <c r="D6" s="125"/>
      <c r="E6" s="126" t="s">
        <v>4199</v>
      </c>
      <c r="F6" s="120"/>
      <c r="G6" s="120"/>
      <c r="H6" s="120"/>
      <c r="I6" s="120"/>
      <c r="J6" s="120"/>
      <c r="K6" s="121"/>
    </row>
    <row r="7" spans="1:11" ht="99.9" customHeight="1" x14ac:dyDescent="0.3">
      <c r="A7" s="127" t="s">
        <v>79</v>
      </c>
      <c r="B7" s="128"/>
      <c r="C7" s="128"/>
      <c r="D7" s="129"/>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27" t="s">
        <v>4374</v>
      </c>
      <c r="B9" s="128"/>
      <c r="C9" s="128"/>
      <c r="D9" s="129"/>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4375</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4376</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44" t="s">
        <v>4204</v>
      </c>
      <c r="D16" s="44" t="s">
        <v>4205</v>
      </c>
      <c r="E16" s="133"/>
      <c r="F16" s="134"/>
      <c r="G16" s="134"/>
      <c r="H16" s="134"/>
      <c r="I16" s="134"/>
      <c r="J16" s="134"/>
      <c r="K16" s="135"/>
    </row>
    <row r="17" spans="1:11" ht="30" customHeight="1" x14ac:dyDescent="0.3">
      <c r="A17" s="109"/>
      <c r="B17" s="49">
        <v>3</v>
      </c>
      <c r="C17" s="52" t="s">
        <v>4250</v>
      </c>
      <c r="D17" s="53" t="s">
        <v>4253</v>
      </c>
      <c r="E17" s="136"/>
      <c r="F17" s="137"/>
      <c r="G17" s="137"/>
      <c r="H17" s="137"/>
      <c r="I17" s="137"/>
      <c r="J17" s="137"/>
      <c r="K17" s="138"/>
    </row>
    <row r="18" spans="1:11" ht="30" customHeight="1" x14ac:dyDescent="0.3">
      <c r="A18" s="108" t="s">
        <v>4206</v>
      </c>
      <c r="B18" s="115">
        <v>85000</v>
      </c>
      <c r="C18" s="111" t="s">
        <v>4207</v>
      </c>
      <c r="D18" s="117"/>
      <c r="E18" s="44">
        <v>2025</v>
      </c>
      <c r="F18" s="44">
        <v>2026</v>
      </c>
      <c r="G18" s="44">
        <v>2027</v>
      </c>
      <c r="H18" s="44">
        <v>2028</v>
      </c>
      <c r="I18" s="44">
        <v>2029</v>
      </c>
      <c r="J18" s="44">
        <v>2030</v>
      </c>
      <c r="K18" s="47">
        <v>2031</v>
      </c>
    </row>
    <row r="19" spans="1:11" x14ac:dyDescent="0.3">
      <c r="A19" s="109"/>
      <c r="B19" s="116"/>
      <c r="C19" s="93"/>
      <c r="D19" s="118"/>
      <c r="E19" s="49"/>
      <c r="F19" s="49" t="s">
        <v>4323</v>
      </c>
      <c r="G19" s="49"/>
      <c r="H19" s="49"/>
      <c r="I19" s="49"/>
      <c r="J19" s="49"/>
      <c r="K19" s="50"/>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A20:K20"/>
    <mergeCell ref="A21:K21"/>
    <mergeCell ref="A12:D12"/>
    <mergeCell ref="A13:D13"/>
    <mergeCell ref="A14:D14"/>
    <mergeCell ref="A15:D15"/>
    <mergeCell ref="A16:A17"/>
    <mergeCell ref="A18:A19"/>
    <mergeCell ref="B18:B19"/>
    <mergeCell ref="C18:C19"/>
    <mergeCell ref="D18:D19"/>
    <mergeCell ref="C4:D4"/>
    <mergeCell ref="C5:D5"/>
    <mergeCell ref="A6:D6"/>
    <mergeCell ref="E6:K6"/>
    <mergeCell ref="A7:D7"/>
    <mergeCell ref="E7:K17"/>
    <mergeCell ref="A8:D8"/>
    <mergeCell ref="A9:D9"/>
    <mergeCell ref="A10:D10"/>
    <mergeCell ref="A11:D11"/>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G5">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4" zoomScale="60" zoomScaleNormal="60" workbookViewId="0">
      <selection activeCell="A13" sqref="A13:D13"/>
    </sheetView>
  </sheetViews>
  <sheetFormatPr baseColWidth="10" defaultRowHeight="15.6" x14ac:dyDescent="0.3"/>
  <cols>
    <col min="1" max="4" width="30.6640625" style="21" customWidth="1"/>
    <col min="5" max="6" width="22.5546875" style="21" customWidth="1"/>
    <col min="7"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4325</v>
      </c>
      <c r="B3" s="36"/>
      <c r="C3" s="28"/>
      <c r="D3" s="28"/>
      <c r="E3" s="28"/>
      <c r="F3" s="28"/>
      <c r="G3" s="28"/>
      <c r="H3" s="28"/>
      <c r="I3" s="28"/>
      <c r="J3" s="28"/>
      <c r="K3" s="29"/>
    </row>
    <row r="4" spans="1:11" ht="69.900000000000006" customHeight="1" x14ac:dyDescent="0.3">
      <c r="A4" s="33" t="s">
        <v>0</v>
      </c>
      <c r="B4" s="31" t="s">
        <v>55</v>
      </c>
      <c r="C4" s="122" t="s">
        <v>4192</v>
      </c>
      <c r="D4" s="123"/>
      <c r="E4" s="45" t="s">
        <v>4193</v>
      </c>
      <c r="F4" s="45" t="s">
        <v>4194</v>
      </c>
      <c r="G4" s="45" t="s">
        <v>4195</v>
      </c>
      <c r="H4" s="45" t="s">
        <v>4196</v>
      </c>
      <c r="I4" s="45" t="s">
        <v>4197</v>
      </c>
      <c r="J4" s="45" t="s">
        <v>53</v>
      </c>
      <c r="K4" s="32" t="s">
        <v>4198</v>
      </c>
    </row>
    <row r="5" spans="1:11" ht="60" customHeight="1" x14ac:dyDescent="0.3">
      <c r="A5" s="48" t="s">
        <v>5</v>
      </c>
      <c r="B5" s="51" t="s">
        <v>85</v>
      </c>
      <c r="C5" s="124" t="s">
        <v>86</v>
      </c>
      <c r="D5" s="103"/>
      <c r="E5" s="51" t="s">
        <v>76</v>
      </c>
      <c r="F5" s="51" t="s">
        <v>76</v>
      </c>
      <c r="G5" s="46" t="s">
        <v>67</v>
      </c>
      <c r="H5" s="51" t="s">
        <v>84</v>
      </c>
      <c r="I5" s="49">
        <v>13.8</v>
      </c>
      <c r="J5" s="49" t="s">
        <v>69</v>
      </c>
      <c r="K5" s="51">
        <v>0.25</v>
      </c>
    </row>
    <row r="6" spans="1:11" ht="30" customHeight="1" x14ac:dyDescent="0.3">
      <c r="A6" s="119" t="s">
        <v>41</v>
      </c>
      <c r="B6" s="120"/>
      <c r="C6" s="120"/>
      <c r="D6" s="125"/>
      <c r="E6" s="126" t="s">
        <v>4199</v>
      </c>
      <c r="F6" s="120"/>
      <c r="G6" s="120"/>
      <c r="H6" s="120"/>
      <c r="I6" s="120"/>
      <c r="J6" s="120"/>
      <c r="K6" s="121"/>
    </row>
    <row r="7" spans="1:11" ht="99.9" customHeight="1" x14ac:dyDescent="0.3">
      <c r="A7" s="127" t="s">
        <v>83</v>
      </c>
      <c r="B7" s="128"/>
      <c r="C7" s="128"/>
      <c r="D7" s="129"/>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27" t="s">
        <v>62</v>
      </c>
      <c r="B9" s="128"/>
      <c r="C9" s="128"/>
      <c r="D9" s="129"/>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80</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4377</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v>2000</v>
      </c>
      <c r="B15" s="128"/>
      <c r="C15" s="128"/>
      <c r="D15" s="129"/>
      <c r="E15" s="133"/>
      <c r="F15" s="134"/>
      <c r="G15" s="134"/>
      <c r="H15" s="134"/>
      <c r="I15" s="134"/>
      <c r="J15" s="134"/>
      <c r="K15" s="135"/>
    </row>
    <row r="16" spans="1:11" ht="30" customHeight="1" x14ac:dyDescent="0.3">
      <c r="A16" s="108" t="s">
        <v>4202</v>
      </c>
      <c r="B16" s="30" t="s">
        <v>4203</v>
      </c>
      <c r="C16" s="44" t="s">
        <v>4204</v>
      </c>
      <c r="D16" s="44" t="s">
        <v>4205</v>
      </c>
      <c r="E16" s="133"/>
      <c r="F16" s="134"/>
      <c r="G16" s="134"/>
      <c r="H16" s="134"/>
      <c r="I16" s="134"/>
      <c r="J16" s="134"/>
      <c r="K16" s="135"/>
    </row>
    <row r="17" spans="1:11" ht="30" customHeight="1" x14ac:dyDescent="0.3">
      <c r="A17" s="109"/>
      <c r="B17" s="49">
        <v>3</v>
      </c>
      <c r="C17" s="52" t="s">
        <v>4250</v>
      </c>
      <c r="D17" s="53" t="s">
        <v>4253</v>
      </c>
      <c r="E17" s="136"/>
      <c r="F17" s="137"/>
      <c r="G17" s="137"/>
      <c r="H17" s="137"/>
      <c r="I17" s="137"/>
      <c r="J17" s="137"/>
      <c r="K17" s="138"/>
    </row>
    <row r="18" spans="1:11" ht="30" customHeight="1" x14ac:dyDescent="0.3">
      <c r="A18" s="108" t="s">
        <v>4206</v>
      </c>
      <c r="B18" s="115">
        <v>85000</v>
      </c>
      <c r="C18" s="111" t="s">
        <v>4207</v>
      </c>
      <c r="D18" s="117"/>
      <c r="E18" s="44">
        <v>2025</v>
      </c>
      <c r="F18" s="44">
        <v>2026</v>
      </c>
      <c r="G18" s="44">
        <v>2027</v>
      </c>
      <c r="H18" s="44">
        <v>2028</v>
      </c>
      <c r="I18" s="44">
        <v>2029</v>
      </c>
      <c r="J18" s="44">
        <v>2030</v>
      </c>
      <c r="K18" s="47">
        <v>2031</v>
      </c>
    </row>
    <row r="19" spans="1:11" x14ac:dyDescent="0.3">
      <c r="A19" s="109"/>
      <c r="B19" s="116"/>
      <c r="C19" s="93"/>
      <c r="D19" s="118"/>
      <c r="E19" s="49"/>
      <c r="F19" s="49" t="s">
        <v>4323</v>
      </c>
      <c r="G19" s="49"/>
      <c r="H19" s="49"/>
      <c r="I19" s="49"/>
      <c r="J19" s="49"/>
      <c r="K19" s="50"/>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A20:K20"/>
    <mergeCell ref="A21:K21"/>
    <mergeCell ref="A12:D12"/>
    <mergeCell ref="A13:D13"/>
    <mergeCell ref="A14:D14"/>
    <mergeCell ref="A15:D15"/>
    <mergeCell ref="A16:A17"/>
    <mergeCell ref="A18:A19"/>
    <mergeCell ref="B18:B19"/>
    <mergeCell ref="C18:C19"/>
    <mergeCell ref="D18:D19"/>
    <mergeCell ref="C4:D4"/>
    <mergeCell ref="C5:D5"/>
    <mergeCell ref="A6:D6"/>
    <mergeCell ref="E6:K6"/>
    <mergeCell ref="A7:D7"/>
    <mergeCell ref="E7:K17"/>
    <mergeCell ref="A8:D8"/>
    <mergeCell ref="A9:D9"/>
    <mergeCell ref="A10:D10"/>
    <mergeCell ref="A11:D11"/>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G5">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7" zoomScale="60" zoomScaleNormal="60" workbookViewId="0">
      <selection activeCell="D25" sqref="D25"/>
    </sheetView>
  </sheetViews>
  <sheetFormatPr baseColWidth="10" defaultRowHeight="15.6" x14ac:dyDescent="0.3"/>
  <cols>
    <col min="1" max="4" width="30.6640625" style="21" customWidth="1"/>
    <col min="5" max="6" width="22.5546875" style="21" customWidth="1"/>
    <col min="7"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4326</v>
      </c>
      <c r="B3" s="36"/>
      <c r="C3" s="28"/>
      <c r="D3" s="28"/>
      <c r="E3" s="28"/>
      <c r="F3" s="28"/>
      <c r="G3" s="28"/>
      <c r="H3" s="28"/>
      <c r="I3" s="28"/>
      <c r="J3" s="28"/>
      <c r="K3" s="29"/>
    </row>
    <row r="4" spans="1:11" ht="69.900000000000006" customHeight="1" x14ac:dyDescent="0.3">
      <c r="A4" s="33" t="s">
        <v>0</v>
      </c>
      <c r="B4" s="31" t="s">
        <v>55</v>
      </c>
      <c r="C4" s="122" t="s">
        <v>4192</v>
      </c>
      <c r="D4" s="123"/>
      <c r="E4" s="45" t="s">
        <v>4193</v>
      </c>
      <c r="F4" s="45" t="s">
        <v>4194</v>
      </c>
      <c r="G4" s="45" t="s">
        <v>4195</v>
      </c>
      <c r="H4" s="45" t="s">
        <v>4196</v>
      </c>
      <c r="I4" s="45" t="s">
        <v>4197</v>
      </c>
      <c r="J4" s="45" t="s">
        <v>53</v>
      </c>
      <c r="K4" s="32" t="s">
        <v>4198</v>
      </c>
    </row>
    <row r="5" spans="1:11" ht="60" customHeight="1" x14ac:dyDescent="0.3">
      <c r="A5" s="48" t="s">
        <v>5</v>
      </c>
      <c r="B5" s="51" t="s">
        <v>85</v>
      </c>
      <c r="C5" s="124" t="s">
        <v>86</v>
      </c>
      <c r="D5" s="103"/>
      <c r="E5" s="51" t="s">
        <v>76</v>
      </c>
      <c r="F5" s="51" t="s">
        <v>76</v>
      </c>
      <c r="G5" s="46" t="s">
        <v>67</v>
      </c>
      <c r="H5" s="51" t="s">
        <v>88</v>
      </c>
      <c r="I5" s="49">
        <v>13.8</v>
      </c>
      <c r="J5" s="49" t="s">
        <v>69</v>
      </c>
      <c r="K5" s="51">
        <v>0.25</v>
      </c>
    </row>
    <row r="6" spans="1:11" ht="30" customHeight="1" x14ac:dyDescent="0.3">
      <c r="A6" s="119" t="s">
        <v>41</v>
      </c>
      <c r="B6" s="120"/>
      <c r="C6" s="120"/>
      <c r="D6" s="125"/>
      <c r="E6" s="126" t="s">
        <v>4199</v>
      </c>
      <c r="F6" s="120"/>
      <c r="G6" s="120"/>
      <c r="H6" s="120"/>
      <c r="I6" s="120"/>
      <c r="J6" s="120"/>
      <c r="K6" s="121"/>
    </row>
    <row r="7" spans="1:11" ht="99.9" customHeight="1" x14ac:dyDescent="0.3">
      <c r="A7" s="127" t="s">
        <v>87</v>
      </c>
      <c r="B7" s="128"/>
      <c r="C7" s="128"/>
      <c r="D7" s="129"/>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27" t="s">
        <v>62</v>
      </c>
      <c r="B9" s="128"/>
      <c r="C9" s="128"/>
      <c r="D9" s="129"/>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80</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4377</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v>600</v>
      </c>
      <c r="B15" s="128"/>
      <c r="C15" s="128"/>
      <c r="D15" s="129"/>
      <c r="E15" s="133"/>
      <c r="F15" s="134"/>
      <c r="G15" s="134"/>
      <c r="H15" s="134"/>
      <c r="I15" s="134"/>
      <c r="J15" s="134"/>
      <c r="K15" s="135"/>
    </row>
    <row r="16" spans="1:11" ht="30" customHeight="1" x14ac:dyDescent="0.3">
      <c r="A16" s="108" t="s">
        <v>4202</v>
      </c>
      <c r="B16" s="30" t="s">
        <v>4203</v>
      </c>
      <c r="C16" s="44" t="s">
        <v>4204</v>
      </c>
      <c r="D16" s="44" t="s">
        <v>4205</v>
      </c>
      <c r="E16" s="133"/>
      <c r="F16" s="134"/>
      <c r="G16" s="134"/>
      <c r="H16" s="134"/>
      <c r="I16" s="134"/>
      <c r="J16" s="134"/>
      <c r="K16" s="135"/>
    </row>
    <row r="17" spans="1:11" ht="30" customHeight="1" x14ac:dyDescent="0.3">
      <c r="A17" s="109"/>
      <c r="B17" s="49">
        <v>3</v>
      </c>
      <c r="C17" s="52" t="s">
        <v>4254</v>
      </c>
      <c r="D17" s="53" t="s">
        <v>4255</v>
      </c>
      <c r="E17" s="136"/>
      <c r="F17" s="137"/>
      <c r="G17" s="137"/>
      <c r="H17" s="137"/>
      <c r="I17" s="137"/>
      <c r="J17" s="137"/>
      <c r="K17" s="138"/>
    </row>
    <row r="18" spans="1:11" ht="30" customHeight="1" x14ac:dyDescent="0.3">
      <c r="A18" s="108" t="s">
        <v>4206</v>
      </c>
      <c r="B18" s="115">
        <v>85000</v>
      </c>
      <c r="C18" s="111" t="s">
        <v>4207</v>
      </c>
      <c r="D18" s="117"/>
      <c r="E18" s="44">
        <v>2025</v>
      </c>
      <c r="F18" s="44">
        <v>2026</v>
      </c>
      <c r="G18" s="44">
        <v>2027</v>
      </c>
      <c r="H18" s="44">
        <v>2028</v>
      </c>
      <c r="I18" s="44">
        <v>2029</v>
      </c>
      <c r="J18" s="44">
        <v>2030</v>
      </c>
      <c r="K18" s="47">
        <v>2031</v>
      </c>
    </row>
    <row r="19" spans="1:11" x14ac:dyDescent="0.3">
      <c r="A19" s="109"/>
      <c r="B19" s="116"/>
      <c r="C19" s="93"/>
      <c r="D19" s="118"/>
      <c r="E19" s="49"/>
      <c r="F19" s="49"/>
      <c r="G19" s="49" t="s">
        <v>4323</v>
      </c>
      <c r="H19" s="49"/>
      <c r="I19" s="49"/>
      <c r="J19" s="49"/>
      <c r="K19" s="50"/>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A20:K20"/>
    <mergeCell ref="A21:K21"/>
    <mergeCell ref="A12:D12"/>
    <mergeCell ref="A13:D13"/>
    <mergeCell ref="A14:D14"/>
    <mergeCell ref="A15:D15"/>
    <mergeCell ref="A16:A17"/>
    <mergeCell ref="A18:A19"/>
    <mergeCell ref="B18:B19"/>
    <mergeCell ref="C18:C19"/>
    <mergeCell ref="D18:D19"/>
    <mergeCell ref="C4:D4"/>
    <mergeCell ref="C5:D5"/>
    <mergeCell ref="A6:D6"/>
    <mergeCell ref="E6:K6"/>
    <mergeCell ref="A7:D7"/>
    <mergeCell ref="E7:K17"/>
    <mergeCell ref="A8:D8"/>
    <mergeCell ref="A9:D9"/>
    <mergeCell ref="A10:D10"/>
    <mergeCell ref="A11:D11"/>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G5">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7" zoomScale="60" zoomScaleNormal="60" workbookViewId="0">
      <selection activeCell="A21" sqref="A21:K21"/>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4327</v>
      </c>
      <c r="B3" s="36"/>
      <c r="C3" s="28"/>
      <c r="D3" s="28"/>
      <c r="E3" s="28"/>
      <c r="F3" s="28"/>
      <c r="G3" s="28"/>
      <c r="H3" s="28"/>
      <c r="I3" s="28"/>
      <c r="J3" s="28"/>
      <c r="K3" s="29"/>
    </row>
    <row r="4" spans="1:11" ht="69.900000000000006" customHeight="1" x14ac:dyDescent="0.3">
      <c r="A4" s="33" t="s">
        <v>0</v>
      </c>
      <c r="B4" s="31" t="s">
        <v>55</v>
      </c>
      <c r="C4" s="122" t="s">
        <v>4192</v>
      </c>
      <c r="D4" s="123"/>
      <c r="E4" s="45" t="s">
        <v>4193</v>
      </c>
      <c r="F4" s="45" t="s">
        <v>4194</v>
      </c>
      <c r="G4" s="45" t="s">
        <v>4195</v>
      </c>
      <c r="H4" s="45" t="s">
        <v>4196</v>
      </c>
      <c r="I4" s="45" t="s">
        <v>4197</v>
      </c>
      <c r="J4" s="45" t="s">
        <v>53</v>
      </c>
      <c r="K4" s="32" t="s">
        <v>4198</v>
      </c>
    </row>
    <row r="5" spans="1:11" ht="69" customHeight="1" x14ac:dyDescent="0.3">
      <c r="A5" s="48" t="s">
        <v>5</v>
      </c>
      <c r="B5" s="51" t="s">
        <v>94</v>
      </c>
      <c r="C5" s="124" t="s">
        <v>95</v>
      </c>
      <c r="D5" s="103"/>
      <c r="E5" s="51" t="s">
        <v>76</v>
      </c>
      <c r="F5" s="51" t="s">
        <v>76</v>
      </c>
      <c r="G5" s="51" t="s">
        <v>91</v>
      </c>
      <c r="H5" s="51" t="s">
        <v>92</v>
      </c>
      <c r="I5" s="49">
        <v>13.8</v>
      </c>
      <c r="J5" s="49" t="s">
        <v>69</v>
      </c>
      <c r="K5" s="51">
        <v>30</v>
      </c>
    </row>
    <row r="6" spans="1:11" ht="30" customHeight="1" x14ac:dyDescent="0.3">
      <c r="A6" s="119" t="s">
        <v>41</v>
      </c>
      <c r="B6" s="120"/>
      <c r="C6" s="120"/>
      <c r="D6" s="125"/>
      <c r="E6" s="126" t="s">
        <v>4199</v>
      </c>
      <c r="F6" s="120"/>
      <c r="G6" s="120"/>
      <c r="H6" s="120"/>
      <c r="I6" s="120"/>
      <c r="J6" s="120"/>
      <c r="K6" s="121"/>
    </row>
    <row r="7" spans="1:11" ht="99.9" customHeight="1" x14ac:dyDescent="0.3">
      <c r="A7" s="127" t="s">
        <v>89</v>
      </c>
      <c r="B7" s="128"/>
      <c r="C7" s="128"/>
      <c r="D7" s="129"/>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27" t="s">
        <v>62</v>
      </c>
      <c r="B9" s="128"/>
      <c r="C9" s="128"/>
      <c r="D9" s="129"/>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90</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4378</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t="s">
        <v>4379</v>
      </c>
      <c r="B15" s="128"/>
      <c r="C15" s="128"/>
      <c r="D15" s="129"/>
      <c r="E15" s="133"/>
      <c r="F15" s="134"/>
      <c r="G15" s="134"/>
      <c r="H15" s="134"/>
      <c r="I15" s="134"/>
      <c r="J15" s="134"/>
      <c r="K15" s="135"/>
    </row>
    <row r="16" spans="1:11" ht="30" customHeight="1" x14ac:dyDescent="0.3">
      <c r="A16" s="108" t="s">
        <v>4202</v>
      </c>
      <c r="B16" s="30" t="s">
        <v>4203</v>
      </c>
      <c r="C16" s="44" t="s">
        <v>4204</v>
      </c>
      <c r="D16" s="44" t="s">
        <v>4205</v>
      </c>
      <c r="E16" s="133"/>
      <c r="F16" s="134"/>
      <c r="G16" s="134"/>
      <c r="H16" s="134"/>
      <c r="I16" s="134"/>
      <c r="J16" s="134"/>
      <c r="K16" s="135"/>
    </row>
    <row r="17" spans="1:11" ht="30" customHeight="1" x14ac:dyDescent="0.3">
      <c r="A17" s="109"/>
      <c r="B17" s="49">
        <v>3</v>
      </c>
      <c r="C17" s="52" t="s">
        <v>4254</v>
      </c>
      <c r="D17" s="53" t="s">
        <v>4255</v>
      </c>
      <c r="E17" s="136"/>
      <c r="F17" s="137"/>
      <c r="G17" s="137"/>
      <c r="H17" s="137"/>
      <c r="I17" s="137"/>
      <c r="J17" s="137"/>
      <c r="K17" s="138"/>
    </row>
    <row r="18" spans="1:11" ht="30" customHeight="1" x14ac:dyDescent="0.3">
      <c r="A18" s="108" t="s">
        <v>4206</v>
      </c>
      <c r="B18" s="115"/>
      <c r="C18" s="111" t="s">
        <v>4207</v>
      </c>
      <c r="D18" s="117"/>
      <c r="E18" s="44">
        <v>2025</v>
      </c>
      <c r="F18" s="44">
        <v>2026</v>
      </c>
      <c r="G18" s="44">
        <v>2027</v>
      </c>
      <c r="H18" s="44">
        <v>2028</v>
      </c>
      <c r="I18" s="44">
        <v>2029</v>
      </c>
      <c r="J18" s="44">
        <v>2030</v>
      </c>
      <c r="K18" s="47">
        <v>2031</v>
      </c>
    </row>
    <row r="19" spans="1:11" x14ac:dyDescent="0.3">
      <c r="A19" s="109"/>
      <c r="B19" s="116"/>
      <c r="C19" s="93"/>
      <c r="D19" s="118"/>
      <c r="E19" s="49"/>
      <c r="F19" s="49"/>
      <c r="G19" s="49" t="s">
        <v>4323</v>
      </c>
      <c r="H19" s="49"/>
      <c r="I19" s="49"/>
      <c r="J19" s="49"/>
      <c r="K19" s="50"/>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A20:K20"/>
    <mergeCell ref="A21:K21"/>
    <mergeCell ref="A12:D12"/>
    <mergeCell ref="A13:D13"/>
    <mergeCell ref="A14:D14"/>
    <mergeCell ref="A15:D15"/>
    <mergeCell ref="A16:A17"/>
    <mergeCell ref="A18:A19"/>
    <mergeCell ref="B18:B19"/>
    <mergeCell ref="C18:C19"/>
    <mergeCell ref="D18:D19"/>
    <mergeCell ref="C4:D4"/>
    <mergeCell ref="C5:D5"/>
    <mergeCell ref="A6:D6"/>
    <mergeCell ref="E6:K6"/>
    <mergeCell ref="A7:D7"/>
    <mergeCell ref="E7:K17"/>
    <mergeCell ref="A8:D8"/>
    <mergeCell ref="A9:D9"/>
    <mergeCell ref="A10:D10"/>
    <mergeCell ref="A11:D11"/>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7" zoomScale="60" zoomScaleNormal="60" workbookViewId="0">
      <selection activeCell="M14" sqref="M14"/>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4328</v>
      </c>
      <c r="B3" s="36"/>
      <c r="C3" s="28"/>
      <c r="D3" s="28"/>
      <c r="E3" s="28"/>
      <c r="F3" s="28"/>
      <c r="G3" s="28"/>
      <c r="H3" s="28"/>
      <c r="I3" s="28"/>
      <c r="J3" s="28"/>
      <c r="K3" s="29"/>
    </row>
    <row r="4" spans="1:11" ht="69.900000000000006" customHeight="1" x14ac:dyDescent="0.3">
      <c r="A4" s="33" t="s">
        <v>0</v>
      </c>
      <c r="B4" s="31" t="s">
        <v>55</v>
      </c>
      <c r="C4" s="122" t="s">
        <v>4192</v>
      </c>
      <c r="D4" s="123"/>
      <c r="E4" s="45" t="s">
        <v>4193</v>
      </c>
      <c r="F4" s="45" t="s">
        <v>4194</v>
      </c>
      <c r="G4" s="45" t="s">
        <v>4195</v>
      </c>
      <c r="H4" s="45" t="s">
        <v>4196</v>
      </c>
      <c r="I4" s="45" t="s">
        <v>4197</v>
      </c>
      <c r="J4" s="45" t="s">
        <v>53</v>
      </c>
      <c r="K4" s="32" t="s">
        <v>4198</v>
      </c>
    </row>
    <row r="5" spans="1:11" ht="69" customHeight="1" x14ac:dyDescent="0.3">
      <c r="A5" s="48" t="s">
        <v>5</v>
      </c>
      <c r="B5" s="51" t="s">
        <v>94</v>
      </c>
      <c r="C5" s="124" t="s">
        <v>99</v>
      </c>
      <c r="D5" s="103"/>
      <c r="E5" s="51" t="s">
        <v>76</v>
      </c>
      <c r="F5" s="51" t="s">
        <v>76</v>
      </c>
      <c r="G5" s="51" t="s">
        <v>91</v>
      </c>
      <c r="H5" s="51" t="s">
        <v>98</v>
      </c>
      <c r="I5" s="49">
        <v>13.8</v>
      </c>
      <c r="J5" s="49" t="s">
        <v>69</v>
      </c>
      <c r="K5" s="51">
        <v>28</v>
      </c>
    </row>
    <row r="6" spans="1:11" ht="30" customHeight="1" x14ac:dyDescent="0.3">
      <c r="A6" s="119" t="s">
        <v>41</v>
      </c>
      <c r="B6" s="120"/>
      <c r="C6" s="120"/>
      <c r="D6" s="125"/>
      <c r="E6" s="126" t="s">
        <v>4199</v>
      </c>
      <c r="F6" s="120"/>
      <c r="G6" s="120"/>
      <c r="H6" s="120"/>
      <c r="I6" s="120"/>
      <c r="J6" s="120"/>
      <c r="K6" s="121"/>
    </row>
    <row r="7" spans="1:11" ht="99.9" customHeight="1" x14ac:dyDescent="0.3">
      <c r="A7" s="127" t="s">
        <v>96</v>
      </c>
      <c r="B7" s="128"/>
      <c r="C7" s="128"/>
      <c r="D7" s="129"/>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27" t="s">
        <v>62</v>
      </c>
      <c r="B9" s="128"/>
      <c r="C9" s="128"/>
      <c r="D9" s="129"/>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97</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65</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44" t="s">
        <v>4204</v>
      </c>
      <c r="D16" s="44" t="s">
        <v>4205</v>
      </c>
      <c r="E16" s="133"/>
      <c r="F16" s="134"/>
      <c r="G16" s="134"/>
      <c r="H16" s="134"/>
      <c r="I16" s="134"/>
      <c r="J16" s="134"/>
      <c r="K16" s="135"/>
    </row>
    <row r="17" spans="1:11" ht="30" customHeight="1" x14ac:dyDescent="0.3">
      <c r="A17" s="109"/>
      <c r="B17" s="49">
        <v>3</v>
      </c>
      <c r="C17" s="52" t="s">
        <v>4254</v>
      </c>
      <c r="D17" s="53" t="s">
        <v>4255</v>
      </c>
      <c r="E17" s="136"/>
      <c r="F17" s="137"/>
      <c r="G17" s="137"/>
      <c r="H17" s="137"/>
      <c r="I17" s="137"/>
      <c r="J17" s="137"/>
      <c r="K17" s="138"/>
    </row>
    <row r="18" spans="1:11" ht="30" customHeight="1" x14ac:dyDescent="0.3">
      <c r="A18" s="108" t="s">
        <v>4206</v>
      </c>
      <c r="B18" s="115">
        <v>30000</v>
      </c>
      <c r="C18" s="111" t="s">
        <v>4207</v>
      </c>
      <c r="D18" s="117"/>
      <c r="E18" s="44">
        <v>2025</v>
      </c>
      <c r="F18" s="44">
        <v>2026</v>
      </c>
      <c r="G18" s="44">
        <v>2027</v>
      </c>
      <c r="H18" s="44">
        <v>2028</v>
      </c>
      <c r="I18" s="44">
        <v>2029</v>
      </c>
      <c r="J18" s="44">
        <v>2030</v>
      </c>
      <c r="K18" s="47">
        <v>2031</v>
      </c>
    </row>
    <row r="19" spans="1:11" x14ac:dyDescent="0.3">
      <c r="A19" s="109"/>
      <c r="B19" s="116"/>
      <c r="C19" s="93"/>
      <c r="D19" s="118"/>
      <c r="E19" s="49"/>
      <c r="F19" s="49"/>
      <c r="G19" s="49" t="s">
        <v>4323</v>
      </c>
      <c r="H19" s="49"/>
      <c r="I19" s="49"/>
      <c r="J19" s="49"/>
      <c r="K19" s="50"/>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A20:K20"/>
    <mergeCell ref="A21:K21"/>
    <mergeCell ref="A12:D12"/>
    <mergeCell ref="A13:D13"/>
    <mergeCell ref="A14:D14"/>
    <mergeCell ref="A15:D15"/>
    <mergeCell ref="A16:A17"/>
    <mergeCell ref="A18:A19"/>
    <mergeCell ref="B18:B19"/>
    <mergeCell ref="C18:C19"/>
    <mergeCell ref="D18:D19"/>
    <mergeCell ref="C4:D4"/>
    <mergeCell ref="C5:D5"/>
    <mergeCell ref="A6:D6"/>
    <mergeCell ref="E6:K6"/>
    <mergeCell ref="A7:D7"/>
    <mergeCell ref="E7:K17"/>
    <mergeCell ref="A8:D8"/>
    <mergeCell ref="A9:D9"/>
    <mergeCell ref="A10:D10"/>
    <mergeCell ref="A11:D11"/>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10" zoomScale="60" zoomScaleNormal="60" workbookViewId="0">
      <selection activeCell="A20" sqref="A20:K20"/>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4329</v>
      </c>
      <c r="B3" s="36"/>
      <c r="C3" s="28"/>
      <c r="D3" s="28"/>
      <c r="E3" s="28"/>
      <c r="F3" s="28"/>
      <c r="G3" s="28"/>
      <c r="H3" s="28"/>
      <c r="I3" s="28"/>
      <c r="J3" s="28"/>
      <c r="K3" s="29"/>
    </row>
    <row r="4" spans="1:11" ht="69.900000000000006" customHeight="1" x14ac:dyDescent="0.3">
      <c r="A4" s="33" t="s">
        <v>0</v>
      </c>
      <c r="B4" s="31" t="s">
        <v>55</v>
      </c>
      <c r="C4" s="122" t="s">
        <v>4192</v>
      </c>
      <c r="D4" s="123"/>
      <c r="E4" s="45" t="s">
        <v>4193</v>
      </c>
      <c r="F4" s="45" t="s">
        <v>4194</v>
      </c>
      <c r="G4" s="45" t="s">
        <v>4195</v>
      </c>
      <c r="H4" s="45" t="s">
        <v>4196</v>
      </c>
      <c r="I4" s="45" t="s">
        <v>4197</v>
      </c>
      <c r="J4" s="45" t="s">
        <v>53</v>
      </c>
      <c r="K4" s="32" t="s">
        <v>4198</v>
      </c>
    </row>
    <row r="5" spans="1:11" ht="69" customHeight="1" x14ac:dyDescent="0.3">
      <c r="A5" s="48" t="s">
        <v>5</v>
      </c>
      <c r="B5" s="51" t="s">
        <v>94</v>
      </c>
      <c r="C5" s="124" t="s">
        <v>95</v>
      </c>
      <c r="D5" s="103"/>
      <c r="E5" s="51" t="s">
        <v>76</v>
      </c>
      <c r="F5" s="4" t="s">
        <v>66</v>
      </c>
      <c r="G5" s="51" t="s">
        <v>67</v>
      </c>
      <c r="H5" s="51" t="s">
        <v>102</v>
      </c>
      <c r="I5" s="49">
        <v>13.8</v>
      </c>
      <c r="J5" s="49" t="s">
        <v>69</v>
      </c>
      <c r="K5" s="51">
        <v>0.25</v>
      </c>
    </row>
    <row r="6" spans="1:11" ht="30" customHeight="1" x14ac:dyDescent="0.3">
      <c r="A6" s="119" t="s">
        <v>41</v>
      </c>
      <c r="B6" s="120"/>
      <c r="C6" s="120"/>
      <c r="D6" s="125"/>
      <c r="E6" s="126" t="s">
        <v>4199</v>
      </c>
      <c r="F6" s="120"/>
      <c r="G6" s="120"/>
      <c r="H6" s="120"/>
      <c r="I6" s="120"/>
      <c r="J6" s="120"/>
      <c r="K6" s="121"/>
    </row>
    <row r="7" spans="1:11" ht="99.9" customHeight="1" x14ac:dyDescent="0.3">
      <c r="A7" s="127" t="s">
        <v>100</v>
      </c>
      <c r="B7" s="128"/>
      <c r="C7" s="128"/>
      <c r="D7" s="129"/>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27" t="s">
        <v>62</v>
      </c>
      <c r="B9" s="128"/>
      <c r="C9" s="128"/>
      <c r="D9" s="129"/>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101</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65</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v>1200</v>
      </c>
      <c r="B15" s="128"/>
      <c r="C15" s="128"/>
      <c r="D15" s="129"/>
      <c r="E15" s="133"/>
      <c r="F15" s="134"/>
      <c r="G15" s="134"/>
      <c r="H15" s="134"/>
      <c r="I15" s="134"/>
      <c r="J15" s="134"/>
      <c r="K15" s="135"/>
    </row>
    <row r="16" spans="1:11" ht="30" customHeight="1" x14ac:dyDescent="0.3">
      <c r="A16" s="108" t="s">
        <v>4202</v>
      </c>
      <c r="B16" s="30" t="s">
        <v>4203</v>
      </c>
      <c r="C16" s="44" t="s">
        <v>4204</v>
      </c>
      <c r="D16" s="44" t="s">
        <v>4205</v>
      </c>
      <c r="E16" s="133"/>
      <c r="F16" s="134"/>
      <c r="G16" s="134"/>
      <c r="H16" s="134"/>
      <c r="I16" s="134"/>
      <c r="J16" s="134"/>
      <c r="K16" s="135"/>
    </row>
    <row r="17" spans="1:11" ht="30" customHeight="1" x14ac:dyDescent="0.3">
      <c r="A17" s="109"/>
      <c r="B17" s="49">
        <v>3</v>
      </c>
      <c r="C17" s="52" t="s">
        <v>4254</v>
      </c>
      <c r="D17" s="53" t="s">
        <v>4255</v>
      </c>
      <c r="E17" s="136"/>
      <c r="F17" s="137"/>
      <c r="G17" s="137"/>
      <c r="H17" s="137"/>
      <c r="I17" s="137"/>
      <c r="J17" s="137"/>
      <c r="K17" s="138"/>
    </row>
    <row r="18" spans="1:11" ht="30" customHeight="1" x14ac:dyDescent="0.3">
      <c r="A18" s="108" t="s">
        <v>4206</v>
      </c>
      <c r="B18" s="115">
        <v>30000</v>
      </c>
      <c r="C18" s="111" t="s">
        <v>4207</v>
      </c>
      <c r="D18" s="117"/>
      <c r="E18" s="44">
        <v>2025</v>
      </c>
      <c r="F18" s="44">
        <v>2026</v>
      </c>
      <c r="G18" s="44">
        <v>2027</v>
      </c>
      <c r="H18" s="44">
        <v>2028</v>
      </c>
      <c r="I18" s="44">
        <v>2029</v>
      </c>
      <c r="J18" s="44">
        <v>2030</v>
      </c>
      <c r="K18" s="47">
        <v>2031</v>
      </c>
    </row>
    <row r="19" spans="1:11" x14ac:dyDescent="0.3">
      <c r="A19" s="109"/>
      <c r="B19" s="116"/>
      <c r="C19" s="93"/>
      <c r="D19" s="118"/>
      <c r="E19" s="49"/>
      <c r="F19" s="49"/>
      <c r="G19" s="49" t="s">
        <v>4323</v>
      </c>
      <c r="H19" s="49"/>
      <c r="I19" s="49"/>
      <c r="J19" s="49"/>
      <c r="K19" s="50"/>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A20:K20"/>
    <mergeCell ref="A21:K21"/>
    <mergeCell ref="A12:D12"/>
    <mergeCell ref="A13:D13"/>
    <mergeCell ref="A14:D14"/>
    <mergeCell ref="A15:D15"/>
    <mergeCell ref="A16:A17"/>
    <mergeCell ref="A18:A19"/>
    <mergeCell ref="B18:B19"/>
    <mergeCell ref="C18:C19"/>
    <mergeCell ref="D18:D19"/>
    <mergeCell ref="C4:D4"/>
    <mergeCell ref="C5:D5"/>
    <mergeCell ref="A6:D6"/>
    <mergeCell ref="E6:K6"/>
    <mergeCell ref="A7:D7"/>
    <mergeCell ref="E7:K17"/>
    <mergeCell ref="A8:D8"/>
    <mergeCell ref="A9:D9"/>
    <mergeCell ref="A10:D10"/>
    <mergeCell ref="A11:D11"/>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5">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2" zoomScale="60" zoomScaleNormal="60" workbookViewId="0">
      <selection activeCell="N9" sqref="N9"/>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4330</v>
      </c>
      <c r="B3" s="36"/>
      <c r="C3" s="28"/>
      <c r="D3" s="28"/>
      <c r="E3" s="28"/>
      <c r="F3" s="28"/>
      <c r="G3" s="28"/>
      <c r="H3" s="28"/>
      <c r="I3" s="28"/>
      <c r="J3" s="28"/>
      <c r="K3" s="29"/>
    </row>
    <row r="4" spans="1:11" ht="69.900000000000006" customHeight="1" x14ac:dyDescent="0.3">
      <c r="A4" s="33" t="s">
        <v>0</v>
      </c>
      <c r="B4" s="31" t="s">
        <v>55</v>
      </c>
      <c r="C4" s="122" t="s">
        <v>4192</v>
      </c>
      <c r="D4" s="123"/>
      <c r="E4" s="45" t="s">
        <v>4193</v>
      </c>
      <c r="F4" s="45" t="s">
        <v>4194</v>
      </c>
      <c r="G4" s="45" t="s">
        <v>4195</v>
      </c>
      <c r="H4" s="45" t="s">
        <v>4196</v>
      </c>
      <c r="I4" s="45" t="s">
        <v>4197</v>
      </c>
      <c r="J4" s="45" t="s">
        <v>53</v>
      </c>
      <c r="K4" s="32" t="s">
        <v>4198</v>
      </c>
    </row>
    <row r="5" spans="1:11" ht="69" customHeight="1" x14ac:dyDescent="0.3">
      <c r="A5" s="48" t="s">
        <v>5</v>
      </c>
      <c r="B5" s="51" t="s">
        <v>94</v>
      </c>
      <c r="C5" s="124" t="s">
        <v>108</v>
      </c>
      <c r="D5" s="103"/>
      <c r="E5" s="51" t="s">
        <v>76</v>
      </c>
      <c r="F5" s="51" t="s">
        <v>76</v>
      </c>
      <c r="G5" s="51" t="s">
        <v>67</v>
      </c>
      <c r="H5" s="51" t="s">
        <v>107</v>
      </c>
      <c r="I5" s="49">
        <v>13.8</v>
      </c>
      <c r="J5" s="49" t="s">
        <v>69</v>
      </c>
      <c r="K5" s="51">
        <v>8</v>
      </c>
    </row>
    <row r="6" spans="1:11" ht="30" customHeight="1" x14ac:dyDescent="0.3">
      <c r="A6" s="119" t="s">
        <v>41</v>
      </c>
      <c r="B6" s="120"/>
      <c r="C6" s="120"/>
      <c r="D6" s="125"/>
      <c r="E6" s="126" t="s">
        <v>4199</v>
      </c>
      <c r="F6" s="120"/>
      <c r="G6" s="120"/>
      <c r="H6" s="120"/>
      <c r="I6" s="120"/>
      <c r="J6" s="120"/>
      <c r="K6" s="121"/>
    </row>
    <row r="7" spans="1:11" ht="99.9" customHeight="1" x14ac:dyDescent="0.3">
      <c r="A7" s="127" t="s">
        <v>103</v>
      </c>
      <c r="B7" s="128"/>
      <c r="C7" s="128"/>
      <c r="D7" s="129"/>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104</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105</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4331</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44" t="s">
        <v>4204</v>
      </c>
      <c r="D16" s="44" t="s">
        <v>4205</v>
      </c>
      <c r="E16" s="133"/>
      <c r="F16" s="134"/>
      <c r="G16" s="134"/>
      <c r="H16" s="134"/>
      <c r="I16" s="134"/>
      <c r="J16" s="134"/>
      <c r="K16" s="135"/>
    </row>
    <row r="17" spans="1:11" ht="30" customHeight="1" x14ac:dyDescent="0.3">
      <c r="A17" s="109"/>
      <c r="B17" s="49">
        <v>3</v>
      </c>
      <c r="C17" s="52" t="s">
        <v>4254</v>
      </c>
      <c r="D17" s="53" t="s">
        <v>4255</v>
      </c>
      <c r="E17" s="136"/>
      <c r="F17" s="137"/>
      <c r="G17" s="137"/>
      <c r="H17" s="137"/>
      <c r="I17" s="137"/>
      <c r="J17" s="137"/>
      <c r="K17" s="138"/>
    </row>
    <row r="18" spans="1:11" ht="30" customHeight="1" x14ac:dyDescent="0.3">
      <c r="A18" s="108" t="s">
        <v>4206</v>
      </c>
      <c r="B18" s="115">
        <v>288000</v>
      </c>
      <c r="C18" s="111" t="s">
        <v>4207</v>
      </c>
      <c r="D18" s="117"/>
      <c r="E18" s="44">
        <v>2025</v>
      </c>
      <c r="F18" s="44">
        <v>2026</v>
      </c>
      <c r="G18" s="44">
        <v>2027</v>
      </c>
      <c r="H18" s="44">
        <v>2028</v>
      </c>
      <c r="I18" s="44">
        <v>2029</v>
      </c>
      <c r="J18" s="44">
        <v>2030</v>
      </c>
      <c r="K18" s="47">
        <v>2031</v>
      </c>
    </row>
    <row r="19" spans="1:11" x14ac:dyDescent="0.3">
      <c r="A19" s="109"/>
      <c r="B19" s="116"/>
      <c r="C19" s="93"/>
      <c r="D19" s="118"/>
      <c r="E19" s="49"/>
      <c r="F19" s="49"/>
      <c r="G19" s="49" t="s">
        <v>4323</v>
      </c>
      <c r="H19" s="49"/>
      <c r="I19" s="49"/>
      <c r="J19" s="49"/>
      <c r="K19" s="50"/>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A20:K20"/>
    <mergeCell ref="A21:K21"/>
    <mergeCell ref="A12:D12"/>
    <mergeCell ref="A13:D13"/>
    <mergeCell ref="A14:D14"/>
    <mergeCell ref="A15:D15"/>
    <mergeCell ref="A16:A17"/>
    <mergeCell ref="A18:A19"/>
    <mergeCell ref="B18:B19"/>
    <mergeCell ref="C18:C19"/>
    <mergeCell ref="D18:D19"/>
    <mergeCell ref="C4:D4"/>
    <mergeCell ref="C5:D5"/>
    <mergeCell ref="A6:D6"/>
    <mergeCell ref="E6:K6"/>
    <mergeCell ref="A7:D7"/>
    <mergeCell ref="E7:K17"/>
    <mergeCell ref="A8:D8"/>
    <mergeCell ref="A9:D9"/>
    <mergeCell ref="A10:D10"/>
    <mergeCell ref="A11:D11"/>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zoomScale="60" zoomScaleNormal="60" workbookViewId="0">
      <selection activeCell="A21" sqref="A21:K21"/>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4332</v>
      </c>
      <c r="B3" s="36"/>
      <c r="C3" s="28"/>
      <c r="D3" s="28"/>
      <c r="E3" s="28"/>
      <c r="F3" s="28"/>
      <c r="G3" s="28"/>
      <c r="H3" s="28"/>
      <c r="I3" s="28"/>
      <c r="J3" s="28"/>
      <c r="K3" s="29"/>
    </row>
    <row r="4" spans="1:11" ht="69.900000000000006" customHeight="1" x14ac:dyDescent="0.3">
      <c r="A4" s="33" t="s">
        <v>0</v>
      </c>
      <c r="B4" s="31" t="s">
        <v>55</v>
      </c>
      <c r="C4" s="122" t="s">
        <v>4192</v>
      </c>
      <c r="D4" s="123"/>
      <c r="E4" s="54" t="s">
        <v>4193</v>
      </c>
      <c r="F4" s="54" t="s">
        <v>4194</v>
      </c>
      <c r="G4" s="54" t="s">
        <v>4195</v>
      </c>
      <c r="H4" s="54" t="s">
        <v>4196</v>
      </c>
      <c r="I4" s="54" t="s">
        <v>4197</v>
      </c>
      <c r="J4" s="54" t="s">
        <v>53</v>
      </c>
      <c r="K4" s="32" t="s">
        <v>4198</v>
      </c>
    </row>
    <row r="5" spans="1:11" ht="69" customHeight="1" x14ac:dyDescent="0.3">
      <c r="A5" s="58" t="s">
        <v>5</v>
      </c>
      <c r="B5" s="51" t="s">
        <v>114</v>
      </c>
      <c r="C5" s="124" t="s">
        <v>4333</v>
      </c>
      <c r="D5" s="103"/>
      <c r="E5" s="51" t="s">
        <v>76</v>
      </c>
      <c r="F5" s="51" t="s">
        <v>76</v>
      </c>
      <c r="G5" s="51" t="s">
        <v>67</v>
      </c>
      <c r="H5" s="51" t="s">
        <v>113</v>
      </c>
      <c r="I5" s="55">
        <v>13.8</v>
      </c>
      <c r="J5" s="55" t="s">
        <v>69</v>
      </c>
      <c r="K5" s="51">
        <v>2</v>
      </c>
    </row>
    <row r="6" spans="1:11" ht="30" customHeight="1" x14ac:dyDescent="0.3">
      <c r="A6" s="119" t="s">
        <v>41</v>
      </c>
      <c r="B6" s="120"/>
      <c r="C6" s="120"/>
      <c r="D6" s="125"/>
      <c r="E6" s="126" t="s">
        <v>4199</v>
      </c>
      <c r="F6" s="120"/>
      <c r="G6" s="120"/>
      <c r="H6" s="120"/>
      <c r="I6" s="120"/>
      <c r="J6" s="120"/>
      <c r="K6" s="121"/>
    </row>
    <row r="7" spans="1:11" ht="99.9" customHeight="1" x14ac:dyDescent="0.3">
      <c r="A7" s="101" t="s">
        <v>3876</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110</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111</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112</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v>1200</v>
      </c>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3</v>
      </c>
      <c r="C17" s="53">
        <v>46815</v>
      </c>
      <c r="D17" s="53">
        <v>46907</v>
      </c>
      <c r="E17" s="136"/>
      <c r="F17" s="137"/>
      <c r="G17" s="137"/>
      <c r="H17" s="137"/>
      <c r="I17" s="137"/>
      <c r="J17" s="137"/>
      <c r="K17" s="138"/>
    </row>
    <row r="18" spans="1:11" ht="30" customHeight="1" x14ac:dyDescent="0.3">
      <c r="A18" s="108" t="s">
        <v>4206</v>
      </c>
      <c r="B18" s="115">
        <v>135000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t="s">
        <v>4323</v>
      </c>
      <c r="I19" s="55"/>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5" zoomScale="60" zoomScaleNormal="60" workbookViewId="0">
      <selection activeCell="N11" sqref="N11"/>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4334</v>
      </c>
      <c r="B3" s="36"/>
      <c r="C3" s="28"/>
      <c r="D3" s="28"/>
      <c r="E3" s="28"/>
      <c r="F3" s="28"/>
      <c r="G3" s="28"/>
      <c r="H3" s="28"/>
      <c r="I3" s="28"/>
      <c r="J3" s="28"/>
      <c r="K3" s="29"/>
    </row>
    <row r="4" spans="1:11" ht="69.900000000000006" customHeight="1" x14ac:dyDescent="0.3">
      <c r="A4" s="33" t="s">
        <v>0</v>
      </c>
      <c r="B4" s="31" t="s">
        <v>55</v>
      </c>
      <c r="C4" s="122" t="s">
        <v>4192</v>
      </c>
      <c r="D4" s="123"/>
      <c r="E4" s="54" t="s">
        <v>4193</v>
      </c>
      <c r="F4" s="54" t="s">
        <v>4194</v>
      </c>
      <c r="G4" s="54" t="s">
        <v>4195</v>
      </c>
      <c r="H4" s="54" t="s">
        <v>4196</v>
      </c>
      <c r="I4" s="54" t="s">
        <v>4197</v>
      </c>
      <c r="J4" s="54" t="s">
        <v>53</v>
      </c>
      <c r="K4" s="32" t="s">
        <v>4198</v>
      </c>
    </row>
    <row r="5" spans="1:11" ht="69" customHeight="1" x14ac:dyDescent="0.3">
      <c r="A5" s="58" t="s">
        <v>5</v>
      </c>
      <c r="B5" s="51" t="s">
        <v>120</v>
      </c>
      <c r="C5" s="124" t="s">
        <v>121</v>
      </c>
      <c r="D5" s="103"/>
      <c r="E5" s="51" t="s">
        <v>76</v>
      </c>
      <c r="F5" s="51" t="s">
        <v>76</v>
      </c>
      <c r="G5" s="51" t="s">
        <v>67</v>
      </c>
      <c r="H5" s="51" t="s">
        <v>119</v>
      </c>
      <c r="I5" s="55">
        <v>13.8</v>
      </c>
      <c r="J5" s="55" t="s">
        <v>69</v>
      </c>
      <c r="K5" s="51">
        <v>0.6</v>
      </c>
    </row>
    <row r="6" spans="1:11" ht="30" customHeight="1" x14ac:dyDescent="0.3">
      <c r="A6" s="119" t="s">
        <v>41</v>
      </c>
      <c r="B6" s="120"/>
      <c r="C6" s="120"/>
      <c r="D6" s="125"/>
      <c r="E6" s="126" t="s">
        <v>4199</v>
      </c>
      <c r="F6" s="120"/>
      <c r="G6" s="120"/>
      <c r="H6" s="120"/>
      <c r="I6" s="120"/>
      <c r="J6" s="120"/>
      <c r="K6" s="121"/>
    </row>
    <row r="7" spans="1:11" ht="99.9" customHeight="1" x14ac:dyDescent="0.3">
      <c r="A7" s="101" t="s">
        <v>6</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116</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117</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118</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1</v>
      </c>
      <c r="C17" s="53">
        <v>46815</v>
      </c>
      <c r="D17" s="53">
        <v>46846</v>
      </c>
      <c r="E17" s="136"/>
      <c r="F17" s="137"/>
      <c r="G17" s="137"/>
      <c r="H17" s="137"/>
      <c r="I17" s="137"/>
      <c r="J17" s="137"/>
      <c r="K17" s="138"/>
    </row>
    <row r="18" spans="1:11" ht="30" customHeight="1" x14ac:dyDescent="0.3">
      <c r="A18" s="108" t="s">
        <v>4206</v>
      </c>
      <c r="B18" s="115">
        <v>54000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t="s">
        <v>4323</v>
      </c>
      <c r="I19" s="55"/>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4" zoomScale="60" zoomScaleNormal="60" workbookViewId="0">
      <selection activeCell="M13" sqref="M13"/>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4335</v>
      </c>
      <c r="B3" s="36"/>
      <c r="C3" s="28"/>
      <c r="D3" s="28"/>
      <c r="E3" s="28"/>
      <c r="F3" s="28"/>
      <c r="G3" s="28"/>
      <c r="H3" s="28"/>
      <c r="I3" s="28"/>
      <c r="J3" s="28"/>
      <c r="K3" s="29"/>
    </row>
    <row r="4" spans="1:11" ht="69.900000000000006" customHeight="1" x14ac:dyDescent="0.3">
      <c r="A4" s="33" t="s">
        <v>0</v>
      </c>
      <c r="B4" s="31" t="s">
        <v>55</v>
      </c>
      <c r="C4" s="122" t="s">
        <v>4192</v>
      </c>
      <c r="D4" s="123"/>
      <c r="E4" s="54" t="s">
        <v>4193</v>
      </c>
      <c r="F4" s="54" t="s">
        <v>4194</v>
      </c>
      <c r="G4" s="54" t="s">
        <v>4195</v>
      </c>
      <c r="H4" s="54" t="s">
        <v>4196</v>
      </c>
      <c r="I4" s="54" t="s">
        <v>4197</v>
      </c>
      <c r="J4" s="54" t="s">
        <v>53</v>
      </c>
      <c r="K4" s="32" t="s">
        <v>4198</v>
      </c>
    </row>
    <row r="5" spans="1:11" ht="69" customHeight="1" x14ac:dyDescent="0.3">
      <c r="A5" s="58" t="s">
        <v>5</v>
      </c>
      <c r="B5" s="51" t="s">
        <v>10</v>
      </c>
      <c r="C5" s="124" t="s">
        <v>127</v>
      </c>
      <c r="D5" s="103"/>
      <c r="E5" s="51" t="s">
        <v>76</v>
      </c>
      <c r="F5" s="51" t="s">
        <v>76</v>
      </c>
      <c r="G5" s="51" t="s">
        <v>67</v>
      </c>
      <c r="H5" s="51" t="s">
        <v>126</v>
      </c>
      <c r="I5" s="55">
        <v>13.8</v>
      </c>
      <c r="J5" s="55" t="s">
        <v>69</v>
      </c>
      <c r="K5" s="51">
        <v>0.06</v>
      </c>
    </row>
    <row r="6" spans="1:11" ht="30" customHeight="1" x14ac:dyDescent="0.3">
      <c r="A6" s="119" t="s">
        <v>41</v>
      </c>
      <c r="B6" s="120"/>
      <c r="C6" s="120"/>
      <c r="D6" s="125"/>
      <c r="E6" s="126" t="s">
        <v>4199</v>
      </c>
      <c r="F6" s="120"/>
      <c r="G6" s="120"/>
      <c r="H6" s="120"/>
      <c r="I6" s="120"/>
      <c r="J6" s="120"/>
      <c r="K6" s="121"/>
    </row>
    <row r="7" spans="1:11" ht="99.9" customHeight="1" x14ac:dyDescent="0.3">
      <c r="A7" s="101" t="s">
        <v>122</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123</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124</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125</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1</v>
      </c>
      <c r="C17" s="53">
        <v>46815</v>
      </c>
      <c r="D17" s="53">
        <v>46846</v>
      </c>
      <c r="E17" s="136"/>
      <c r="F17" s="137"/>
      <c r="G17" s="137"/>
      <c r="H17" s="137"/>
      <c r="I17" s="137"/>
      <c r="J17" s="137"/>
      <c r="K17" s="138"/>
    </row>
    <row r="18" spans="1:11" ht="30" customHeight="1" x14ac:dyDescent="0.3">
      <c r="A18" s="108" t="s">
        <v>4206</v>
      </c>
      <c r="B18" s="115">
        <v>54000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t="s">
        <v>4323</v>
      </c>
      <c r="I19" s="55"/>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7" zoomScale="60" zoomScaleNormal="60" workbookViewId="0">
      <selection activeCell="M13" sqref="M13"/>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4336</v>
      </c>
      <c r="B3" s="36"/>
      <c r="C3" s="28"/>
      <c r="D3" s="28"/>
      <c r="E3" s="28"/>
      <c r="F3" s="28"/>
      <c r="G3" s="28"/>
      <c r="H3" s="28"/>
      <c r="I3" s="28"/>
      <c r="J3" s="28"/>
      <c r="K3" s="29"/>
    </row>
    <row r="4" spans="1:11" ht="69.900000000000006" customHeight="1" x14ac:dyDescent="0.3">
      <c r="A4" s="33" t="s">
        <v>0</v>
      </c>
      <c r="B4" s="31" t="s">
        <v>55</v>
      </c>
      <c r="C4" s="122" t="s">
        <v>4192</v>
      </c>
      <c r="D4" s="123"/>
      <c r="E4" s="54" t="s">
        <v>4193</v>
      </c>
      <c r="F4" s="54" t="s">
        <v>4194</v>
      </c>
      <c r="G4" s="54" t="s">
        <v>4195</v>
      </c>
      <c r="H4" s="54" t="s">
        <v>4196</v>
      </c>
      <c r="I4" s="54" t="s">
        <v>4197</v>
      </c>
      <c r="J4" s="54" t="s">
        <v>53</v>
      </c>
      <c r="K4" s="32" t="s">
        <v>4198</v>
      </c>
    </row>
    <row r="5" spans="1:11" ht="69" customHeight="1" x14ac:dyDescent="0.3">
      <c r="A5" s="58" t="s">
        <v>5</v>
      </c>
      <c r="B5" s="51" t="s">
        <v>10</v>
      </c>
      <c r="C5" s="124" t="s">
        <v>108</v>
      </c>
      <c r="D5" s="103"/>
      <c r="E5" s="51" t="s">
        <v>76</v>
      </c>
      <c r="F5" s="51" t="s">
        <v>76</v>
      </c>
      <c r="G5" s="51" t="s">
        <v>67</v>
      </c>
      <c r="H5" s="51" t="s">
        <v>131</v>
      </c>
      <c r="I5" s="55">
        <v>13.8</v>
      </c>
      <c r="J5" s="55" t="s">
        <v>69</v>
      </c>
      <c r="K5" s="51">
        <v>1.3</v>
      </c>
    </row>
    <row r="6" spans="1:11" ht="30" customHeight="1" x14ac:dyDescent="0.3">
      <c r="A6" s="119" t="s">
        <v>41</v>
      </c>
      <c r="B6" s="120"/>
      <c r="C6" s="120"/>
      <c r="D6" s="125"/>
      <c r="E6" s="126" t="s">
        <v>4199</v>
      </c>
      <c r="F6" s="120"/>
      <c r="G6" s="120"/>
      <c r="H6" s="120"/>
      <c r="I6" s="120"/>
      <c r="J6" s="120"/>
      <c r="K6" s="121"/>
    </row>
    <row r="7" spans="1:11" ht="99.9" customHeight="1" x14ac:dyDescent="0.3">
      <c r="A7" s="101" t="s">
        <v>128</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129</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130</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125</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1</v>
      </c>
      <c r="C17" s="53">
        <v>46815</v>
      </c>
      <c r="D17" s="53">
        <v>46846</v>
      </c>
      <c r="E17" s="136"/>
      <c r="F17" s="137"/>
      <c r="G17" s="137"/>
      <c r="H17" s="137"/>
      <c r="I17" s="137"/>
      <c r="J17" s="137"/>
      <c r="K17" s="138"/>
    </row>
    <row r="18" spans="1:11" ht="30" customHeight="1" x14ac:dyDescent="0.3">
      <c r="A18" s="108" t="s">
        <v>4206</v>
      </c>
      <c r="B18" s="115">
        <v>11700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t="s">
        <v>4323</v>
      </c>
      <c r="I19" s="55"/>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7" zoomScale="60" zoomScaleNormal="60" workbookViewId="0">
      <selection activeCell="N13" sqref="N13"/>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4338</v>
      </c>
      <c r="B3" s="36"/>
      <c r="C3" s="28"/>
      <c r="D3" s="28"/>
      <c r="E3" s="28"/>
      <c r="F3" s="28"/>
      <c r="G3" s="28"/>
      <c r="H3" s="28"/>
      <c r="I3" s="28"/>
      <c r="J3" s="28"/>
      <c r="K3" s="29"/>
    </row>
    <row r="4" spans="1:11" ht="69.900000000000006" customHeight="1" x14ac:dyDescent="0.3">
      <c r="A4" s="33" t="s">
        <v>0</v>
      </c>
      <c r="B4" s="31" t="s">
        <v>55</v>
      </c>
      <c r="C4" s="122" t="s">
        <v>4192</v>
      </c>
      <c r="D4" s="123"/>
      <c r="E4" s="54" t="s">
        <v>4193</v>
      </c>
      <c r="F4" s="54" t="s">
        <v>4194</v>
      </c>
      <c r="G4" s="54" t="s">
        <v>4195</v>
      </c>
      <c r="H4" s="54" t="s">
        <v>4196</v>
      </c>
      <c r="I4" s="54" t="s">
        <v>4197</v>
      </c>
      <c r="J4" s="54" t="s">
        <v>53</v>
      </c>
      <c r="K4" s="32" t="s">
        <v>4198</v>
      </c>
    </row>
    <row r="5" spans="1:11" ht="69" customHeight="1" x14ac:dyDescent="0.3">
      <c r="A5" s="58" t="s">
        <v>5</v>
      </c>
      <c r="B5" s="51" t="s">
        <v>10</v>
      </c>
      <c r="C5" s="124" t="s">
        <v>136</v>
      </c>
      <c r="D5" s="103"/>
      <c r="E5" s="51" t="s">
        <v>64</v>
      </c>
      <c r="F5" s="4" t="s">
        <v>66</v>
      </c>
      <c r="G5" s="51" t="s">
        <v>67</v>
      </c>
      <c r="H5" s="51" t="s">
        <v>135</v>
      </c>
      <c r="I5" s="55">
        <v>13.8</v>
      </c>
      <c r="J5" s="55" t="s">
        <v>69</v>
      </c>
      <c r="K5" s="51">
        <v>3.2</v>
      </c>
    </row>
    <row r="6" spans="1:11" ht="30" customHeight="1" x14ac:dyDescent="0.3">
      <c r="A6" s="119" t="s">
        <v>41</v>
      </c>
      <c r="B6" s="120"/>
      <c r="C6" s="120"/>
      <c r="D6" s="125"/>
      <c r="E6" s="126" t="s">
        <v>4199</v>
      </c>
      <c r="F6" s="120"/>
      <c r="G6" s="120"/>
      <c r="H6" s="120"/>
      <c r="I6" s="120"/>
      <c r="J6" s="120"/>
      <c r="K6" s="121"/>
    </row>
    <row r="7" spans="1:11" ht="99.9" customHeight="1" x14ac:dyDescent="0.3">
      <c r="A7" s="101" t="s">
        <v>132</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133</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134</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125</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6</v>
      </c>
      <c r="C17" s="52" t="s">
        <v>4256</v>
      </c>
      <c r="D17" s="53" t="s">
        <v>4259</v>
      </c>
      <c r="E17" s="136"/>
      <c r="F17" s="137"/>
      <c r="G17" s="137"/>
      <c r="H17" s="137"/>
      <c r="I17" s="137"/>
      <c r="J17" s="137"/>
      <c r="K17" s="138"/>
    </row>
    <row r="18" spans="1:11" ht="30" customHeight="1" x14ac:dyDescent="0.3">
      <c r="A18" s="108" t="s">
        <v>4206</v>
      </c>
      <c r="B18" s="115">
        <v>270000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t="s">
        <v>4323</v>
      </c>
      <c r="I19" s="55"/>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5">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7" zoomScale="60" zoomScaleNormal="60" workbookViewId="0">
      <selection activeCell="E7" sqref="E7:K17"/>
    </sheetView>
  </sheetViews>
  <sheetFormatPr baseColWidth="10" defaultRowHeight="15.6" x14ac:dyDescent="0.3"/>
  <cols>
    <col min="1" max="4" width="30.6640625" style="21" customWidth="1"/>
    <col min="5"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4337</v>
      </c>
      <c r="B3" s="36"/>
      <c r="C3" s="28"/>
      <c r="D3" s="28"/>
      <c r="E3" s="28"/>
      <c r="F3" s="28"/>
      <c r="G3" s="28"/>
      <c r="H3" s="28"/>
      <c r="I3" s="28"/>
      <c r="J3" s="28"/>
      <c r="K3" s="29"/>
    </row>
    <row r="4" spans="1:11" ht="63.75" customHeight="1" x14ac:dyDescent="0.3">
      <c r="A4" s="33" t="s">
        <v>0</v>
      </c>
      <c r="B4" s="31" t="s">
        <v>55</v>
      </c>
      <c r="C4" s="122" t="s">
        <v>4192</v>
      </c>
      <c r="D4" s="123"/>
      <c r="E4" s="54" t="s">
        <v>4193</v>
      </c>
      <c r="F4" s="54" t="s">
        <v>4194</v>
      </c>
      <c r="G4" s="54" t="s">
        <v>4195</v>
      </c>
      <c r="H4" s="54" t="s">
        <v>4196</v>
      </c>
      <c r="I4" s="54" t="s">
        <v>4197</v>
      </c>
      <c r="J4" s="54" t="s">
        <v>53</v>
      </c>
      <c r="K4" s="32" t="s">
        <v>4198</v>
      </c>
    </row>
    <row r="5" spans="1:11" ht="81.75" customHeight="1" x14ac:dyDescent="0.3">
      <c r="A5" s="58" t="s">
        <v>5</v>
      </c>
      <c r="B5" s="51" t="s">
        <v>143</v>
      </c>
      <c r="C5" s="124" t="s">
        <v>143</v>
      </c>
      <c r="D5" s="103"/>
      <c r="E5" s="51" t="s">
        <v>15</v>
      </c>
      <c r="F5" s="61" t="s">
        <v>76</v>
      </c>
      <c r="G5" s="51" t="s">
        <v>67</v>
      </c>
      <c r="H5" s="51" t="s">
        <v>141</v>
      </c>
      <c r="I5" s="55">
        <v>13.8</v>
      </c>
      <c r="J5" s="55" t="s">
        <v>69</v>
      </c>
      <c r="K5" s="51">
        <v>31.95</v>
      </c>
    </row>
    <row r="6" spans="1:11" ht="30" customHeight="1" x14ac:dyDescent="0.3">
      <c r="A6" s="119" t="s">
        <v>41</v>
      </c>
      <c r="B6" s="120"/>
      <c r="C6" s="120"/>
      <c r="D6" s="125"/>
      <c r="E6" s="126" t="s">
        <v>4199</v>
      </c>
      <c r="F6" s="120"/>
      <c r="G6" s="120"/>
      <c r="H6" s="120"/>
      <c r="I6" s="120"/>
      <c r="J6" s="120"/>
      <c r="K6" s="121"/>
    </row>
    <row r="7" spans="1:11" ht="99.9" customHeight="1" x14ac:dyDescent="0.3">
      <c r="A7" s="101" t="s">
        <v>137</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138</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139</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140</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8</v>
      </c>
      <c r="C17" s="52" t="s">
        <v>4256</v>
      </c>
      <c r="D17" s="53" t="s">
        <v>4339</v>
      </c>
      <c r="E17" s="136"/>
      <c r="F17" s="137"/>
      <c r="G17" s="137"/>
      <c r="H17" s="137"/>
      <c r="I17" s="137"/>
      <c r="J17" s="137"/>
      <c r="K17" s="138"/>
    </row>
    <row r="18" spans="1:11" ht="30" customHeight="1" x14ac:dyDescent="0.3">
      <c r="A18" s="108" t="s">
        <v>4206</v>
      </c>
      <c r="B18" s="115">
        <v>798494.4</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t="s">
        <v>4323</v>
      </c>
      <c r="I19" s="55"/>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5">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4" zoomScale="60" zoomScaleNormal="60" workbookViewId="0">
      <selection activeCell="G25" sqref="G25"/>
    </sheetView>
  </sheetViews>
  <sheetFormatPr baseColWidth="10" defaultRowHeight="15.6" x14ac:dyDescent="0.3"/>
  <cols>
    <col min="1" max="4" width="30.6640625" style="21" customWidth="1"/>
    <col min="5" max="5" width="30.33203125" style="21" customWidth="1"/>
    <col min="6"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4340</v>
      </c>
      <c r="B3" s="36"/>
      <c r="C3" s="28"/>
      <c r="D3" s="28"/>
      <c r="E3" s="28"/>
      <c r="F3" s="28"/>
      <c r="G3" s="28"/>
      <c r="H3" s="28"/>
      <c r="I3" s="28"/>
      <c r="J3" s="28"/>
      <c r="K3" s="29"/>
    </row>
    <row r="4" spans="1:11" ht="60" customHeight="1" x14ac:dyDescent="0.3">
      <c r="A4" s="33" t="s">
        <v>0</v>
      </c>
      <c r="B4" s="31" t="s">
        <v>55</v>
      </c>
      <c r="C4" s="122" t="s">
        <v>4192</v>
      </c>
      <c r="D4" s="123"/>
      <c r="E4" s="54" t="s">
        <v>4193</v>
      </c>
      <c r="F4" s="54" t="s">
        <v>4194</v>
      </c>
      <c r="G4" s="54" t="s">
        <v>4195</v>
      </c>
      <c r="H4" s="54" t="s">
        <v>4196</v>
      </c>
      <c r="I4" s="54" t="s">
        <v>4197</v>
      </c>
      <c r="J4" s="54" t="s">
        <v>53</v>
      </c>
      <c r="K4" s="32" t="s">
        <v>4198</v>
      </c>
    </row>
    <row r="5" spans="1:11" ht="111.75" customHeight="1" x14ac:dyDescent="0.3">
      <c r="A5" s="58" t="s">
        <v>5</v>
      </c>
      <c r="B5" s="51" t="s">
        <v>151</v>
      </c>
      <c r="C5" s="124" t="s">
        <v>152</v>
      </c>
      <c r="D5" s="103"/>
      <c r="E5" s="51" t="s">
        <v>148</v>
      </c>
      <c r="F5" s="52" t="s">
        <v>76</v>
      </c>
      <c r="G5" s="51" t="s">
        <v>91</v>
      </c>
      <c r="H5" s="51" t="s">
        <v>150</v>
      </c>
      <c r="I5" s="55">
        <v>34.5</v>
      </c>
      <c r="J5" s="55" t="s">
        <v>69</v>
      </c>
      <c r="K5" s="51">
        <v>25</v>
      </c>
    </row>
    <row r="6" spans="1:11" ht="30" customHeight="1" x14ac:dyDescent="0.3">
      <c r="A6" s="119" t="s">
        <v>41</v>
      </c>
      <c r="B6" s="120"/>
      <c r="C6" s="120"/>
      <c r="D6" s="125"/>
      <c r="E6" s="126" t="s">
        <v>4199</v>
      </c>
      <c r="F6" s="120"/>
      <c r="G6" s="120"/>
      <c r="H6" s="120"/>
      <c r="I6" s="120"/>
      <c r="J6" s="120"/>
      <c r="K6" s="121"/>
    </row>
    <row r="7" spans="1:11" ht="99.9" customHeight="1" x14ac:dyDescent="0.3">
      <c r="A7" s="101" t="s">
        <v>145</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146</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147</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149</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4</v>
      </c>
      <c r="C17" s="52" t="s">
        <v>4256</v>
      </c>
      <c r="D17" s="53">
        <v>46937</v>
      </c>
      <c r="E17" s="136"/>
      <c r="F17" s="137"/>
      <c r="G17" s="137"/>
      <c r="H17" s="137"/>
      <c r="I17" s="137"/>
      <c r="J17" s="137"/>
      <c r="K17" s="138"/>
    </row>
    <row r="18" spans="1:11" ht="30" customHeight="1" x14ac:dyDescent="0.3">
      <c r="A18" s="108" t="s">
        <v>4206</v>
      </c>
      <c r="B18" s="115">
        <v>920000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t="s">
        <v>4323</v>
      </c>
      <c r="I19" s="55"/>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5">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zoomScale="60" zoomScaleNormal="60" workbookViewId="0">
      <selection activeCell="N13" sqref="N13"/>
    </sheetView>
  </sheetViews>
  <sheetFormatPr baseColWidth="10" defaultRowHeight="15.6" x14ac:dyDescent="0.3"/>
  <cols>
    <col min="1" max="4" width="30.6640625" style="21" customWidth="1"/>
    <col min="5" max="5" width="30.33203125" style="21" customWidth="1"/>
    <col min="6"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4341</v>
      </c>
      <c r="B3" s="36"/>
      <c r="C3" s="28"/>
      <c r="D3" s="28"/>
      <c r="E3" s="28"/>
      <c r="F3" s="28"/>
      <c r="G3" s="28"/>
      <c r="H3" s="28"/>
      <c r="I3" s="28"/>
      <c r="J3" s="28"/>
      <c r="K3" s="29"/>
    </row>
    <row r="4" spans="1:11" ht="60" customHeight="1" x14ac:dyDescent="0.3">
      <c r="A4" s="33" t="s">
        <v>0</v>
      </c>
      <c r="B4" s="31" t="s">
        <v>55</v>
      </c>
      <c r="C4" s="122" t="s">
        <v>4192</v>
      </c>
      <c r="D4" s="123"/>
      <c r="E4" s="54" t="s">
        <v>4193</v>
      </c>
      <c r="F4" s="54" t="s">
        <v>4194</v>
      </c>
      <c r="G4" s="54" t="s">
        <v>4195</v>
      </c>
      <c r="H4" s="54" t="s">
        <v>4196</v>
      </c>
      <c r="I4" s="54" t="s">
        <v>4197</v>
      </c>
      <c r="J4" s="54" t="s">
        <v>53</v>
      </c>
      <c r="K4" s="32" t="s">
        <v>4198</v>
      </c>
    </row>
    <row r="5" spans="1:11" ht="140.25" customHeight="1" x14ac:dyDescent="0.3">
      <c r="A5" s="58" t="s">
        <v>5</v>
      </c>
      <c r="B5" s="51" t="s">
        <v>160</v>
      </c>
      <c r="C5" s="124" t="s">
        <v>161</v>
      </c>
      <c r="D5" s="103"/>
      <c r="E5" s="51" t="s">
        <v>157</v>
      </c>
      <c r="F5" s="52" t="s">
        <v>76</v>
      </c>
      <c r="G5" s="51" t="s">
        <v>91</v>
      </c>
      <c r="H5" s="51" t="s">
        <v>159</v>
      </c>
      <c r="I5" s="55">
        <v>34.5</v>
      </c>
      <c r="J5" s="55" t="s">
        <v>69</v>
      </c>
      <c r="K5" s="51">
        <v>10</v>
      </c>
    </row>
    <row r="6" spans="1:11" ht="30" customHeight="1" x14ac:dyDescent="0.3">
      <c r="A6" s="119" t="s">
        <v>41</v>
      </c>
      <c r="B6" s="120"/>
      <c r="C6" s="120"/>
      <c r="D6" s="125"/>
      <c r="E6" s="126" t="s">
        <v>4199</v>
      </c>
      <c r="F6" s="120"/>
      <c r="G6" s="120"/>
      <c r="H6" s="120"/>
      <c r="I6" s="120"/>
      <c r="J6" s="120"/>
      <c r="K6" s="121"/>
    </row>
    <row r="7" spans="1:11" ht="99.9" customHeight="1" x14ac:dyDescent="0.3">
      <c r="A7" s="101" t="s">
        <v>154</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155</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156</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158</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1</v>
      </c>
      <c r="C17" s="53">
        <v>47180</v>
      </c>
      <c r="D17" s="53">
        <v>47211</v>
      </c>
      <c r="E17" s="136"/>
      <c r="F17" s="137"/>
      <c r="G17" s="137"/>
      <c r="H17" s="137"/>
      <c r="I17" s="137"/>
      <c r="J17" s="137"/>
      <c r="K17" s="138"/>
    </row>
    <row r="18" spans="1:11" ht="30" customHeight="1" x14ac:dyDescent="0.3">
      <c r="A18" s="108" t="s">
        <v>4206</v>
      </c>
      <c r="B18" s="115">
        <v>300000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c r="I19" s="55" t="s">
        <v>4323</v>
      </c>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5">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zoomScale="60" zoomScaleNormal="60" workbookViewId="0">
      <selection activeCell="N13" sqref="N13"/>
    </sheetView>
  </sheetViews>
  <sheetFormatPr baseColWidth="10" defaultRowHeight="15.6" x14ac:dyDescent="0.3"/>
  <cols>
    <col min="1" max="4" width="30.6640625" style="21" customWidth="1"/>
    <col min="5" max="5" width="30.33203125" style="21" customWidth="1"/>
    <col min="6"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4342</v>
      </c>
      <c r="B3" s="36"/>
      <c r="C3" s="28"/>
      <c r="D3" s="28"/>
      <c r="E3" s="28"/>
      <c r="F3" s="28"/>
      <c r="G3" s="28"/>
      <c r="H3" s="28"/>
      <c r="I3" s="28"/>
      <c r="J3" s="28"/>
      <c r="K3" s="29"/>
    </row>
    <row r="4" spans="1:11" ht="60" customHeight="1" x14ac:dyDescent="0.3">
      <c r="A4" s="33" t="s">
        <v>0</v>
      </c>
      <c r="B4" s="31" t="s">
        <v>55</v>
      </c>
      <c r="C4" s="122" t="s">
        <v>4192</v>
      </c>
      <c r="D4" s="123"/>
      <c r="E4" s="54" t="s">
        <v>4193</v>
      </c>
      <c r="F4" s="54" t="s">
        <v>4194</v>
      </c>
      <c r="G4" s="54" t="s">
        <v>4195</v>
      </c>
      <c r="H4" s="54" t="s">
        <v>4196</v>
      </c>
      <c r="I4" s="54" t="s">
        <v>4197</v>
      </c>
      <c r="J4" s="54" t="s">
        <v>53</v>
      </c>
      <c r="K4" s="32" t="s">
        <v>4198</v>
      </c>
    </row>
    <row r="5" spans="1:11" ht="80.099999999999994" customHeight="1" x14ac:dyDescent="0.3">
      <c r="A5" s="58" t="s">
        <v>5</v>
      </c>
      <c r="B5" s="51" t="s">
        <v>165</v>
      </c>
      <c r="C5" s="124" t="s">
        <v>166</v>
      </c>
      <c r="D5" s="103"/>
      <c r="E5" s="51" t="s">
        <v>164</v>
      </c>
      <c r="F5" s="52" t="s">
        <v>76</v>
      </c>
      <c r="G5" s="51" t="s">
        <v>91</v>
      </c>
      <c r="H5" s="51" t="s">
        <v>165</v>
      </c>
      <c r="I5" s="55">
        <v>34.5</v>
      </c>
      <c r="J5" s="55" t="s">
        <v>69</v>
      </c>
      <c r="K5" s="51">
        <v>10</v>
      </c>
    </row>
    <row r="6" spans="1:11" ht="30" customHeight="1" x14ac:dyDescent="0.3">
      <c r="A6" s="119" t="s">
        <v>41</v>
      </c>
      <c r="B6" s="120"/>
      <c r="C6" s="120"/>
      <c r="D6" s="125"/>
      <c r="E6" s="126" t="s">
        <v>4199</v>
      </c>
      <c r="F6" s="120"/>
      <c r="G6" s="120"/>
      <c r="H6" s="120"/>
      <c r="I6" s="120"/>
      <c r="J6" s="120"/>
      <c r="K6" s="121"/>
    </row>
    <row r="7" spans="1:11" ht="99.9" customHeight="1" x14ac:dyDescent="0.3">
      <c r="A7" s="101" t="s">
        <v>162</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163</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164</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65</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1</v>
      </c>
      <c r="C17" s="53">
        <v>47180</v>
      </c>
      <c r="D17" s="53">
        <v>47211</v>
      </c>
      <c r="E17" s="136"/>
      <c r="F17" s="137"/>
      <c r="G17" s="137"/>
      <c r="H17" s="137"/>
      <c r="I17" s="137"/>
      <c r="J17" s="137"/>
      <c r="K17" s="138"/>
    </row>
    <row r="18" spans="1:11" ht="30" customHeight="1" x14ac:dyDescent="0.3">
      <c r="A18" s="108" t="s">
        <v>4206</v>
      </c>
      <c r="B18" s="115">
        <v>30000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c r="I19" s="55" t="s">
        <v>4323</v>
      </c>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5">
      <formula1>"CON INGENIERIA DE DETALLE,INGENIERIA CONCEPTUAL,EN PLANIFICACION"</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topLeftCell="A4" zoomScale="60" zoomScaleNormal="60" workbookViewId="0">
      <selection activeCell="A21" sqref="A21:K21"/>
    </sheetView>
  </sheetViews>
  <sheetFormatPr baseColWidth="10" defaultRowHeight="15.6" x14ac:dyDescent="0.3"/>
  <cols>
    <col min="1" max="4" width="30.6640625" style="21" customWidth="1"/>
    <col min="5" max="5" width="30.33203125" style="21" customWidth="1"/>
    <col min="6" max="6" width="22.5546875" style="21" customWidth="1"/>
    <col min="7" max="8" width="21.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row r="2" spans="1:11" ht="17.100000000000001" customHeight="1" thickBot="1" x14ac:dyDescent="0.35">
      <c r="A2" s="22" t="s">
        <v>4209</v>
      </c>
      <c r="B2" s="35"/>
      <c r="C2" s="26"/>
      <c r="D2" s="26"/>
      <c r="E2" s="26"/>
      <c r="F2" s="26"/>
      <c r="G2" s="26"/>
      <c r="H2" s="26"/>
      <c r="I2" s="26"/>
      <c r="J2" s="26"/>
      <c r="K2" s="27"/>
    </row>
    <row r="3" spans="1:11" ht="69.900000000000006" customHeight="1" thickBot="1" x14ac:dyDescent="0.35">
      <c r="A3" s="34" t="s">
        <v>4343</v>
      </c>
      <c r="B3" s="36"/>
      <c r="C3" s="28"/>
      <c r="D3" s="28"/>
      <c r="E3" s="28"/>
      <c r="F3" s="28"/>
      <c r="G3" s="28"/>
      <c r="H3" s="28"/>
      <c r="I3" s="28"/>
      <c r="J3" s="28"/>
      <c r="K3" s="29"/>
    </row>
    <row r="4" spans="1:11" ht="60" customHeight="1" x14ac:dyDescent="0.3">
      <c r="A4" s="33" t="s">
        <v>0</v>
      </c>
      <c r="B4" s="31" t="s">
        <v>55</v>
      </c>
      <c r="C4" s="122" t="s">
        <v>4192</v>
      </c>
      <c r="D4" s="123"/>
      <c r="E4" s="54" t="s">
        <v>4193</v>
      </c>
      <c r="F4" s="54" t="s">
        <v>4194</v>
      </c>
      <c r="G4" s="54" t="s">
        <v>4195</v>
      </c>
      <c r="H4" s="54" t="s">
        <v>4196</v>
      </c>
      <c r="I4" s="54" t="s">
        <v>4197</v>
      </c>
      <c r="J4" s="54" t="s">
        <v>53</v>
      </c>
      <c r="K4" s="32" t="s">
        <v>4198</v>
      </c>
    </row>
    <row r="5" spans="1:11" ht="80.099999999999994" customHeight="1" x14ac:dyDescent="0.3">
      <c r="A5" s="58" t="s">
        <v>5</v>
      </c>
      <c r="B5" s="51" t="s">
        <v>94</v>
      </c>
      <c r="C5" s="124" t="s">
        <v>171</v>
      </c>
      <c r="D5" s="103"/>
      <c r="E5" s="51" t="s">
        <v>164</v>
      </c>
      <c r="F5" s="52" t="s">
        <v>76</v>
      </c>
      <c r="G5" s="51" t="s">
        <v>91</v>
      </c>
      <c r="H5" s="51" t="s">
        <v>170</v>
      </c>
      <c r="I5" s="55">
        <v>34.5</v>
      </c>
      <c r="J5" s="55" t="s">
        <v>69</v>
      </c>
      <c r="K5" s="51">
        <v>15</v>
      </c>
    </row>
    <row r="6" spans="1:11" ht="30" customHeight="1" x14ac:dyDescent="0.3">
      <c r="A6" s="119" t="s">
        <v>41</v>
      </c>
      <c r="B6" s="120"/>
      <c r="C6" s="120"/>
      <c r="D6" s="125"/>
      <c r="E6" s="126" t="s">
        <v>4199</v>
      </c>
      <c r="F6" s="120"/>
      <c r="G6" s="120"/>
      <c r="H6" s="120"/>
      <c r="I6" s="120"/>
      <c r="J6" s="120"/>
      <c r="K6" s="121"/>
    </row>
    <row r="7" spans="1:11" ht="99.9" customHeight="1" x14ac:dyDescent="0.3">
      <c r="A7" s="101" t="s">
        <v>168</v>
      </c>
      <c r="B7" s="102"/>
      <c r="C7" s="102"/>
      <c r="D7" s="103"/>
      <c r="E7" s="130"/>
      <c r="F7" s="131"/>
      <c r="G7" s="131"/>
      <c r="H7" s="131"/>
      <c r="I7" s="131"/>
      <c r="J7" s="131"/>
      <c r="K7" s="132"/>
    </row>
    <row r="8" spans="1:11" ht="30" customHeight="1" x14ac:dyDescent="0.3">
      <c r="A8" s="119" t="s">
        <v>42</v>
      </c>
      <c r="B8" s="120"/>
      <c r="C8" s="120"/>
      <c r="D8" s="125"/>
      <c r="E8" s="133"/>
      <c r="F8" s="134"/>
      <c r="G8" s="134"/>
      <c r="H8" s="134"/>
      <c r="I8" s="134"/>
      <c r="J8" s="134"/>
      <c r="K8" s="135"/>
    </row>
    <row r="9" spans="1:11" ht="99.9" customHeight="1" x14ac:dyDescent="0.3">
      <c r="A9" s="101" t="s">
        <v>169</v>
      </c>
      <c r="B9" s="102"/>
      <c r="C9" s="102"/>
      <c r="D9" s="103"/>
      <c r="E9" s="133"/>
      <c r="F9" s="134"/>
      <c r="G9" s="134"/>
      <c r="H9" s="134"/>
      <c r="I9" s="134"/>
      <c r="J9" s="134"/>
      <c r="K9" s="135"/>
    </row>
    <row r="10" spans="1:11" ht="30" customHeight="1" x14ac:dyDescent="0.3">
      <c r="A10" s="119" t="s">
        <v>43</v>
      </c>
      <c r="B10" s="120"/>
      <c r="C10" s="120"/>
      <c r="D10" s="125"/>
      <c r="E10" s="133"/>
      <c r="F10" s="134"/>
      <c r="G10" s="134"/>
      <c r="H10" s="134"/>
      <c r="I10" s="134"/>
      <c r="J10" s="134"/>
      <c r="K10" s="135"/>
    </row>
    <row r="11" spans="1:11" ht="99.9" customHeight="1" x14ac:dyDescent="0.3">
      <c r="A11" s="101" t="s">
        <v>164</v>
      </c>
      <c r="B11" s="102"/>
      <c r="C11" s="102"/>
      <c r="D11" s="103"/>
      <c r="E11" s="133"/>
      <c r="F11" s="134"/>
      <c r="G11" s="134"/>
      <c r="H11" s="134"/>
      <c r="I11" s="134"/>
      <c r="J11" s="134"/>
      <c r="K11" s="135"/>
    </row>
    <row r="12" spans="1:11" ht="30" customHeight="1" x14ac:dyDescent="0.3">
      <c r="A12" s="119" t="s">
        <v>4200</v>
      </c>
      <c r="B12" s="120"/>
      <c r="C12" s="120"/>
      <c r="D12" s="125"/>
      <c r="E12" s="133"/>
      <c r="F12" s="134"/>
      <c r="G12" s="134"/>
      <c r="H12" s="134"/>
      <c r="I12" s="134"/>
      <c r="J12" s="134"/>
      <c r="K12" s="135"/>
    </row>
    <row r="13" spans="1:11" ht="99.9" customHeight="1" x14ac:dyDescent="0.3">
      <c r="A13" s="101" t="s">
        <v>65</v>
      </c>
      <c r="B13" s="102"/>
      <c r="C13" s="102"/>
      <c r="D13" s="103"/>
      <c r="E13" s="133"/>
      <c r="F13" s="134"/>
      <c r="G13" s="134"/>
      <c r="H13" s="134"/>
      <c r="I13" s="134"/>
      <c r="J13" s="134"/>
      <c r="K13" s="135"/>
    </row>
    <row r="14" spans="1:11" ht="30" customHeight="1" x14ac:dyDescent="0.3">
      <c r="A14" s="119" t="s">
        <v>4201</v>
      </c>
      <c r="B14" s="120"/>
      <c r="C14" s="120"/>
      <c r="D14" s="125"/>
      <c r="E14" s="133"/>
      <c r="F14" s="134"/>
      <c r="G14" s="134"/>
      <c r="H14" s="134"/>
      <c r="I14" s="134"/>
      <c r="J14" s="134"/>
      <c r="K14" s="135"/>
    </row>
    <row r="15" spans="1:11" ht="20.100000000000001" customHeight="1" x14ac:dyDescent="0.3">
      <c r="A15" s="127"/>
      <c r="B15" s="128"/>
      <c r="C15" s="128"/>
      <c r="D15" s="129"/>
      <c r="E15" s="133"/>
      <c r="F15" s="134"/>
      <c r="G15" s="134"/>
      <c r="H15" s="134"/>
      <c r="I15" s="134"/>
      <c r="J15" s="134"/>
      <c r="K15" s="135"/>
    </row>
    <row r="16" spans="1:11" ht="30" customHeight="1" x14ac:dyDescent="0.3">
      <c r="A16" s="108" t="s">
        <v>4202</v>
      </c>
      <c r="B16" s="30" t="s">
        <v>4203</v>
      </c>
      <c r="C16" s="56" t="s">
        <v>4204</v>
      </c>
      <c r="D16" s="56" t="s">
        <v>4205</v>
      </c>
      <c r="E16" s="133"/>
      <c r="F16" s="134"/>
      <c r="G16" s="134"/>
      <c r="H16" s="134"/>
      <c r="I16" s="134"/>
      <c r="J16" s="134"/>
      <c r="K16" s="135"/>
    </row>
    <row r="17" spans="1:11" ht="30" customHeight="1" x14ac:dyDescent="0.3">
      <c r="A17" s="109"/>
      <c r="B17" s="55">
        <v>1</v>
      </c>
      <c r="C17" s="53">
        <v>47180</v>
      </c>
      <c r="D17" s="53">
        <v>47211</v>
      </c>
      <c r="E17" s="136"/>
      <c r="F17" s="137"/>
      <c r="G17" s="137"/>
      <c r="H17" s="137"/>
      <c r="I17" s="137"/>
      <c r="J17" s="137"/>
      <c r="K17" s="138"/>
    </row>
    <row r="18" spans="1:11" ht="30" customHeight="1" x14ac:dyDescent="0.3">
      <c r="A18" s="108" t="s">
        <v>4206</v>
      </c>
      <c r="B18" s="115">
        <v>40000</v>
      </c>
      <c r="C18" s="111" t="s">
        <v>4207</v>
      </c>
      <c r="D18" s="117"/>
      <c r="E18" s="56">
        <v>2025</v>
      </c>
      <c r="F18" s="56">
        <v>2026</v>
      </c>
      <c r="G18" s="56">
        <v>2027</v>
      </c>
      <c r="H18" s="56">
        <v>2028</v>
      </c>
      <c r="I18" s="56">
        <v>2029</v>
      </c>
      <c r="J18" s="56">
        <v>2030</v>
      </c>
      <c r="K18" s="57">
        <v>2031</v>
      </c>
    </row>
    <row r="19" spans="1:11" x14ac:dyDescent="0.3">
      <c r="A19" s="109"/>
      <c r="B19" s="116"/>
      <c r="C19" s="93"/>
      <c r="D19" s="118"/>
      <c r="E19" s="55"/>
      <c r="F19" s="55"/>
      <c r="G19" s="55"/>
      <c r="H19" s="55"/>
      <c r="I19" s="55" t="s">
        <v>4323</v>
      </c>
      <c r="J19" s="55"/>
      <c r="K19" s="59"/>
    </row>
    <row r="20" spans="1:11" ht="30" customHeight="1" x14ac:dyDescent="0.3">
      <c r="A20" s="119" t="s">
        <v>4208</v>
      </c>
      <c r="B20" s="120"/>
      <c r="C20" s="120"/>
      <c r="D20" s="120"/>
      <c r="E20" s="120"/>
      <c r="F20" s="120"/>
      <c r="G20" s="120"/>
      <c r="H20" s="120"/>
      <c r="I20" s="120"/>
      <c r="J20" s="120"/>
      <c r="K20" s="121"/>
    </row>
    <row r="21" spans="1:11" ht="99.9" customHeight="1" thickBot="1" x14ac:dyDescent="0.35">
      <c r="A21" s="112"/>
      <c r="B21" s="113"/>
      <c r="C21" s="113"/>
      <c r="D21" s="113"/>
      <c r="E21" s="113"/>
      <c r="F21" s="113"/>
      <c r="G21" s="113"/>
      <c r="H21" s="113"/>
      <c r="I21" s="113"/>
      <c r="J21" s="113"/>
      <c r="K21" s="114"/>
    </row>
    <row r="23" spans="1:11" ht="80.099999999999994" customHeight="1" x14ac:dyDescent="0.3"/>
    <row r="25" spans="1:11" ht="52.5" customHeight="1" x14ac:dyDescent="0.3"/>
    <row r="27" spans="1:11" ht="80.099999999999994" customHeight="1" x14ac:dyDescent="0.3"/>
    <row r="28" spans="1:11" ht="39.9" customHeight="1" x14ac:dyDescent="0.3"/>
    <row r="29" spans="1:11" ht="80.099999999999994" customHeight="1" x14ac:dyDescent="0.3"/>
    <row r="30" spans="1:11" ht="39.9" customHeight="1" x14ac:dyDescent="0.3"/>
    <row r="31" spans="1:11" ht="80.099999999999994" customHeight="1" x14ac:dyDescent="0.3"/>
    <row r="32" spans="1:11" ht="39.9" customHeight="1" x14ac:dyDescent="0.3"/>
    <row r="33" ht="80.099999999999994" customHeight="1" x14ac:dyDescent="0.3"/>
    <row r="34" ht="39.9" customHeight="1" x14ac:dyDescent="0.3"/>
    <row r="35" ht="80.099999999999994" customHeight="1" x14ac:dyDescent="0.3"/>
    <row r="36" ht="53.25" customHeight="1" x14ac:dyDescent="0.3"/>
    <row r="37" ht="39.9" customHeight="1" x14ac:dyDescent="0.3"/>
    <row r="38" ht="30" customHeight="1" x14ac:dyDescent="0.3"/>
    <row r="39" ht="30" customHeight="1" x14ac:dyDescent="0.3"/>
    <row r="41" ht="99.9" customHeight="1" x14ac:dyDescent="0.3"/>
  </sheetData>
  <mergeCells count="21">
    <mergeCell ref="C4:D4"/>
    <mergeCell ref="C5:D5"/>
    <mergeCell ref="A6:D6"/>
    <mergeCell ref="E6:K6"/>
    <mergeCell ref="A7:D7"/>
    <mergeCell ref="E7:K17"/>
    <mergeCell ref="A8:D8"/>
    <mergeCell ref="A9:D9"/>
    <mergeCell ref="A10:D10"/>
    <mergeCell ref="A11:D11"/>
    <mergeCell ref="A20:K20"/>
    <mergeCell ref="A21:K21"/>
    <mergeCell ref="A12:D12"/>
    <mergeCell ref="A13:D13"/>
    <mergeCell ref="A14:D14"/>
    <mergeCell ref="A15:D15"/>
    <mergeCell ref="A16:A17"/>
    <mergeCell ref="A18:A19"/>
    <mergeCell ref="B18:B19"/>
    <mergeCell ref="C18:C19"/>
    <mergeCell ref="D18:D19"/>
  </mergeCells>
  <dataValidations count="4">
    <dataValidation type="list" allowBlank="1" showInputMessage="1" showErrorMessage="1" sqref="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1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5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59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2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6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19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3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7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0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4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7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1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5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48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2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1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5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59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2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6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19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3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7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0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4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7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1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5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48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2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1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5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59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2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6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19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3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7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0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4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7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1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5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48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2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5">
      <formula1>"CON INGENIERIA DE DETALLE,INGENIERIA CONCEPTUAL,EN PLANIFICACION"</formula1>
    </dataValidation>
    <dataValidation type="list" allowBlank="1" showInputMessage="1" showErrorMessage="1" sqref="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1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5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59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2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6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19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3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7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0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4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7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1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5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48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2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A5">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
  <sheetViews>
    <sheetView zoomScale="60" zoomScaleNormal="60" workbookViewId="0">
      <selection activeCell="D41" sqref="D41:Q45"/>
    </sheetView>
  </sheetViews>
  <sheetFormatPr baseColWidth="10" defaultRowHeight="14.4" x14ac:dyDescent="0.3"/>
  <cols>
    <col min="1" max="1" width="26.33203125" customWidth="1"/>
    <col min="2" max="2" width="20" customWidth="1"/>
    <col min="3" max="3" width="32" customWidth="1"/>
    <col min="4" max="4" width="15.6640625" customWidth="1"/>
    <col min="5" max="5" width="13.88671875" customWidth="1"/>
    <col min="7" max="7" width="14.6640625" customWidth="1"/>
    <col min="8" max="8" width="13" customWidth="1"/>
    <col min="10" max="10" width="14.44140625" customWidth="1"/>
    <col min="11" max="11" width="13.44140625" customWidth="1"/>
    <col min="13" max="13" width="12.5546875" customWidth="1"/>
    <col min="14" max="14" width="14" customWidth="1"/>
    <col min="16" max="16" width="15.6640625" customWidth="1"/>
    <col min="17" max="17" width="15.33203125" customWidth="1"/>
    <col min="19" max="19" width="19.109375" customWidth="1"/>
  </cols>
  <sheetData>
    <row r="1" spans="1:25" s="62" customFormat="1" x14ac:dyDescent="0.3">
      <c r="C1" s="63"/>
      <c r="F1" s="63"/>
      <c r="I1" s="63"/>
      <c r="L1" s="63"/>
      <c r="O1" s="63"/>
      <c r="R1" s="63"/>
      <c r="T1" s="63"/>
      <c r="U1" s="63"/>
    </row>
    <row r="2" spans="1:25" s="63" customFormat="1" ht="17.399999999999999" x14ac:dyDescent="0.3">
      <c r="A2" s="142" t="s">
        <v>5</v>
      </c>
      <c r="B2" s="143"/>
      <c r="C2" s="64"/>
      <c r="D2" s="65">
        <v>2</v>
      </c>
      <c r="E2" s="65">
        <v>3</v>
      </c>
      <c r="F2" s="64"/>
      <c r="G2" s="64"/>
      <c r="H2" s="64"/>
      <c r="I2" s="64"/>
      <c r="J2" s="66">
        <v>6</v>
      </c>
      <c r="K2" s="66">
        <v>7</v>
      </c>
      <c r="L2" s="64"/>
      <c r="M2" s="66">
        <v>8</v>
      </c>
      <c r="N2" s="66">
        <v>9</v>
      </c>
      <c r="O2" s="64"/>
      <c r="P2" s="65">
        <v>10</v>
      </c>
      <c r="Q2" s="65">
        <v>11</v>
      </c>
      <c r="R2" s="64"/>
      <c r="S2" s="64"/>
      <c r="T2" s="64"/>
      <c r="V2" s="62"/>
      <c r="W2" s="62"/>
      <c r="X2" s="62"/>
      <c r="Y2" s="62"/>
    </row>
    <row r="3" spans="1:25" s="62" customFormat="1" x14ac:dyDescent="0.3">
      <c r="C3" s="63"/>
      <c r="F3" s="63"/>
      <c r="I3" s="63"/>
      <c r="L3" s="63"/>
      <c r="O3" s="63"/>
      <c r="R3" s="63"/>
      <c r="T3" s="63"/>
      <c r="U3" s="63"/>
    </row>
    <row r="4" spans="1:25" s="63" customFormat="1" x14ac:dyDescent="0.3">
      <c r="B4" s="67"/>
      <c r="V4" s="62"/>
      <c r="W4" s="62"/>
      <c r="X4" s="62"/>
      <c r="Y4" s="62"/>
    </row>
    <row r="5" spans="1:25" s="63" customFormat="1" x14ac:dyDescent="0.3">
      <c r="B5" s="67"/>
      <c r="V5" s="62"/>
      <c r="W5" s="62"/>
      <c r="X5" s="62"/>
      <c r="Y5" s="62"/>
    </row>
    <row r="6" spans="1:25" s="63" customFormat="1" ht="16.8" x14ac:dyDescent="0.3">
      <c r="A6" s="68"/>
      <c r="V6" s="62"/>
      <c r="W6" s="62"/>
      <c r="X6" s="62"/>
      <c r="Y6" s="62"/>
    </row>
    <row r="7" spans="1:25" s="63" customFormat="1" x14ac:dyDescent="0.3">
      <c r="A7" s="62"/>
      <c r="B7" s="67"/>
      <c r="V7" s="62"/>
      <c r="W7" s="62"/>
      <c r="X7" s="62"/>
      <c r="Y7" s="62"/>
    </row>
    <row r="8" spans="1:25" s="63" customFormat="1" x14ac:dyDescent="0.3">
      <c r="A8" s="62"/>
      <c r="B8" s="62"/>
      <c r="V8" s="62"/>
      <c r="W8" s="62"/>
      <c r="X8" s="62"/>
      <c r="Y8" s="62"/>
    </row>
    <row r="9" spans="1:25" s="63" customFormat="1" x14ac:dyDescent="0.3">
      <c r="B9" s="62"/>
      <c r="V9" s="62"/>
      <c r="W9" s="62"/>
      <c r="X9" s="62"/>
      <c r="Y9" s="62"/>
    </row>
    <row r="10" spans="1:25" s="63" customFormat="1" x14ac:dyDescent="0.3">
      <c r="A10" s="69"/>
      <c r="B10" s="70"/>
      <c r="C10" s="69"/>
      <c r="D10" s="69"/>
      <c r="E10" s="69"/>
      <c r="F10" s="69"/>
      <c r="G10" s="69"/>
      <c r="H10" s="69"/>
      <c r="I10" s="69"/>
      <c r="J10" s="69"/>
      <c r="K10" s="69"/>
      <c r="L10" s="69"/>
      <c r="M10" s="69"/>
      <c r="N10" s="69"/>
      <c r="O10" s="69"/>
      <c r="P10" s="69"/>
      <c r="Q10" s="69"/>
      <c r="R10" s="69"/>
      <c r="S10" s="69"/>
      <c r="V10" s="62"/>
      <c r="W10" s="62"/>
      <c r="X10" s="62"/>
      <c r="Y10" s="62"/>
    </row>
    <row r="11" spans="1:25" s="63" customFormat="1" ht="15.75" customHeight="1" x14ac:dyDescent="0.3">
      <c r="A11" s="71" t="s">
        <v>4344</v>
      </c>
      <c r="B11" s="144" t="s">
        <v>4345</v>
      </c>
      <c r="C11" s="145"/>
      <c r="D11" s="153" t="s">
        <v>4346</v>
      </c>
      <c r="E11" s="153"/>
      <c r="F11" s="73"/>
      <c r="G11" s="153" t="s">
        <v>4347</v>
      </c>
      <c r="H11" s="153"/>
      <c r="I11" s="73"/>
      <c r="J11" s="153" t="s">
        <v>4348</v>
      </c>
      <c r="K11" s="153"/>
      <c r="L11" s="73"/>
      <c r="M11" s="153" t="s">
        <v>4349</v>
      </c>
      <c r="N11" s="153"/>
      <c r="O11" s="73"/>
      <c r="P11" s="153" t="s">
        <v>4350</v>
      </c>
      <c r="Q11" s="153"/>
      <c r="R11" s="72"/>
      <c r="S11" s="164" t="s">
        <v>4351</v>
      </c>
      <c r="V11" s="62"/>
      <c r="W11" s="62"/>
      <c r="X11" s="62"/>
      <c r="Y11" s="62"/>
    </row>
    <row r="12" spans="1:25" s="63" customFormat="1" ht="15.6" x14ac:dyDescent="0.3">
      <c r="A12" s="71" t="s">
        <v>4352</v>
      </c>
      <c r="B12" s="70"/>
      <c r="C12" s="69"/>
      <c r="D12" s="153"/>
      <c r="E12" s="153"/>
      <c r="F12" s="73"/>
      <c r="G12" s="153"/>
      <c r="H12" s="153"/>
      <c r="I12" s="73"/>
      <c r="J12" s="153"/>
      <c r="K12" s="153"/>
      <c r="L12" s="73"/>
      <c r="M12" s="153"/>
      <c r="N12" s="153"/>
      <c r="O12" s="73"/>
      <c r="P12" s="153"/>
      <c r="Q12" s="153"/>
      <c r="R12" s="72"/>
      <c r="S12" s="164"/>
      <c r="V12" s="62"/>
      <c r="W12" s="62"/>
      <c r="X12" s="62"/>
      <c r="Y12" s="62"/>
    </row>
    <row r="13" spans="1:25" s="63" customFormat="1" x14ac:dyDescent="0.3">
      <c r="A13" s="69"/>
      <c r="B13" s="70"/>
      <c r="C13" s="69"/>
      <c r="D13" s="153"/>
      <c r="E13" s="153"/>
      <c r="F13" s="73"/>
      <c r="G13" s="153"/>
      <c r="H13" s="153"/>
      <c r="I13" s="73"/>
      <c r="J13" s="153"/>
      <c r="K13" s="153"/>
      <c r="L13" s="73"/>
      <c r="M13" s="153"/>
      <c r="N13" s="153"/>
      <c r="O13" s="73"/>
      <c r="P13" s="153"/>
      <c r="Q13" s="153"/>
      <c r="R13" s="72"/>
      <c r="S13" s="164"/>
      <c r="V13" s="62"/>
      <c r="W13" s="62"/>
      <c r="X13" s="62"/>
      <c r="Y13" s="62"/>
    </row>
    <row r="14" spans="1:25" s="63" customFormat="1" ht="15" customHeight="1" x14ac:dyDescent="0.3">
      <c r="A14" s="149" t="s">
        <v>4353</v>
      </c>
      <c r="B14" s="150" t="str">
        <f>+A2</f>
        <v>ANZOATEGUI</v>
      </c>
      <c r="C14" s="69"/>
      <c r="D14" s="74" t="s">
        <v>4354</v>
      </c>
      <c r="E14" s="74" t="s">
        <v>4355</v>
      </c>
      <c r="F14" s="75"/>
      <c r="G14" s="74" t="s">
        <v>4354</v>
      </c>
      <c r="H14" s="74" t="s">
        <v>4355</v>
      </c>
      <c r="I14" s="75"/>
      <c r="J14" s="74" t="s">
        <v>4354</v>
      </c>
      <c r="K14" s="74" t="s">
        <v>4355</v>
      </c>
      <c r="L14" s="75"/>
      <c r="M14" s="74" t="s">
        <v>4354</v>
      </c>
      <c r="N14" s="74" t="s">
        <v>4355</v>
      </c>
      <c r="O14" s="75"/>
      <c r="P14" s="74" t="s">
        <v>4354</v>
      </c>
      <c r="Q14" s="74" t="s">
        <v>4355</v>
      </c>
      <c r="R14" s="75"/>
      <c r="S14" s="74" t="s">
        <v>4351</v>
      </c>
      <c r="V14" s="62"/>
      <c r="W14" s="62"/>
      <c r="X14" s="62"/>
      <c r="Y14" s="62"/>
    </row>
    <row r="15" spans="1:25" s="63" customFormat="1" ht="15" customHeight="1" x14ac:dyDescent="0.3">
      <c r="A15" s="149"/>
      <c r="B15" s="151"/>
      <c r="C15" s="69"/>
      <c r="D15" s="74" t="s">
        <v>4356</v>
      </c>
      <c r="E15" s="74" t="s">
        <v>4357</v>
      </c>
      <c r="F15" s="75"/>
      <c r="G15" s="74" t="s">
        <v>4358</v>
      </c>
      <c r="H15" s="74" t="s">
        <v>4357</v>
      </c>
      <c r="I15" s="75"/>
      <c r="J15" s="74" t="s">
        <v>4359</v>
      </c>
      <c r="K15" s="74" t="s">
        <v>4357</v>
      </c>
      <c r="L15" s="75"/>
      <c r="M15" s="74" t="s">
        <v>4360</v>
      </c>
      <c r="N15" s="74" t="s">
        <v>4357</v>
      </c>
      <c r="O15" s="75"/>
      <c r="P15" s="74" t="s">
        <v>4361</v>
      </c>
      <c r="Q15" s="74" t="s">
        <v>4357</v>
      </c>
      <c r="R15" s="75"/>
      <c r="S15" s="74" t="s">
        <v>4357</v>
      </c>
      <c r="V15" s="62"/>
      <c r="W15" s="62"/>
      <c r="X15" s="62"/>
      <c r="Y15" s="62"/>
    </row>
    <row r="16" spans="1:25" s="63" customFormat="1" x14ac:dyDescent="0.3">
      <c r="A16" s="69"/>
      <c r="B16" s="69"/>
      <c r="C16" s="69"/>
      <c r="D16" s="69"/>
      <c r="E16" s="69"/>
      <c r="F16" s="69"/>
      <c r="G16" s="69"/>
      <c r="H16" s="69"/>
      <c r="I16" s="69"/>
      <c r="J16" s="69"/>
      <c r="K16" s="69"/>
      <c r="L16" s="69"/>
      <c r="M16" s="69"/>
      <c r="N16" s="69"/>
      <c r="O16" s="69"/>
      <c r="P16" s="69"/>
      <c r="Q16" s="69"/>
      <c r="R16" s="69"/>
      <c r="S16" s="69"/>
      <c r="V16" s="62"/>
      <c r="W16" s="62"/>
      <c r="X16" s="62"/>
      <c r="Y16" s="62"/>
    </row>
    <row r="17" spans="1:25" s="63" customFormat="1" ht="15" customHeight="1" x14ac:dyDescent="0.3">
      <c r="A17" s="154" t="s">
        <v>4362</v>
      </c>
      <c r="B17" s="154"/>
      <c r="C17" s="69"/>
      <c r="D17" s="152">
        <v>2</v>
      </c>
      <c r="E17" s="148">
        <v>7.0000000000000007E-2</v>
      </c>
      <c r="F17" s="69"/>
      <c r="G17" s="152">
        <v>6</v>
      </c>
      <c r="H17" s="148">
        <v>0.7641</v>
      </c>
      <c r="I17" s="69"/>
      <c r="J17" s="152">
        <v>0</v>
      </c>
      <c r="K17" s="148">
        <v>0</v>
      </c>
      <c r="L17" s="69"/>
      <c r="M17" s="152">
        <v>0</v>
      </c>
      <c r="N17" s="148">
        <v>0</v>
      </c>
      <c r="O17" s="69"/>
      <c r="P17" s="152">
        <v>2</v>
      </c>
      <c r="Q17" s="148">
        <v>3.2564000000000006</v>
      </c>
      <c r="R17" s="69"/>
      <c r="S17" s="148">
        <f>E17+H17+K17+N17+Q17</f>
        <v>4.0905000000000005</v>
      </c>
      <c r="V17" s="62"/>
      <c r="W17" s="62"/>
      <c r="X17" s="62"/>
      <c r="Y17" s="62"/>
    </row>
    <row r="18" spans="1:25" s="63" customFormat="1" ht="15" customHeight="1" x14ac:dyDescent="0.3">
      <c r="A18" s="154"/>
      <c r="B18" s="154"/>
      <c r="C18" s="69"/>
      <c r="D18" s="152"/>
      <c r="E18" s="148"/>
      <c r="F18" s="69"/>
      <c r="G18" s="152"/>
      <c r="H18" s="148"/>
      <c r="I18" s="69"/>
      <c r="J18" s="152"/>
      <c r="K18" s="148"/>
      <c r="L18" s="69"/>
      <c r="M18" s="152"/>
      <c r="N18" s="148"/>
      <c r="O18" s="69"/>
      <c r="P18" s="152"/>
      <c r="Q18" s="148"/>
      <c r="R18" s="69"/>
      <c r="S18" s="148"/>
      <c r="V18" s="62"/>
      <c r="W18" s="62"/>
      <c r="X18" s="62"/>
      <c r="Y18" s="62"/>
    </row>
    <row r="19" spans="1:25" s="63" customFormat="1" ht="15" customHeight="1" x14ac:dyDescent="0.3">
      <c r="A19" s="154"/>
      <c r="B19" s="154"/>
      <c r="C19" s="69"/>
      <c r="D19" s="152"/>
      <c r="E19" s="148"/>
      <c r="F19" s="69"/>
      <c r="G19" s="152"/>
      <c r="H19" s="148"/>
      <c r="I19" s="69"/>
      <c r="J19" s="152"/>
      <c r="K19" s="148"/>
      <c r="L19" s="69"/>
      <c r="M19" s="152"/>
      <c r="N19" s="148"/>
      <c r="O19" s="69"/>
      <c r="P19" s="152"/>
      <c r="Q19" s="148"/>
      <c r="R19" s="69"/>
      <c r="S19" s="148"/>
      <c r="V19" s="62"/>
      <c r="W19" s="62"/>
      <c r="X19" s="62"/>
      <c r="Y19" s="62"/>
    </row>
    <row r="20" spans="1:25" s="63" customFormat="1" ht="15" customHeight="1" x14ac:dyDescent="0.3">
      <c r="A20" s="154"/>
      <c r="B20" s="154"/>
      <c r="C20" s="69"/>
      <c r="D20" s="152"/>
      <c r="E20" s="148"/>
      <c r="F20" s="69"/>
      <c r="G20" s="152"/>
      <c r="H20" s="148"/>
      <c r="I20" s="69"/>
      <c r="J20" s="152"/>
      <c r="K20" s="148"/>
      <c r="L20" s="69"/>
      <c r="M20" s="152"/>
      <c r="N20" s="148"/>
      <c r="O20" s="69"/>
      <c r="P20" s="152"/>
      <c r="Q20" s="148"/>
      <c r="R20" s="69"/>
      <c r="S20" s="148"/>
      <c r="V20" s="62"/>
      <c r="W20" s="62"/>
      <c r="X20" s="62"/>
      <c r="Y20" s="62"/>
    </row>
    <row r="21" spans="1:25" s="63" customFormat="1" ht="15" customHeight="1" x14ac:dyDescent="0.3">
      <c r="A21" s="154"/>
      <c r="B21" s="154"/>
      <c r="C21" s="69"/>
      <c r="D21" s="152"/>
      <c r="E21" s="148"/>
      <c r="F21" s="69"/>
      <c r="G21" s="152"/>
      <c r="H21" s="148"/>
      <c r="I21" s="69"/>
      <c r="J21" s="152"/>
      <c r="K21" s="148"/>
      <c r="L21" s="69"/>
      <c r="M21" s="152"/>
      <c r="N21" s="148"/>
      <c r="O21" s="69"/>
      <c r="P21" s="152"/>
      <c r="Q21" s="148"/>
      <c r="R21" s="69"/>
      <c r="S21" s="148"/>
      <c r="V21" s="62"/>
      <c r="W21" s="62"/>
      <c r="X21" s="62"/>
      <c r="Y21" s="62"/>
    </row>
    <row r="22" spans="1:25" s="63" customFormat="1" x14ac:dyDescent="0.3">
      <c r="A22" s="76"/>
      <c r="B22" s="76"/>
      <c r="C22" s="69"/>
      <c r="D22" s="69"/>
      <c r="E22" s="69"/>
      <c r="F22" s="69"/>
      <c r="G22" s="69"/>
      <c r="H22" s="69"/>
      <c r="I22" s="69"/>
      <c r="J22" s="69"/>
      <c r="K22" s="69"/>
      <c r="L22" s="69"/>
      <c r="M22" s="69"/>
      <c r="N22" s="69"/>
      <c r="O22" s="69"/>
      <c r="P22" s="69"/>
      <c r="Q22" s="69"/>
      <c r="R22" s="69"/>
      <c r="S22" s="69"/>
      <c r="V22" s="62"/>
      <c r="W22" s="62"/>
      <c r="X22" s="62"/>
      <c r="Y22" s="62"/>
    </row>
    <row r="23" spans="1:25" s="63" customFormat="1" ht="15" customHeight="1" x14ac:dyDescent="0.3">
      <c r="A23" s="154" t="s">
        <v>4363</v>
      </c>
      <c r="B23" s="154"/>
      <c r="C23" s="69"/>
      <c r="D23" s="152">
        <v>2</v>
      </c>
      <c r="E23" s="148">
        <v>1.22</v>
      </c>
      <c r="F23" s="69"/>
      <c r="G23" s="152">
        <v>8</v>
      </c>
      <c r="H23" s="148">
        <v>1.6850000000000001</v>
      </c>
      <c r="I23" s="69"/>
      <c r="J23" s="152">
        <v>2</v>
      </c>
      <c r="K23" s="148">
        <v>0.84</v>
      </c>
      <c r="L23" s="69"/>
      <c r="M23" s="152">
        <v>1</v>
      </c>
      <c r="N23" s="148">
        <v>0.79849440000000005</v>
      </c>
      <c r="O23" s="69"/>
      <c r="P23" s="152">
        <v>0</v>
      </c>
      <c r="Q23" s="148">
        <v>0</v>
      </c>
      <c r="R23" s="69"/>
      <c r="S23" s="148">
        <f>E23+H23+K23+N23+Q23</f>
        <v>4.5434944000000002</v>
      </c>
      <c r="V23" s="62"/>
      <c r="W23" s="62"/>
      <c r="X23" s="62"/>
      <c r="Y23" s="62"/>
    </row>
    <row r="24" spans="1:25" s="63" customFormat="1" ht="15" customHeight="1" x14ac:dyDescent="0.3">
      <c r="A24" s="154"/>
      <c r="B24" s="154"/>
      <c r="C24" s="69"/>
      <c r="D24" s="152"/>
      <c r="E24" s="148"/>
      <c r="F24" s="69"/>
      <c r="G24" s="152"/>
      <c r="H24" s="148"/>
      <c r="I24" s="69"/>
      <c r="J24" s="152"/>
      <c r="K24" s="148"/>
      <c r="L24" s="69"/>
      <c r="M24" s="152"/>
      <c r="N24" s="148"/>
      <c r="O24" s="69"/>
      <c r="P24" s="152"/>
      <c r="Q24" s="148"/>
      <c r="R24" s="69"/>
      <c r="S24" s="148"/>
      <c r="V24" s="62"/>
      <c r="W24" s="62"/>
      <c r="X24" s="62"/>
      <c r="Y24" s="62"/>
    </row>
    <row r="25" spans="1:25" s="63" customFormat="1" ht="15" customHeight="1" x14ac:dyDescent="0.3">
      <c r="A25" s="154"/>
      <c r="B25" s="154"/>
      <c r="C25" s="69"/>
      <c r="D25" s="152"/>
      <c r="E25" s="148"/>
      <c r="F25" s="69"/>
      <c r="G25" s="152"/>
      <c r="H25" s="148"/>
      <c r="I25" s="69"/>
      <c r="J25" s="152"/>
      <c r="K25" s="148"/>
      <c r="L25" s="69"/>
      <c r="M25" s="152"/>
      <c r="N25" s="148"/>
      <c r="O25" s="69"/>
      <c r="P25" s="152"/>
      <c r="Q25" s="148"/>
      <c r="R25" s="69"/>
      <c r="S25" s="148"/>
      <c r="V25" s="62"/>
      <c r="W25" s="62"/>
      <c r="X25" s="62"/>
      <c r="Y25" s="62"/>
    </row>
    <row r="26" spans="1:25" s="63" customFormat="1" ht="15" customHeight="1" x14ac:dyDescent="0.3">
      <c r="A26" s="154"/>
      <c r="B26" s="154"/>
      <c r="C26" s="69"/>
      <c r="D26" s="152"/>
      <c r="E26" s="148"/>
      <c r="F26" s="69"/>
      <c r="G26" s="152"/>
      <c r="H26" s="148"/>
      <c r="I26" s="69"/>
      <c r="J26" s="152"/>
      <c r="K26" s="148"/>
      <c r="L26" s="69"/>
      <c r="M26" s="152"/>
      <c r="N26" s="148"/>
      <c r="O26" s="69"/>
      <c r="P26" s="152"/>
      <c r="Q26" s="148"/>
      <c r="R26" s="69"/>
      <c r="S26" s="148"/>
      <c r="V26" s="62"/>
      <c r="W26" s="62"/>
      <c r="X26" s="62"/>
      <c r="Y26" s="62"/>
    </row>
    <row r="27" spans="1:25" s="63" customFormat="1" ht="15" customHeight="1" x14ac:dyDescent="0.3">
      <c r="A27" s="154"/>
      <c r="B27" s="154"/>
      <c r="C27" s="69"/>
      <c r="D27" s="152"/>
      <c r="E27" s="148"/>
      <c r="F27" s="69"/>
      <c r="G27" s="152"/>
      <c r="H27" s="148"/>
      <c r="I27" s="69"/>
      <c r="J27" s="152"/>
      <c r="K27" s="148"/>
      <c r="L27" s="69"/>
      <c r="M27" s="152"/>
      <c r="N27" s="148"/>
      <c r="O27" s="69"/>
      <c r="P27" s="152"/>
      <c r="Q27" s="148"/>
      <c r="R27" s="69"/>
      <c r="S27" s="148"/>
      <c r="V27" s="62"/>
      <c r="W27" s="62"/>
      <c r="X27" s="62"/>
      <c r="Y27" s="62"/>
    </row>
    <row r="28" spans="1:25" s="63" customFormat="1" x14ac:dyDescent="0.3">
      <c r="A28" s="69"/>
      <c r="B28" s="69"/>
      <c r="C28" s="69"/>
      <c r="D28" s="69"/>
      <c r="E28" s="69"/>
      <c r="F28" s="69"/>
      <c r="G28" s="69"/>
      <c r="H28" s="69"/>
      <c r="I28" s="69"/>
      <c r="J28" s="69"/>
      <c r="K28" s="69"/>
      <c r="L28" s="69"/>
      <c r="M28" s="69"/>
      <c r="N28" s="69"/>
      <c r="O28" s="69"/>
      <c r="P28" s="69"/>
      <c r="Q28" s="69"/>
      <c r="R28" s="69"/>
      <c r="S28" s="69"/>
      <c r="V28" s="62"/>
      <c r="W28" s="62"/>
      <c r="X28" s="62"/>
      <c r="Y28" s="62"/>
    </row>
    <row r="29" spans="1:25" s="63" customFormat="1" ht="15" customHeight="1" x14ac:dyDescent="0.3">
      <c r="A29" s="146" t="s">
        <v>4364</v>
      </c>
      <c r="B29" s="146"/>
      <c r="C29" s="69"/>
      <c r="D29" s="155" t="s">
        <v>4365</v>
      </c>
      <c r="E29" s="156"/>
      <c r="F29" s="156"/>
      <c r="G29" s="156"/>
      <c r="H29" s="156"/>
      <c r="I29" s="156"/>
      <c r="J29" s="156"/>
      <c r="K29" s="156"/>
      <c r="L29" s="156"/>
      <c r="M29" s="156"/>
      <c r="N29" s="156"/>
      <c r="O29" s="156"/>
      <c r="P29" s="156"/>
      <c r="Q29" s="157"/>
      <c r="R29" s="69"/>
      <c r="S29" s="148">
        <v>8.7375000000000007</v>
      </c>
      <c r="V29" s="62"/>
      <c r="W29" s="62"/>
      <c r="X29" s="62"/>
      <c r="Y29" s="62"/>
    </row>
    <row r="30" spans="1:25" s="63" customFormat="1" ht="15" customHeight="1" x14ac:dyDescent="0.3">
      <c r="A30" s="146"/>
      <c r="B30" s="146"/>
      <c r="C30" s="69"/>
      <c r="D30" s="158"/>
      <c r="E30" s="159"/>
      <c r="F30" s="159"/>
      <c r="G30" s="159"/>
      <c r="H30" s="159"/>
      <c r="I30" s="159"/>
      <c r="J30" s="159"/>
      <c r="K30" s="159"/>
      <c r="L30" s="159"/>
      <c r="M30" s="159"/>
      <c r="N30" s="159"/>
      <c r="O30" s="159"/>
      <c r="P30" s="159"/>
      <c r="Q30" s="160"/>
      <c r="R30" s="69"/>
      <c r="S30" s="148"/>
      <c r="V30" s="62"/>
      <c r="W30" s="62"/>
      <c r="X30" s="62"/>
      <c r="Y30" s="62"/>
    </row>
    <row r="31" spans="1:25" s="63" customFormat="1" ht="15" customHeight="1" x14ac:dyDescent="0.3">
      <c r="A31" s="146"/>
      <c r="B31" s="146"/>
      <c r="C31" s="69"/>
      <c r="D31" s="158"/>
      <c r="E31" s="159"/>
      <c r="F31" s="159"/>
      <c r="G31" s="159"/>
      <c r="H31" s="159"/>
      <c r="I31" s="159"/>
      <c r="J31" s="159"/>
      <c r="K31" s="159"/>
      <c r="L31" s="159"/>
      <c r="M31" s="159"/>
      <c r="N31" s="159"/>
      <c r="O31" s="159"/>
      <c r="P31" s="159"/>
      <c r="Q31" s="160"/>
      <c r="R31" s="69"/>
      <c r="S31" s="148"/>
      <c r="V31" s="62"/>
      <c r="W31" s="62"/>
      <c r="X31" s="62"/>
      <c r="Y31" s="62"/>
    </row>
    <row r="32" spans="1:25" s="63" customFormat="1" ht="15" customHeight="1" x14ac:dyDescent="0.3">
      <c r="A32" s="146"/>
      <c r="B32" s="146"/>
      <c r="C32" s="69"/>
      <c r="D32" s="158"/>
      <c r="E32" s="159"/>
      <c r="F32" s="159"/>
      <c r="G32" s="159"/>
      <c r="H32" s="159"/>
      <c r="I32" s="159"/>
      <c r="J32" s="159"/>
      <c r="K32" s="159"/>
      <c r="L32" s="159"/>
      <c r="M32" s="159"/>
      <c r="N32" s="159"/>
      <c r="O32" s="159"/>
      <c r="P32" s="159"/>
      <c r="Q32" s="160"/>
      <c r="R32" s="69"/>
      <c r="S32" s="148"/>
      <c r="V32" s="62"/>
      <c r="W32" s="62"/>
      <c r="X32" s="62"/>
      <c r="Y32" s="62"/>
    </row>
    <row r="33" spans="1:25" s="63" customFormat="1" ht="15" customHeight="1" x14ac:dyDescent="0.3">
      <c r="A33" s="146"/>
      <c r="B33" s="146"/>
      <c r="C33" s="69"/>
      <c r="D33" s="161"/>
      <c r="E33" s="162"/>
      <c r="F33" s="162"/>
      <c r="G33" s="162"/>
      <c r="H33" s="162"/>
      <c r="I33" s="162"/>
      <c r="J33" s="162"/>
      <c r="K33" s="162"/>
      <c r="L33" s="162"/>
      <c r="M33" s="162"/>
      <c r="N33" s="162"/>
      <c r="O33" s="162"/>
      <c r="P33" s="162"/>
      <c r="Q33" s="163"/>
      <c r="R33" s="69"/>
      <c r="S33" s="148"/>
      <c r="V33" s="62"/>
      <c r="W33" s="62"/>
      <c r="X33" s="62"/>
      <c r="Y33" s="62"/>
    </row>
    <row r="34" spans="1:25" s="63" customFormat="1" x14ac:dyDescent="0.3">
      <c r="A34" s="77"/>
      <c r="B34" s="77"/>
      <c r="C34" s="69"/>
      <c r="D34" s="78"/>
      <c r="E34" s="78"/>
      <c r="F34" s="78"/>
      <c r="G34" s="78"/>
      <c r="H34" s="78"/>
      <c r="I34" s="78"/>
      <c r="J34" s="78"/>
      <c r="K34" s="78"/>
      <c r="L34" s="78"/>
      <c r="M34" s="78"/>
      <c r="N34" s="78"/>
      <c r="O34" s="78"/>
      <c r="P34" s="78"/>
      <c r="Q34" s="78"/>
      <c r="R34" s="69"/>
      <c r="S34" s="79"/>
      <c r="V34" s="62"/>
      <c r="W34" s="62"/>
      <c r="X34" s="62"/>
      <c r="Y34" s="62"/>
    </row>
    <row r="35" spans="1:25" s="63" customFormat="1" ht="15" customHeight="1" x14ac:dyDescent="0.3">
      <c r="A35" s="146" t="s">
        <v>4366</v>
      </c>
      <c r="B35" s="146"/>
      <c r="C35" s="69"/>
      <c r="D35" s="147" t="s">
        <v>4367</v>
      </c>
      <c r="E35" s="147"/>
      <c r="F35" s="147"/>
      <c r="G35" s="147"/>
      <c r="H35" s="147"/>
      <c r="I35" s="147"/>
      <c r="J35" s="147"/>
      <c r="K35" s="147"/>
      <c r="L35" s="147"/>
      <c r="M35" s="147"/>
      <c r="N35" s="147"/>
      <c r="O35" s="147"/>
      <c r="P35" s="147"/>
      <c r="Q35" s="147"/>
      <c r="R35" s="69"/>
      <c r="S35" s="148">
        <v>5.1714764000000004</v>
      </c>
      <c r="V35" s="62"/>
      <c r="W35" s="62"/>
      <c r="X35" s="62"/>
      <c r="Y35" s="62"/>
    </row>
    <row r="36" spans="1:25" s="63" customFormat="1" ht="15" customHeight="1" x14ac:dyDescent="0.3">
      <c r="A36" s="146"/>
      <c r="B36" s="146"/>
      <c r="C36" s="69"/>
      <c r="D36" s="147"/>
      <c r="E36" s="147"/>
      <c r="F36" s="147"/>
      <c r="G36" s="147"/>
      <c r="H36" s="147"/>
      <c r="I36" s="147"/>
      <c r="J36" s="147"/>
      <c r="K36" s="147"/>
      <c r="L36" s="147"/>
      <c r="M36" s="147"/>
      <c r="N36" s="147"/>
      <c r="O36" s="147"/>
      <c r="P36" s="147"/>
      <c r="Q36" s="147"/>
      <c r="R36" s="69"/>
      <c r="S36" s="148"/>
      <c r="V36" s="62"/>
      <c r="W36" s="62"/>
      <c r="X36" s="62"/>
      <c r="Y36" s="62"/>
    </row>
    <row r="37" spans="1:25" s="63" customFormat="1" ht="15" customHeight="1" x14ac:dyDescent="0.3">
      <c r="A37" s="146"/>
      <c r="B37" s="146"/>
      <c r="C37" s="69"/>
      <c r="D37" s="147"/>
      <c r="E37" s="147"/>
      <c r="F37" s="147"/>
      <c r="G37" s="147"/>
      <c r="H37" s="147"/>
      <c r="I37" s="147"/>
      <c r="J37" s="147"/>
      <c r="K37" s="147"/>
      <c r="L37" s="147"/>
      <c r="M37" s="147"/>
      <c r="N37" s="147"/>
      <c r="O37" s="147"/>
      <c r="P37" s="147"/>
      <c r="Q37" s="147"/>
      <c r="R37" s="69"/>
      <c r="S37" s="148"/>
      <c r="V37" s="62"/>
      <c r="W37" s="62"/>
      <c r="X37" s="62"/>
      <c r="Y37" s="62"/>
    </row>
    <row r="38" spans="1:25" s="63" customFormat="1" ht="15" customHeight="1" x14ac:dyDescent="0.3">
      <c r="A38" s="146"/>
      <c r="B38" s="146"/>
      <c r="C38" s="69"/>
      <c r="D38" s="147"/>
      <c r="E38" s="147"/>
      <c r="F38" s="147"/>
      <c r="G38" s="147"/>
      <c r="H38" s="147"/>
      <c r="I38" s="147"/>
      <c r="J38" s="147"/>
      <c r="K38" s="147"/>
      <c r="L38" s="147"/>
      <c r="M38" s="147"/>
      <c r="N38" s="147"/>
      <c r="O38" s="147"/>
      <c r="P38" s="147"/>
      <c r="Q38" s="147"/>
      <c r="R38" s="69"/>
      <c r="S38" s="148"/>
      <c r="V38" s="62"/>
      <c r="W38" s="62"/>
      <c r="X38" s="62"/>
      <c r="Y38" s="62"/>
    </row>
    <row r="39" spans="1:25" s="63" customFormat="1" ht="15" customHeight="1" x14ac:dyDescent="0.3">
      <c r="A39" s="146"/>
      <c r="B39" s="146"/>
      <c r="C39" s="69"/>
      <c r="D39" s="147"/>
      <c r="E39" s="147"/>
      <c r="F39" s="147"/>
      <c r="G39" s="147"/>
      <c r="H39" s="147"/>
      <c r="I39" s="147"/>
      <c r="J39" s="147"/>
      <c r="K39" s="147"/>
      <c r="L39" s="147"/>
      <c r="M39" s="147"/>
      <c r="N39" s="147"/>
      <c r="O39" s="147"/>
      <c r="P39" s="147"/>
      <c r="Q39" s="147"/>
      <c r="R39" s="69"/>
      <c r="S39" s="148"/>
      <c r="V39" s="62"/>
      <c r="W39" s="62"/>
      <c r="X39" s="62"/>
      <c r="Y39" s="62"/>
    </row>
    <row r="40" spans="1:25" s="63" customFormat="1" x14ac:dyDescent="0.3">
      <c r="A40" s="69"/>
      <c r="B40" s="69"/>
      <c r="C40" s="69"/>
      <c r="D40" s="69"/>
      <c r="E40" s="69"/>
      <c r="F40" s="69"/>
      <c r="G40" s="69"/>
      <c r="H40" s="69"/>
      <c r="I40" s="69"/>
      <c r="J40" s="69"/>
      <c r="K40" s="69"/>
      <c r="L40" s="69"/>
      <c r="M40" s="69"/>
      <c r="N40" s="69"/>
      <c r="O40" s="69"/>
      <c r="P40" s="69"/>
      <c r="Q40" s="69"/>
      <c r="R40" s="69"/>
      <c r="S40" s="69"/>
      <c r="V40" s="62"/>
      <c r="W40" s="62"/>
      <c r="X40" s="62"/>
      <c r="Y40" s="62"/>
    </row>
    <row r="41" spans="1:25" s="63" customFormat="1" ht="25.5" customHeight="1" x14ac:dyDescent="0.3">
      <c r="A41" s="146" t="s">
        <v>4368</v>
      </c>
      <c r="B41" s="146"/>
      <c r="C41" s="69"/>
      <c r="D41" s="155" t="s">
        <v>4369</v>
      </c>
      <c r="E41" s="156"/>
      <c r="F41" s="156"/>
      <c r="G41" s="156"/>
      <c r="H41" s="156"/>
      <c r="I41" s="156"/>
      <c r="J41" s="156"/>
      <c r="K41" s="156"/>
      <c r="L41" s="156"/>
      <c r="M41" s="156"/>
      <c r="N41" s="156"/>
      <c r="O41" s="156"/>
      <c r="P41" s="156"/>
      <c r="Q41" s="157"/>
      <c r="R41" s="69"/>
      <c r="S41" s="148">
        <v>5.3217550817983312</v>
      </c>
      <c r="V41" s="62"/>
      <c r="W41" s="62"/>
      <c r="X41" s="62"/>
      <c r="Y41" s="62"/>
    </row>
    <row r="42" spans="1:25" s="63" customFormat="1" ht="21.75" customHeight="1" x14ac:dyDescent="0.3">
      <c r="A42" s="146"/>
      <c r="B42" s="146"/>
      <c r="C42" s="69"/>
      <c r="D42" s="158"/>
      <c r="E42" s="159"/>
      <c r="F42" s="159"/>
      <c r="G42" s="159"/>
      <c r="H42" s="159"/>
      <c r="I42" s="159"/>
      <c r="J42" s="159"/>
      <c r="K42" s="159"/>
      <c r="L42" s="159"/>
      <c r="M42" s="159"/>
      <c r="N42" s="159"/>
      <c r="O42" s="159"/>
      <c r="P42" s="159"/>
      <c r="Q42" s="160"/>
      <c r="R42" s="69"/>
      <c r="S42" s="148"/>
      <c r="V42" s="62"/>
      <c r="W42" s="62"/>
      <c r="X42" s="62"/>
      <c r="Y42" s="62"/>
    </row>
    <row r="43" spans="1:25" s="63" customFormat="1" ht="21" customHeight="1" x14ac:dyDescent="0.3">
      <c r="A43" s="146"/>
      <c r="B43" s="146"/>
      <c r="C43" s="69"/>
      <c r="D43" s="158"/>
      <c r="E43" s="159"/>
      <c r="F43" s="159"/>
      <c r="G43" s="159"/>
      <c r="H43" s="159"/>
      <c r="I43" s="159"/>
      <c r="J43" s="159"/>
      <c r="K43" s="159"/>
      <c r="L43" s="159"/>
      <c r="M43" s="159"/>
      <c r="N43" s="159"/>
      <c r="O43" s="159"/>
      <c r="P43" s="159"/>
      <c r="Q43" s="160"/>
      <c r="R43" s="69"/>
      <c r="S43" s="148"/>
      <c r="V43" s="62"/>
      <c r="W43" s="62"/>
      <c r="X43" s="62"/>
      <c r="Y43" s="62"/>
    </row>
    <row r="44" spans="1:25" s="63" customFormat="1" ht="21" customHeight="1" x14ac:dyDescent="0.3">
      <c r="A44" s="146"/>
      <c r="B44" s="146"/>
      <c r="C44" s="69"/>
      <c r="D44" s="158"/>
      <c r="E44" s="159"/>
      <c r="F44" s="159"/>
      <c r="G44" s="159"/>
      <c r="H44" s="159"/>
      <c r="I44" s="159"/>
      <c r="J44" s="159"/>
      <c r="K44" s="159"/>
      <c r="L44" s="159"/>
      <c r="M44" s="159"/>
      <c r="N44" s="159"/>
      <c r="O44" s="159"/>
      <c r="P44" s="159"/>
      <c r="Q44" s="160"/>
      <c r="R44" s="69"/>
      <c r="S44" s="148"/>
      <c r="V44" s="62"/>
      <c r="W44" s="62"/>
      <c r="X44" s="62"/>
      <c r="Y44" s="62"/>
    </row>
    <row r="45" spans="1:25" s="63" customFormat="1" ht="24.75" customHeight="1" x14ac:dyDescent="0.3">
      <c r="A45" s="146"/>
      <c r="B45" s="146"/>
      <c r="C45" s="69"/>
      <c r="D45" s="161"/>
      <c r="E45" s="162"/>
      <c r="F45" s="162"/>
      <c r="G45" s="162"/>
      <c r="H45" s="162"/>
      <c r="I45" s="162"/>
      <c r="J45" s="162"/>
      <c r="K45" s="162"/>
      <c r="L45" s="162"/>
      <c r="M45" s="162"/>
      <c r="N45" s="162"/>
      <c r="O45" s="162"/>
      <c r="P45" s="162"/>
      <c r="Q45" s="163"/>
      <c r="R45" s="69"/>
      <c r="S45" s="148"/>
      <c r="V45" s="62"/>
      <c r="W45" s="62"/>
      <c r="X45" s="62"/>
      <c r="Y45" s="62"/>
    </row>
    <row r="46" spans="1:25" s="63" customFormat="1" x14ac:dyDescent="0.3">
      <c r="A46" s="69"/>
      <c r="B46" s="69"/>
      <c r="C46" s="69"/>
      <c r="D46" s="69"/>
      <c r="E46" s="69"/>
      <c r="F46" s="69"/>
      <c r="G46" s="69"/>
      <c r="H46" s="69"/>
      <c r="I46" s="69"/>
      <c r="J46" s="69"/>
      <c r="K46" s="69"/>
      <c r="L46" s="69"/>
      <c r="M46" s="69"/>
      <c r="N46" s="69"/>
      <c r="O46" s="69"/>
      <c r="P46" s="69"/>
      <c r="Q46" s="69"/>
      <c r="R46" s="69"/>
      <c r="S46" s="69"/>
      <c r="V46" s="62"/>
      <c r="W46" s="62"/>
      <c r="X46" s="62"/>
      <c r="Y46" s="62"/>
    </row>
    <row r="47" spans="1:25" s="63" customFormat="1" ht="35.1" customHeight="1" x14ac:dyDescent="0.3">
      <c r="N47" s="139" t="s">
        <v>4370</v>
      </c>
      <c r="O47" s="140"/>
      <c r="P47" s="140"/>
      <c r="Q47" s="141"/>
      <c r="S47" s="80">
        <f>+D17+D23+G17+G23+J17+J23+M17+M23+P17+P23</f>
        <v>23</v>
      </c>
      <c r="V47" s="62"/>
      <c r="W47" s="62"/>
      <c r="X47" s="62"/>
      <c r="Y47" s="62"/>
    </row>
    <row r="48" spans="1:25" s="63" customFormat="1" ht="15" customHeight="1" x14ac:dyDescent="0.3">
      <c r="N48" s="81"/>
      <c r="O48" s="81"/>
      <c r="P48" s="81"/>
      <c r="Q48" s="81"/>
      <c r="S48" s="81"/>
      <c r="V48" s="62"/>
      <c r="W48" s="62"/>
      <c r="X48" s="62"/>
      <c r="Y48" s="62"/>
    </row>
    <row r="49" spans="1:25" s="63" customFormat="1" ht="35.1" customHeight="1" x14ac:dyDescent="0.3">
      <c r="A49" s="62"/>
      <c r="B49" s="62"/>
      <c r="D49" s="62"/>
      <c r="E49" s="62"/>
      <c r="G49" s="62"/>
      <c r="H49" s="62"/>
      <c r="J49" s="62"/>
      <c r="K49" s="62"/>
      <c r="M49" s="62"/>
      <c r="N49" s="139" t="s">
        <v>4371</v>
      </c>
      <c r="O49" s="140"/>
      <c r="P49" s="140"/>
      <c r="Q49" s="141"/>
      <c r="S49" s="82">
        <f>+S41+S29+S23+S17+S35</f>
        <v>27.864725881798332</v>
      </c>
      <c r="V49" s="62"/>
      <c r="W49" s="62"/>
      <c r="X49" s="62"/>
      <c r="Y49" s="62"/>
    </row>
    <row r="50" spans="1:25" s="62" customFormat="1" x14ac:dyDescent="0.3">
      <c r="C50" s="63"/>
      <c r="F50" s="63"/>
      <c r="I50" s="63"/>
      <c r="L50" s="63"/>
      <c r="O50" s="63"/>
      <c r="R50" s="63"/>
      <c r="T50" s="63"/>
      <c r="U50" s="63"/>
    </row>
  </sheetData>
  <mergeCells count="45">
    <mergeCell ref="P11:Q13"/>
    <mergeCell ref="S11:S13"/>
    <mergeCell ref="S17:S21"/>
    <mergeCell ref="A23:B27"/>
    <mergeCell ref="D23:D27"/>
    <mergeCell ref="E23:E27"/>
    <mergeCell ref="G23:G27"/>
    <mergeCell ref="H23:H27"/>
    <mergeCell ref="J23:J27"/>
    <mergeCell ref="K23:K27"/>
    <mergeCell ref="M23:M27"/>
    <mergeCell ref="H17:H21"/>
    <mergeCell ref="J17:J21"/>
    <mergeCell ref="K17:K21"/>
    <mergeCell ref="M17:M21"/>
    <mergeCell ref="N17:N21"/>
    <mergeCell ref="P17:P21"/>
    <mergeCell ref="A17:B21"/>
    <mergeCell ref="S35:S39"/>
    <mergeCell ref="A41:B45"/>
    <mergeCell ref="D41:Q45"/>
    <mergeCell ref="S41:S45"/>
    <mergeCell ref="N23:N27"/>
    <mergeCell ref="P23:P27"/>
    <mergeCell ref="Q23:Q27"/>
    <mergeCell ref="S23:S27"/>
    <mergeCell ref="A29:B33"/>
    <mergeCell ref="D29:Q33"/>
    <mergeCell ref="S29:S33"/>
    <mergeCell ref="N47:Q47"/>
    <mergeCell ref="N49:Q49"/>
    <mergeCell ref="A2:B2"/>
    <mergeCell ref="B11:C11"/>
    <mergeCell ref="A35:B39"/>
    <mergeCell ref="D35:Q39"/>
    <mergeCell ref="Q17:Q21"/>
    <mergeCell ref="A14:A15"/>
    <mergeCell ref="B14:B15"/>
    <mergeCell ref="D17:D21"/>
    <mergeCell ref="E17:E21"/>
    <mergeCell ref="G17:G21"/>
    <mergeCell ref="D11:E13"/>
    <mergeCell ref="G11:H13"/>
    <mergeCell ref="J11:K13"/>
    <mergeCell ref="M11:N13"/>
  </mergeCells>
  <dataValidations count="1">
    <dataValidation type="list" allowBlank="1" showErrorMessage="1" sqref="A2">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3</vt:i4>
      </vt:variant>
    </vt:vector>
  </HeadingPairs>
  <TitlesOfParts>
    <vt:vector size="24" baseType="lpstr">
      <vt:lpstr>PRTSEN</vt:lpstr>
      <vt:lpstr>FICHA PROYECTO (1)</vt:lpstr>
      <vt:lpstr>FICHA PROYECTO (2)</vt:lpstr>
      <vt:lpstr>FICHA PROYECTO (3)</vt:lpstr>
      <vt:lpstr>FICHA PROYECTO (4)</vt:lpstr>
      <vt:lpstr>FICHA PROYECTO (5)</vt:lpstr>
      <vt:lpstr>FICHA PROYECTO (6)</vt:lpstr>
      <vt:lpstr>FICHA PROYECTO (7)</vt:lpstr>
      <vt:lpstr>FICHA PROYECTO (8)</vt:lpstr>
      <vt:lpstr>FICHA PROYECTO (9)</vt:lpstr>
      <vt:lpstr>FICHA PROYECTO (10)</vt:lpstr>
      <vt:lpstr>FICHA PROYECTO (11)</vt:lpstr>
      <vt:lpstr>FICHA PROYECTO (12)</vt:lpstr>
      <vt:lpstr>FICHA PROYECTO (13)</vt:lpstr>
      <vt:lpstr>FICHA PROYECTO (14)</vt:lpstr>
      <vt:lpstr>FICHA PROYECTO (15)</vt:lpstr>
      <vt:lpstr>FICHA PROYECTO (16)</vt:lpstr>
      <vt:lpstr>FICHA PROYECTO (17)</vt:lpstr>
      <vt:lpstr>FICHA PROYECTO (18)</vt:lpstr>
      <vt:lpstr>FICHA PROYECTO (19)</vt:lpstr>
      <vt:lpstr>SEGMENTO DE RECUPERACION</vt:lpstr>
      <vt:lpstr>'FICHA PROYECTO (1)'!Área_de_impresión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2025-11-28T13:35:52Z</dcterms:modified>
</cp:coreProperties>
</file>