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40" windowHeight="9072" tabRatio="805"/>
  </bookViews>
  <sheets>
    <sheet name="FICHA PROYECTO2025 -684" sheetId="15" r:id="rId1"/>
    <sheet name="FICHA PROYECTO2026 -685" sheetId="26" r:id="rId2"/>
    <sheet name="FICHA PROYECTO2025 -686" sheetId="23" r:id="rId3"/>
    <sheet name="FICHA PROYECTO2026 -687" sheetId="27" r:id="rId4"/>
    <sheet name="FICHA PROYECTO2027 -688" sheetId="20" r:id="rId5"/>
    <sheet name="FICHA PROYECTO2026 -689" sheetId="28" r:id="rId6"/>
    <sheet name="FICHA PROYECTO2025 -690" sheetId="24" r:id="rId7"/>
    <sheet name="FICHA PROYECTO2027 -691" sheetId="32" r:id="rId8"/>
    <sheet name="FICHA PROYECTO2027 -692" sheetId="22" r:id="rId9"/>
    <sheet name="FICHA PROYECTO2027 -693" sheetId="40" r:id="rId10"/>
    <sheet name="FICHA PROYECTO2027 -694" sheetId="41" r:id="rId11"/>
    <sheet name="FICHA PROYECTO2026 -695" sheetId="29" r:id="rId12"/>
    <sheet name="FICHA PROYECTO2026 -696" sheetId="30" r:id="rId13"/>
    <sheet name="FICHA PROYECTO2027-697" sheetId="42" r:id="rId14"/>
    <sheet name="FICHA PROYECTO2027 -698" sheetId="43" r:id="rId15"/>
    <sheet name="FICHA PROYECTO2025 -699" sheetId="25" r:id="rId16"/>
    <sheet name="FICHA PROYECTO2027 700" sheetId="44" r:id="rId17"/>
    <sheet name="FICHA PROYECTO2027 -701" sheetId="45" r:id="rId18"/>
    <sheet name="FICHA PROYECTO2026 -704" sheetId="31" r:id="rId19"/>
    <sheet name="FICHA PROYECTO2028 -702" sheetId="46" r:id="rId20"/>
    <sheet name="FICHA PROYECTO2028 -703" sheetId="21" r:id="rId21"/>
    <sheet name="PRTSEN" sheetId="5" r:id="rId22"/>
    <sheet name="SEGMENTO RECUPERAC" sheetId="16" r:id="rId23"/>
  </sheets>
  <externalReferences>
    <externalReference r:id="rId24"/>
    <externalReference r:id="rId25"/>
    <externalReference r:id="rId26"/>
    <externalReference r:id="rId27"/>
    <externalReference r:id="rId28"/>
    <externalReference r:id="rId29"/>
  </externalReferences>
  <definedNames>
    <definedName name="__xlfn_IFERROR">#N/A</definedName>
    <definedName name="_3_RESUMEN_DE_CASOS_RECIBIDOS_Y_ATENDIDO" localSheetId="2">#REF!</definedName>
    <definedName name="_3_RESUMEN_DE_CASOS_RECIBIDOS_Y_ATENDIDO" localSheetId="6">#REF!</definedName>
    <definedName name="_3_RESUMEN_DE_CASOS_RECIBIDOS_Y_ATENDIDO" localSheetId="15">#REF!</definedName>
    <definedName name="_3_RESUMEN_DE_CASOS_RECIBIDOS_Y_ATENDIDO" localSheetId="1">#REF!</definedName>
    <definedName name="_3_RESUMEN_DE_CASOS_RECIBIDOS_Y_ATENDIDO" localSheetId="3">#REF!</definedName>
    <definedName name="_3_RESUMEN_DE_CASOS_RECIBIDOS_Y_ATENDIDO" localSheetId="5">#REF!</definedName>
    <definedName name="_3_RESUMEN_DE_CASOS_RECIBIDOS_Y_ATENDIDO" localSheetId="11">#REF!</definedName>
    <definedName name="_3_RESUMEN_DE_CASOS_RECIBIDOS_Y_ATENDIDO" localSheetId="12">#REF!</definedName>
    <definedName name="_3_RESUMEN_DE_CASOS_RECIBIDOS_Y_ATENDIDO" localSheetId="18">#REF!</definedName>
    <definedName name="_3_RESUMEN_DE_CASOS_RECIBIDOS_Y_ATENDIDO" localSheetId="4">#REF!</definedName>
    <definedName name="_3_RESUMEN_DE_CASOS_RECIBIDOS_Y_ATENDIDO" localSheetId="7">#REF!</definedName>
    <definedName name="_3_RESUMEN_DE_CASOS_RECIBIDOS_Y_ATENDIDO" localSheetId="19">#REF!</definedName>
    <definedName name="_3_RESUMEN_DE_CASOS_RECIBIDOS_Y_ATENDIDO" localSheetId="20">#REF!</definedName>
    <definedName name="_3_RESUMEN_DE_CASOS_RECIBIDOS_Y_ATENDIDO">#REF!</definedName>
    <definedName name="_xlnm._FilterDatabase" localSheetId="21" hidden="1">PRTSEN!$A$1:$AI$845</definedName>
    <definedName name="_xlcn.WorksheetConnection_PROYECTOENEJECUCIONAW1" hidden="1">PRTSEN!$A:$AH</definedName>
    <definedName name="_xlcn.WorksheetConnection_PROYECTOENEJECUCIONAX1" hidden="1">PRTSEN!$A:$AH</definedName>
    <definedName name="AISLADORES_Y_COPAS" localSheetId="2">#REF!</definedName>
    <definedName name="AISLADORES_Y_COPAS" localSheetId="6">#REF!</definedName>
    <definedName name="AISLADORES_Y_COPAS" localSheetId="15">#REF!</definedName>
    <definedName name="AISLADORES_Y_COPAS" localSheetId="1">#REF!</definedName>
    <definedName name="AISLADORES_Y_COPAS" localSheetId="3">#REF!</definedName>
    <definedName name="AISLADORES_Y_COPAS" localSheetId="5">#REF!</definedName>
    <definedName name="AISLADORES_Y_COPAS" localSheetId="11">#REF!</definedName>
    <definedName name="AISLADORES_Y_COPAS" localSheetId="12">#REF!</definedName>
    <definedName name="AISLADORES_Y_COPAS" localSheetId="18">#REF!</definedName>
    <definedName name="AISLADORES_Y_COPAS" localSheetId="4">#REF!</definedName>
    <definedName name="AISLADORES_Y_COPAS" localSheetId="7">#REF!</definedName>
    <definedName name="AISLADORES_Y_COPAS" localSheetId="19">#REF!</definedName>
    <definedName name="AISLADORES_Y_COPAS" localSheetId="20">#REF!</definedName>
    <definedName name="AISLADORES_Y_COPAS">#REF!</definedName>
    <definedName name="ALUMBRADO_PUBLICO" localSheetId="2">#REF!</definedName>
    <definedName name="ALUMBRADO_PUBLICO" localSheetId="6">#REF!</definedName>
    <definedName name="ALUMBRADO_PUBLICO" localSheetId="15">#REF!</definedName>
    <definedName name="ALUMBRADO_PUBLICO" localSheetId="1">#REF!</definedName>
    <definedName name="ALUMBRADO_PUBLICO" localSheetId="3">#REF!</definedName>
    <definedName name="ALUMBRADO_PUBLICO" localSheetId="5">#REF!</definedName>
    <definedName name="ALUMBRADO_PUBLICO" localSheetId="11">#REF!</definedName>
    <definedName name="ALUMBRADO_PUBLICO" localSheetId="12">#REF!</definedName>
    <definedName name="ALUMBRADO_PUBLICO" localSheetId="18">#REF!</definedName>
    <definedName name="ALUMBRADO_PUBLICO" localSheetId="4">#REF!</definedName>
    <definedName name="ALUMBRADO_PUBLICO" localSheetId="7">#REF!</definedName>
    <definedName name="ALUMBRADO_PUBLICO" localSheetId="19">#REF!</definedName>
    <definedName name="ALUMBRADO_PUBLICO" localSheetId="20">#REF!</definedName>
    <definedName name="ALUMBRADO_PUBLICO">#REF!</definedName>
    <definedName name="ARCHIVO" localSheetId="2">#REF!</definedName>
    <definedName name="ARCHIVO" localSheetId="6">#REF!</definedName>
    <definedName name="ARCHIVO" localSheetId="15">#REF!</definedName>
    <definedName name="ARCHIVO" localSheetId="1">#REF!</definedName>
    <definedName name="ARCHIVO" localSheetId="3">#REF!</definedName>
    <definedName name="ARCHIVO" localSheetId="5">#REF!</definedName>
    <definedName name="ARCHIVO" localSheetId="11">#REF!</definedName>
    <definedName name="ARCHIVO" localSheetId="12">#REF!</definedName>
    <definedName name="ARCHIVO" localSheetId="18">#REF!</definedName>
    <definedName name="ARCHIVO" localSheetId="7">#REF!</definedName>
    <definedName name="ARCHIVO" localSheetId="19">#REF!</definedName>
    <definedName name="ARCHIVO">#REF!</definedName>
    <definedName name="_xlnm.Print_Area" localSheetId="0">'FICHA PROYECTO2025 -684'!$A$2:$K$20</definedName>
    <definedName name="_xlnm.Print_Area" localSheetId="2">'FICHA PROYECTO2025 -686'!#REF!</definedName>
    <definedName name="_xlnm.Print_Area" localSheetId="6">'FICHA PROYECTO2025 -690'!#REF!</definedName>
    <definedName name="_xlnm.Print_Area" localSheetId="15">'FICHA PROYECTO2025 -699'!#REF!</definedName>
    <definedName name="_xlnm.Print_Area" localSheetId="1">'FICHA PROYECTO2026 -685'!$A$2:$K$20</definedName>
    <definedName name="_xlnm.Print_Area" localSheetId="3">'FICHA PROYECTO2026 -687'!#REF!</definedName>
    <definedName name="_xlnm.Print_Area" localSheetId="5">'FICHA PROYECTO2026 -689'!#REF!</definedName>
    <definedName name="_xlnm.Print_Area" localSheetId="11">'FICHA PROYECTO2026 -695'!#REF!</definedName>
    <definedName name="_xlnm.Print_Area" localSheetId="12">'FICHA PROYECTO2026 -696'!#REF!</definedName>
    <definedName name="_xlnm.Print_Area" localSheetId="18">'FICHA PROYECTO2026 -704'!#REF!</definedName>
    <definedName name="_xlnm.Print_Area" localSheetId="4">'FICHA PROYECTO2027 -688'!$A$2:$K$20</definedName>
    <definedName name="_xlnm.Print_Area" localSheetId="7">'FICHA PROYECTO2027 -691'!#REF!</definedName>
    <definedName name="_xlnm.Print_Area" localSheetId="19">'FICHA PROYECTO2028 -702'!$A$2:$K$20</definedName>
    <definedName name="_xlnm.Print_Area" localSheetId="20">'FICHA PROYECTO2028 -703'!#REF!</definedName>
    <definedName name="_xlnm.Print_Area" localSheetId="21">PRTSEN!$A$1:$AM$845</definedName>
    <definedName name="CATEGORIA" localSheetId="2">#REF!</definedName>
    <definedName name="CATEGORIA" localSheetId="6">#REF!</definedName>
    <definedName name="CATEGORIA" localSheetId="15">#REF!</definedName>
    <definedName name="CATEGORIA" localSheetId="1">#REF!</definedName>
    <definedName name="CATEGORIA" localSheetId="3">#REF!</definedName>
    <definedName name="CATEGORIA" localSheetId="5">#REF!</definedName>
    <definedName name="CATEGORIA" localSheetId="11">#REF!</definedName>
    <definedName name="CATEGORIA" localSheetId="12">#REF!</definedName>
    <definedName name="CATEGORIA" localSheetId="18">#REF!</definedName>
    <definedName name="CATEGORIA" localSheetId="4">#REF!</definedName>
    <definedName name="CATEGORIA" localSheetId="7">#REF!</definedName>
    <definedName name="CATEGORIA" localSheetId="19">#REF!</definedName>
    <definedName name="CATEGORIA" localSheetId="20">#REF!</definedName>
    <definedName name="CATEGORIA">#REF!</definedName>
    <definedName name="ESTADO" localSheetId="2">#REF!</definedName>
    <definedName name="ESTADO" localSheetId="6">#REF!</definedName>
    <definedName name="ESTADO" localSheetId="15">#REF!</definedName>
    <definedName name="ESTADO" localSheetId="1">#REF!</definedName>
    <definedName name="ESTADO" localSheetId="3">#REF!</definedName>
    <definedName name="ESTADO" localSheetId="5">#REF!</definedName>
    <definedName name="ESTADO" localSheetId="11">#REF!</definedName>
    <definedName name="ESTADO" localSheetId="12">#REF!</definedName>
    <definedName name="ESTADO" localSheetId="18">#REF!</definedName>
    <definedName name="ESTADO" localSheetId="4">#REF!</definedName>
    <definedName name="ESTADO" localSheetId="7">#REF!</definedName>
    <definedName name="ESTADO" localSheetId="19">#REF!</definedName>
    <definedName name="ESTADO" localSheetId="20">#REF!</definedName>
    <definedName name="ESTADO">#REF!</definedName>
    <definedName name="EXTCATEG_H">[1]EXTCATEG!$B$2:$B$30</definedName>
    <definedName name="FAMILIAS" localSheetId="2">#REF!</definedName>
    <definedName name="FAMILIAS" localSheetId="6">#REF!</definedName>
    <definedName name="FAMILIAS" localSheetId="15">#REF!</definedName>
    <definedName name="FAMILIAS" localSheetId="1">#REF!</definedName>
    <definedName name="FAMILIAS" localSheetId="3">#REF!</definedName>
    <definedName name="FAMILIAS" localSheetId="5">#REF!</definedName>
    <definedName name="FAMILIAS" localSheetId="11">#REF!</definedName>
    <definedName name="FAMILIAS" localSheetId="12">#REF!</definedName>
    <definedName name="FAMILIAS" localSheetId="18">#REF!</definedName>
    <definedName name="FAMILIAS" localSheetId="4">#REF!</definedName>
    <definedName name="FAMILIAS" localSheetId="7">#REF!</definedName>
    <definedName name="FAMILIAS" localSheetId="19">#REF!</definedName>
    <definedName name="FAMILIAS" localSheetId="20">#REF!</definedName>
    <definedName name="FAMILIAS">#REF!</definedName>
    <definedName name="FEDERAL">'[2]RESUMEN ESTADO'!$A$10:$A$35</definedName>
    <definedName name="Ingenieria">[3]VAR!$A$2:$A$10</definedName>
    <definedName name="NIVELTENSION" localSheetId="22">[4]LISTA!$A$2:$A$10</definedName>
    <definedName name="NIVELTENSION">[5]LISTA!$A$2:$A$10</definedName>
    <definedName name="_xlnm.Print_Titles" localSheetId="21">PRTSEN!$1:$1</definedName>
    <definedName name="UNIDAD" localSheetId="2">#REF!</definedName>
    <definedName name="UNIDAD" localSheetId="6">#REF!</definedName>
    <definedName name="UNIDAD" localSheetId="15">#REF!</definedName>
    <definedName name="UNIDAD" localSheetId="1">#REF!</definedName>
    <definedName name="UNIDAD" localSheetId="3">#REF!</definedName>
    <definedName name="UNIDAD" localSheetId="5">#REF!</definedName>
    <definedName name="UNIDAD" localSheetId="11">#REF!</definedName>
    <definedName name="UNIDAD" localSheetId="12">#REF!</definedName>
    <definedName name="UNIDAD" localSheetId="18">#REF!</definedName>
    <definedName name="UNIDAD" localSheetId="4">#REF!</definedName>
    <definedName name="UNIDAD" localSheetId="7">#REF!</definedName>
    <definedName name="UNIDAD" localSheetId="19">#REF!</definedName>
    <definedName name="UNIDAD" localSheetId="20">#REF!</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B1187" i="16" l="1"/>
  <c r="B1136" i="16"/>
  <c r="B1085" i="16"/>
  <c r="B1034" i="16"/>
  <c r="B983" i="16"/>
  <c r="B932" i="16"/>
  <c r="B881" i="16"/>
  <c r="B830" i="16"/>
  <c r="B779" i="16"/>
  <c r="B728" i="16"/>
  <c r="B677" i="16"/>
  <c r="B626" i="16"/>
  <c r="S584" i="16" s="1"/>
  <c r="B575" i="16"/>
  <c r="B524" i="16"/>
  <c r="S506" i="16" s="1"/>
  <c r="B473" i="16"/>
  <c r="B422" i="16"/>
  <c r="S374" i="16" s="1"/>
  <c r="B371" i="16"/>
  <c r="B320" i="16"/>
  <c r="B269" i="16"/>
  <c r="B218" i="16"/>
  <c r="S170" i="16" s="1"/>
  <c r="B167" i="16"/>
  <c r="B116" i="16"/>
  <c r="S98" i="16" s="1"/>
  <c r="B65" i="16"/>
  <c r="B14" i="16"/>
  <c r="S227" i="16" l="1"/>
  <c r="S431" i="16"/>
  <c r="S68" i="16" s="1"/>
  <c r="S74" i="16" s="1"/>
  <c r="S100" i="16" s="1"/>
  <c r="S125" i="16"/>
  <c r="S404" i="16" s="1"/>
  <c r="S527" i="16" s="1"/>
  <c r="S533" i="16" s="1"/>
  <c r="S23" i="16"/>
  <c r="S149" i="16"/>
  <c r="S176" i="16"/>
  <c r="S839" i="16"/>
  <c r="S329" i="16"/>
  <c r="S455" i="16" s="1"/>
  <c r="S482" i="16"/>
  <c r="S884" i="16" s="1"/>
  <c r="S890" i="16" s="1"/>
  <c r="S557" i="16"/>
  <c r="S782" i="16"/>
  <c r="S914" i="16"/>
  <c r="S833" i="16"/>
  <c r="S425" i="16"/>
  <c r="S457" i="16" s="1"/>
  <c r="S17" i="16"/>
  <c r="S47" i="16" s="1"/>
  <c r="S476" i="16"/>
  <c r="S508" i="16" s="1"/>
  <c r="S812" i="16" s="1"/>
  <c r="S788" i="16"/>
  <c r="S1196" i="16"/>
  <c r="S380" i="16"/>
  <c r="S1220" i="16"/>
  <c r="S323" i="16" s="1"/>
  <c r="S355" i="16" s="1"/>
  <c r="S353" i="16" s="1"/>
  <c r="S731" i="16" s="1"/>
  <c r="S761" i="16" s="1"/>
  <c r="S1139" i="16" s="1"/>
  <c r="S1169" i="16" s="1"/>
  <c r="S251" i="16" s="1"/>
  <c r="S272" i="16" s="1"/>
  <c r="S302" i="16" s="1"/>
  <c r="S680" i="16" s="1"/>
  <c r="S737" i="16" s="1"/>
  <c r="S1088" i="16" s="1"/>
  <c r="S1118" i="16" s="1"/>
  <c r="S1145" i="16" s="1"/>
  <c r="S200" i="16" s="1"/>
  <c r="S221" i="16" s="1"/>
  <c r="S278" i="16" s="1"/>
  <c r="S629" i="16" s="1"/>
  <c r="S659" i="16" s="1"/>
  <c r="S686" i="16" s="1"/>
  <c r="S49" i="16" l="1"/>
  <c r="S406" i="16"/>
  <c r="S865" i="16"/>
  <c r="S119" i="16" s="1"/>
  <c r="S151" i="16" s="1"/>
  <c r="S814" i="16"/>
  <c r="S941" i="16" s="1"/>
  <c r="S863" i="16"/>
  <c r="S1016" i="16"/>
  <c r="S916" i="16"/>
  <c r="S763" i="16"/>
  <c r="S712" i="16"/>
  <c r="S710" i="16"/>
  <c r="S559" i="16"/>
  <c r="S608" i="16"/>
  <c r="S1171" i="16"/>
  <c r="S304" i="16"/>
  <c r="S202" i="16"/>
  <c r="S253" i="16"/>
  <c r="AD2" i="5" l="1"/>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D518" i="5" l="1"/>
  <c r="AI519" i="5"/>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l="1"/>
  <c r="AI630" i="5"/>
  <c r="AD630" i="5" l="1"/>
  <c r="AI631" i="5"/>
  <c r="AD631" i="5" l="1"/>
  <c r="AI632" i="5"/>
  <c r="AD632" i="5" l="1"/>
  <c r="AI633" i="5"/>
  <c r="AD633" i="5" l="1"/>
  <c r="AI634" i="5"/>
  <c r="AD634" i="5" l="1"/>
  <c r="AI635" i="5"/>
  <c r="AD635" i="5" l="1"/>
  <c r="AI636" i="5"/>
  <c r="AD636" i="5" l="1"/>
  <c r="AI637" i="5"/>
  <c r="AD637" i="5" l="1"/>
  <c r="AI638" i="5"/>
  <c r="AD638" i="5" l="1"/>
  <c r="AI639" i="5"/>
  <c r="AD639" i="5" l="1"/>
  <c r="AI640" i="5"/>
  <c r="AI641" i="5" l="1"/>
  <c r="AD640"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D656" i="5" l="1"/>
  <c r="AI657" i="5"/>
  <c r="AD657" i="5" l="1"/>
  <c r="AI658" i="5"/>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 r="S935" i="16"/>
  <c r="S967" i="16"/>
  <c r="S1037" i="16"/>
  <c r="S1067" i="16"/>
  <c r="S1094" i="16"/>
  <c r="S1120" i="16" s="1"/>
  <c r="S992" i="16"/>
  <c r="S1018" i="16" s="1"/>
  <c r="S635" i="16"/>
  <c r="S661" i="16"/>
  <c r="S965" i="16"/>
  <c r="S986" i="16"/>
  <c r="S1043" i="16"/>
  <c r="S1190" i="16"/>
  <c r="S1222" i="16" s="1"/>
  <c r="S1069" i="16"/>
  <c r="S578" i="16"/>
  <c r="S610" i="16" s="1"/>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<sst xmlns="http://schemas.openxmlformats.org/spreadsheetml/2006/main" count="16354" uniqueCount="4453">
  <si>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</si>
  <si>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</si>
  <si>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</si>
  <si>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</si>
  <si>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</si>
  <si>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</si>
  <si>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</si>
  <si>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</si>
  <si>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</si>
  <si>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</si>
  <si>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</si>
  <si>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</si>
  <si>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</si>
  <si>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</si>
  <si>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</si>
  <si>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</si>
  <si>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</si>
  <si>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</si>
  <si>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</si>
  <si>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</si>
  <si>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</si>
  <si>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</si>
  <si>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</si>
  <si>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</si>
  <si>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</si>
  <si>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</si>
  <si>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</si>
  <si>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</si>
  <si>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</si>
  <si>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</si>
  <si>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</si>
  <si>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</si>
  <si>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</si>
  <si>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</si>
  <si>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</si>
  <si>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</si>
  <si>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</si>
  <si>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</si>
  <si>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</si>
  <si>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</si>
  <si>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</si>
  <si>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</si>
  <si>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</si>
  <si>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</si>
  <si>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</si>
  <si>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</si>
  <si>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</si>
  <si>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</si>
  <si>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</si>
  <si>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</si>
  <si>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</si>
  <si>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</si>
  <si>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</si>
  <si>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</si>
  <si>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</si>
  <si>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</si>
  <si>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</si>
  <si>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</si>
  <si>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</si>
  <si>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</si>
  <si>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</si>
  <si>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</si>
  <si>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</si>
  <si>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</si>
  <si>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</si>
  <si>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</si>
  <si>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</si>
  <si>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</si>
  <si>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</si>
  <si>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</si>
  <si>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</si>
  <si>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</si>
  <si>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</si>
  <si>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</si>
  <si>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</si>
  <si>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</si>
  <si>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</si>
  <si>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</si>
  <si>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</si>
  <si>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</si>
  <si>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</si>
  <si>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</si>
  <si>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</si>
  <si>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</si>
  <si>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</si>
  <si>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</si>
  <si>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</si>
  <si>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</si>
  <si>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</si>
  <si>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</si>
  <si>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</si>
  <si>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</si>
  <si>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</si>
  <si>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</si>
  <si>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</si>
  <si>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</si>
  <si>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</si>
  <si>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</si>
  <si>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</si>
  <si>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</si>
  <si>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</si>
  <si>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</si>
  <si>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</si>
  <si>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</si>
  <si>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</si>
  <si>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</si>
  <si>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</si>
  <si>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</si>
  <si>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</si>
  <si>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</si>
  <si>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</si>
  <si>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</si>
  <si>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</si>
  <si>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</si>
  <si>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</si>
  <si>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</si>
  <si>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</si>
  <si>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</si>
  <si>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</si>
  <si>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</si>
  <si>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</si>
  <si>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</si>
  <si>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</si>
  <si>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</si>
  <si>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</si>
  <si>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</si>
  <si>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</si>
  <si>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</si>
  <si>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</si>
  <si>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</si>
  <si>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</si>
  <si>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</si>
  <si>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</si>
  <si>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</si>
  <si>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</si>
  <si>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</si>
  <si>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</si>
  <si>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</si>
  <si>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</si>
  <si>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</si>
  <si>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</si>
  <si>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</si>
  <si>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</si>
  <si>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</si>
  <si>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</si>
  <si>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</si>
  <si>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</si>
  <si>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</si>
  <si>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</si>
  <si>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</si>
  <si>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</si>
  <si>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</si>
  <si>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</si>
  <si>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</si>
  <si>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</si>
  <si>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</si>
  <si>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</si>
  <si>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</si>
  <si>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</si>
  <si>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</si>
  <si>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</si>
  <si>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</si>
  <si>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</si>
  <si>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</si>
  <si>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</si>
  <si>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</si>
  <si>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</si>
  <si>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</si>
  <si>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</si>
  <si>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</si>
  <si>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</si>
  <si>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</si>
  <si>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</si>
  <si>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</si>
  <si>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</si>
  <si>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</si>
  <si>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</si>
  <si>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</si>
  <si>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</si>
  <si>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</si>
  <si>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</si>
  <si>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</si>
  <si>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</si>
  <si>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</si>
  <si>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</si>
  <si>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</si>
  <si>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</si>
  <si>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</si>
  <si>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</si>
  <si>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</si>
  <si>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</si>
  <si>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</si>
  <si>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</si>
  <si>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</si>
  <si>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</si>
  <si>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</si>
  <si>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</si>
  <si>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</si>
  <si>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</si>
  <si>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</si>
  <si>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</si>
  <si>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</si>
  <si>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</si>
  <si>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</si>
  <si>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</si>
  <si>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</si>
  <si>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</si>
  <si>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</si>
  <si>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</si>
  <si>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</si>
  <si>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</si>
  <si>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</si>
  <si>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</si>
  <si>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</si>
  <si>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</si>
  <si>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</si>
  <si>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</si>
  <si>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</si>
  <si>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</si>
  <si>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</si>
  <si>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</si>
  <si>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</si>
  <si>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</si>
  <si>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</si>
  <si>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</si>
  <si>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</si>
  <si>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</si>
  <si>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</si>
  <si>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</si>
  <si>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</si>
  <si>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</si>
  <si>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</si>
  <si>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</si>
  <si>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</si>
  <si>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</si>
  <si>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</si>
  <si>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</si>
  <si>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</si>
  <si>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</si>
  <si>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</si>
  <si>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</si>
  <si>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</si>
  <si>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</si>
  <si>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</si>
  <si>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</si>
  <si>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</si>
  <si>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</si>
  <si>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</si>
  <si>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</si>
  <si>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</si>
  <si>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</si>
  <si>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</si>
  <si>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</si>
  <si>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</si>
  <si>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</si>
  <si>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</si>
  <si>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</si>
  <si>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</si>
  <si>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</si>
  <si>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</si>
  <si>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</si>
  <si>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</si>
  <si>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</si>
  <si>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</si>
  <si>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</si>
  <si>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</si>
  <si>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</si>
  <si>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</si>
  <si>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</si>
  <si>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</si>
  <si>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</si>
  <si>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</si>
  <si>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</si>
  <si>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</si>
  <si>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</si>
  <si>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</si>
  <si>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</si>
  <si>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</si>
  <si>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</si>
  <si>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</si>
  <si>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</si>
  <si>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</si>
  <si>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</si>
  <si>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</si>
  <si>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</si>
  <si>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</si>
  <si>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</si>
  <si>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</si>
  <si>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</si>
  <si>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</si>
  <si>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</si>
  <si>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</si>
  <si>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</si>
  <si>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</si>
  <si>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</si>
  <si>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</si>
  <si>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</si>
  <si>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</si>
  <si>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</si>
  <si>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</si>
  <si>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</si>
  <si>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</si>
  <si>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</si>
  <si>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</si>
  <si>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</si>
  <si>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</si>
  <si>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</si>
  <si>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</si>
  <si>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</si>
  <si>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</si>
  <si>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</si>
  <si>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</si>
  <si>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</si>
  <si>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</si>
  <si>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</si>
  <si>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</si>
  <si>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</si>
  <si>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</si>
  <si>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</si>
  <si>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</si>
  <si>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</si>
  <si>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</si>
  <si>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</si>
  <si>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</si>
  <si>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</si>
  <si>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</si>
  <si>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</si>
  <si>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</si>
  <si>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</si>
  <si>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</si>
  <si>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</si>
  <si>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</si>
  <si>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</si>
  <si>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</si>
  <si>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</si>
  <si>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</si>
  <si>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</si>
  <si>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</si>
  <si>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</si>
  <si>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</si>
  <si>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</si>
  <si>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</si>
  <si>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</si>
  <si>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</si>
  <si>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</si>
  <si>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</si>
  <si>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</si>
  <si>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</si>
  <si>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</si>
  <si>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</si>
  <si>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</si>
  <si>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</si>
  <si>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</si>
  <si>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</si>
  <si>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</si>
  <si>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</si>
  <si>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</si>
  <si>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</si>
  <si>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</si>
  <si>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</si>
  <si>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</si>
  <si>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</si>
  <si>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</si>
  <si>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</si>
  <si>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</si>
  <si>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</si>
  <si>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</si>
  <si>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</si>
  <si>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</si>
  <si>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</si>
  <si>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</si>
  <si>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</si>
  <si>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</si>
  <si>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</si>
  <si>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</si>
  <si>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</si>
  <si>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</si>
  <si>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</si>
  <si>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</si>
  <si>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</si>
  <si>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</si>
  <si>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</si>
  <si>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</si>
  <si>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</si>
  <si>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</si>
  <si>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</si>
  <si>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</si>
  <si>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</si>
  <si>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</si>
  <si>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</si>
  <si>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</si>
  <si>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</si>
  <si>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</si>
  <si>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</si>
  <si>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</si>
  <si>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</si>
  <si>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</si>
  <si>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</si>
  <si>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</si>
  <si>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</si>
  <si>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</si>
  <si>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</si>
  <si>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</si>
  <si>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</si>
  <si>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</si>
  <si>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</si>
  <si>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</si>
  <si>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</si>
  <si>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</si>
  <si>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</si>
  <si>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</si>
  <si>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</si>
  <si>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</si>
  <si>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</si>
  <si>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</si>
  <si>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</si>
  <si>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</si>
  <si>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</si>
  <si>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</si>
  <si>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</si>
  <si>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</si>
  <si>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</si>
  <si>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</si>
  <si>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</si>
  <si>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</si>
  <si>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</si>
  <si>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</si>
  <si>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</si>
  <si>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</si>
  <si>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</si>
  <si>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</si>
  <si>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</si>
  <si>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</si>
  <si>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</si>
  <si>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</si>
  <si>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</si>
  <si>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</si>
  <si>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</si>
  <si>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</si>
  <si>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</si>
  <si>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</si>
  <si>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</si>
  <si>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</si>
  <si>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</si>
  <si>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</si>
  <si>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</si>
  <si>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</si>
  <si>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</si>
  <si>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</si>
  <si>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</si>
  <si>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</si>
  <si>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</si>
  <si>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</si>
  <si>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</si>
  <si>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</si>
  <si>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</si>
  <si>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</si>
  <si>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</si>
  <si>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</si>
  <si>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</si>
  <si>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</si>
  <si>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</si>
  <si>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</si>
  <si>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</si>
  <si>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</si>
  <si>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</si>
  <si>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</si>
  <si>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</si>
  <si>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</si>
  <si>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</si>
  <si>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</si>
  <si>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</si>
  <si>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</si>
  <si>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</si>
  <si>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</si>
  <si>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</si>
  <si>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</si>
  <si>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</si>
  <si>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</si>
  <si>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</si>
  <si>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</si>
  <si>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</si>
  <si>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</si>
  <si>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</si>
  <si>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</si>
  <si>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</si>
  <si>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</si>
  <si>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</si>
  <si>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</si>
  <si>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</si>
  <si>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</si>
  <si>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</si>
  <si>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</si>
  <si>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</si>
  <si>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</si>
  <si>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</si>
  <si>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</si>
  <si>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</si>
  <si>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</si>
  <si>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</si>
  <si>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</si>
  <si>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</si>
  <si>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</si>
  <si>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</si>
  <si>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</si>
  <si>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</si>
  <si>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</si>
  <si>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</si>
  <si>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</si>
  <si>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</si>
  <si>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</si>
  <si>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</si>
  <si>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</si>
  <si>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</si>
  <si>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</si>
  <si>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</si>
  <si>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</si>
  <si>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</si>
  <si>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</si>
  <si>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</si>
  <si>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</si>
  <si>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</si>
  <si>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</si>
  <si>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</si>
  <si>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</si>
  <si>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</si>
  <si>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</si>
  <si>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</si>
  <si>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</si>
  <si>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</si>
  <si>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</si>
  <si>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</si>
  <si>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</si>
  <si>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</si>
  <si>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</si>
  <si>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</si>
  <si>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</si>
  <si>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</si>
  <si>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</si>
  <si>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</si>
  <si>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</si>
  <si>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</si>
  <si>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</si>
  <si>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</si>
  <si>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</si>
  <si>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</si>
  <si>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</si>
  <si>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</si>
  <si>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</si>
  <si>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</si>
  <si>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</si>
  <si>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</si>
  <si>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</si>
  <si>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</si>
  <si>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</si>
  <si>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</si>
  <si>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</si>
  <si>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</si>
  <si>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</si>
  <si>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</si>
  <si>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</si>
  <si>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</si>
  <si>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</si>
  <si>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</si>
  <si>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</si>
  <si>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</si>
  <si>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</si>
  <si>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</si>
  <si>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</si>
  <si>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</si>
  <si>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</si>
  <si>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</si>
  <si>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</si>
  <si>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</si>
  <si>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</si>
  <si>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</si>
  <si>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</si>
  <si>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</si>
  <si>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</si>
  <si>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</si>
  <si>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</si>
  <si>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</si>
  <si>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</si>
  <si>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</si>
  <si>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</si>
  <si>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</si>
  <si>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</si>
  <si>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</si>
  <si>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</si>
  <si>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</si>
  <si>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</si>
  <si>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</si>
  <si>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</si>
  <si>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</si>
  <si>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</si>
  <si>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</si>
  <si>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</si>
  <si>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</si>
  <si>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</si>
  <si>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</si>
  <si>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</si>
  <si>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</si>
  <si>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</si>
  <si>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</si>
  <si>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</si>
  <si>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</si>
  <si>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</si>
  <si>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</si>
  <si>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</si>
  <si>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</si>
  <si>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</si>
  <si>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</si>
  <si>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</si>
  <si>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</si>
  <si>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</si>
  <si>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</si>
  <si>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</si>
  <si>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</si>
  <si>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</si>
  <si>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</si>
  <si>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</si>
  <si>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</si>
  <si>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</si>
  <si>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</si>
  <si>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</si>
  <si>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</si>
  <si>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</si>
  <si>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</si>
  <si>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</si>
  <si>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</si>
  <si>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</si>
  <si>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</si>
  <si>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</si>
  <si>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</si>
  <si>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</si>
  <si>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</si>
  <si>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</si>
  <si>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</si>
  <si>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</si>
  <si>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</si>
  <si>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</si>
  <si>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</si>
  <si>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</si>
  <si>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</si>
  <si>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</si>
  <si>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</si>
  <si>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</si>
  <si>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</si>
  <si>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</si>
  <si>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</si>
  <si>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</si>
  <si>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</si>
  <si>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</si>
  <si>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</si>
  <si>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</si>
  <si>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</si>
  <si>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</si>
  <si>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</si>
  <si>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</si>
  <si>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</si>
  <si>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</si>
  <si>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</si>
  <si>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</si>
  <si>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</si>
  <si>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</si>
  <si>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</si>
  <si>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</si>
  <si>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</si>
  <si>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</si>
  <si>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</si>
  <si>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</si>
  <si>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</si>
  <si>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</si>
  <si>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</si>
  <si>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</si>
  <si>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</si>
  <si>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</si>
  <si>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</si>
  <si>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</si>
  <si>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</si>
  <si>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</si>
  <si>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</si>
  <si>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</si>
  <si>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</si>
  <si>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</si>
  <si>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</si>
  <si>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</si>
  <si>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</si>
  <si>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</si>
  <si>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</si>
  <si>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</si>
  <si>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</si>
  <si>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</si>
  <si>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</si>
  <si>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</si>
  <si>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</si>
  <si>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</si>
  <si>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</si>
  <si>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</si>
  <si>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</si>
  <si>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</si>
  <si>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</si>
  <si>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</si>
  <si>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</si>
  <si>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</si>
  <si>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</si>
  <si>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</si>
  <si>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</si>
  <si>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</si>
  <si>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</si>
  <si>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</si>
  <si>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</si>
  <si>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</si>
  <si>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</si>
  <si>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</si>
  <si>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</si>
  <si>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</si>
  <si>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</si>
  <si>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</si>
  <si>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</si>
  <si>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</si>
  <si>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</si>
  <si>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</si>
  <si>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</si>
  <si>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</si>
  <si>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</si>
  <si>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</si>
  <si>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</si>
  <si>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</si>
  <si>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</si>
  <si>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</si>
  <si>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</si>
  <si>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</si>
  <si>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</si>
  <si>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</si>
  <si>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</si>
  <si>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</si>
  <si>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</si>
  <si>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</si>
  <si>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</si>
  <si>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</si>
  <si>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</si>
  <si>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</si>
  <si>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</si>
  <si>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</si>
  <si>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</si>
  <si>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</si>
  <si>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</si>
  <si>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</si>
  <si>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</si>
  <si>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</si>
  <si>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</si>
  <si>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</si>
  <si>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</si>
  <si>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</si>
  <si>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</si>
  <si>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</si>
  <si>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</si>
  <si>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</si>
  <si>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</si>
  <si>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</si>
  <si>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</si>
  <si>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</si>
  <si>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</si>
  <si>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</si>
  <si>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</si>
  <si>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</si>
  <si>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</si>
  <si>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</si>
  <si>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</si>
  <si>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</si>
  <si>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</si>
  <si>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</si>
  <si>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</si>
  <si>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</si>
  <si>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</si>
  <si>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</si>
  <si>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</si>
  <si>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</si>
  <si>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</si>
  <si>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</si>
  <si>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</si>
  <si>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</si>
  <si>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</si>
  <si>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</si>
  <si>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</si>
  <si>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</si>
  <si>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</si>
  <si>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</si>
  <si>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</si>
  <si>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</si>
  <si>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</si>
  <si>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</si>
  <si>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</si>
  <si>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</si>
  <si>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</si>
  <si>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</si>
  <si>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</si>
  <si>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</si>
  <si>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</si>
  <si>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</si>
  <si>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</si>
  <si>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</si>
  <si>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</si>
  <si>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</si>
  <si>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</si>
  <si>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</si>
  <si>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</si>
  <si>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</si>
  <si>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</si>
  <si>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</si>
  <si>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</si>
  <si>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</si>
  <si>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</si>
  <si>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</si>
  <si>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</si>
  <si>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</si>
  <si>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</si>
  <si>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</si>
  <si>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</si>
  <si>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</si>
  <si>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</si>
  <si>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</si>
  <si>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</si>
  <si>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</si>
  <si>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</si>
  <si>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</si>
  <si>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</si>
  <si>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</si>
  <si>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</si>
  <si>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</si>
  <si>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</si>
  <si>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</si>
  <si>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</si>
  <si>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</si>
  <si>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</si>
  <si>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</si>
  <si>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</si>
  <si>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</si>
  <si>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</si>
  <si>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</si>
  <si>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</si>
  <si>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</si>
  <si>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</si>
  <si>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</si>
  <si>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</si>
  <si>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</si>
  <si>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</si>
  <si>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</si>
  <si>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</si>
  <si>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</si>
  <si>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</si>
  <si>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</si>
  <si>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</si>
  <si>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</si>
  <si>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</si>
  <si>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</si>
  <si>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</si>
  <si>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</si>
  <si>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</si>
  <si>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</si>
  <si>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</si>
  <si>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</si>
  <si>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</si>
  <si>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</si>
  <si>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</si>
  <si>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</si>
  <si>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</si>
  <si>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</si>
  <si>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</si>
  <si>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</si>
  <si>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</si>
  <si>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</si>
  <si>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</si>
  <si>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</si>
  <si>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</si>
  <si>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</si>
  <si>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</si>
  <si>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</si>
  <si>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</si>
  <si>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</si>
  <si>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</si>
  <si>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</si>
  <si>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</si>
  <si>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</si>
  <si>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</si>
  <si>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</si>
  <si>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</si>
  <si>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</si>
  <si>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</si>
  <si>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</si>
  <si>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</si>
  <si>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</si>
  <si>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</si>
  <si>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</si>
  <si>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</si>
  <si>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</si>
  <si>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</si>
  <si>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</si>
  <si>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</si>
  <si>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</si>
  <si>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</si>
  <si>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</si>
  <si>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</si>
  <si>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</si>
  <si>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</si>
  <si>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</si>
  <si>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</si>
  <si>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</si>
  <si>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</si>
  <si>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</si>
  <si>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</si>
  <si>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</si>
  <si>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</si>
  <si>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</si>
  <si>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</si>
  <si>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</si>
  <si>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</si>
  <si>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</si>
  <si>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</si>
  <si>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</si>
  <si>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</si>
  <si>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</si>
  <si>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</si>
  <si>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</si>
  <si>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</si>
  <si>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</si>
  <si>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</si>
  <si>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</si>
  <si>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</si>
  <si>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</si>
  <si>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</si>
  <si>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</si>
  <si>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</si>
  <si>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</si>
  <si>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</si>
  <si>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</si>
  <si>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</si>
  <si>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</si>
  <si>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</si>
  <si>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</si>
  <si>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</si>
  <si>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</si>
  <si>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</si>
  <si>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</si>
  <si>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</si>
  <si>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</si>
  <si>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</si>
  <si>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</si>
  <si>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</si>
  <si>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</si>
  <si>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</si>
  <si>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</si>
  <si>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</si>
  <si>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</si>
  <si>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</si>
  <si>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</si>
  <si>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</si>
  <si>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</si>
  <si>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</si>
  <si>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</si>
  <si>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</si>
  <si>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</si>
  <si>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</si>
  <si>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</si>
  <si>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</si>
  <si>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</si>
  <si>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</si>
  <si>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</si>
  <si>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</si>
  <si>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</si>
  <si>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</si>
  <si>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</si>
  <si>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</si>
  <si>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</si>
  <si>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</si>
  <si>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</si>
  <si>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</si>
  <si>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</si>
  <si>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</si>
  <si>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</si>
  <si>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</si>
  <si>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</si>
  <si>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</si>
  <si>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</si>
  <si>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</si>
  <si>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</si>
  <si>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</si>
  <si>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</si>
  <si>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</si>
  <si>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</si>
  <si>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</si>
  <si>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</si>
  <si>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</si>
  <si>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</si>
  <si>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</si>
  <si>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</si>
  <si>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</si>
  <si>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</si>
  <si>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</si>
  <si>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</si>
  <si>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</si>
  <si>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</si>
  <si>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</si>
  <si>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</si>
  <si>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</si>
  <si>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</si>
  <si>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</si>
  <si>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</si>
  <si>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</si>
  <si>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</si>
  <si>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</si>
  <si>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</si>
  <si>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</si>
  <si>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</si>
  <si>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</si>
  <si>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</si>
  <si>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</si>
  <si>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</si>
  <si>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</si>
  <si>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</si>
  <si>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</si>
  <si>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</si>
  <si>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</si>
  <si>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</si>
  <si>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</si>
  <si>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</si>
  <si>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</si>
  <si>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</si>
  <si>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</si>
  <si>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</si>
  <si>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</si>
  <si>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</si>
  <si>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</si>
  <si>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</si>
  <si>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</si>
  <si>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</si>
  <si>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</si>
  <si>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</si>
  <si>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</si>
  <si>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</si>
  <si>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</si>
  <si>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</si>
  <si>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</si>
  <si>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</si>
  <si>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</si>
  <si>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</si>
  <si>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</si>
  <si>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</si>
  <si>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</si>
  <si>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</si>
  <si>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</si>
  <si>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</si>
  <si>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</si>
  <si>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</si>
  <si>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</si>
  <si>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</si>
  <si>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</si>
  <si>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</si>
  <si>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</si>
  <si>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</si>
  <si>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</si>
  <si>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</si>
  <si>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</si>
  <si>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</si>
  <si>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</si>
  <si>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</si>
  <si>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</si>
  <si>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</si>
  <si>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</si>
  <si>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</si>
  <si>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</si>
  <si>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</si>
  <si>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</si>
  <si>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</si>
  <si>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</si>
  <si>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</si>
  <si>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</si>
  <si>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</si>
  <si>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</si>
  <si>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</si>
  <si>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</si>
  <si>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</si>
  <si>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</si>
  <si>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</si>
  <si>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</si>
  <si>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</si>
  <si>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</si>
  <si>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</si>
  <si>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</si>
  <si>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</si>
  <si>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</si>
  <si>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</si>
  <si>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</si>
  <si>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</si>
  <si>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</si>
  <si>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</si>
  <si>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</si>
  <si>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</si>
  <si>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</si>
  <si>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</si>
  <si>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</si>
  <si>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</si>
  <si>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</si>
  <si>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</si>
  <si>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</si>
  <si>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</si>
  <si>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</si>
  <si>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</si>
  <si>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</si>
  <si>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</si>
  <si>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</si>
  <si>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</si>
  <si>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</si>
  <si>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</si>
  <si>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</si>
  <si>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</si>
  <si>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</si>
  <si>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</si>
  <si>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</si>
  <si>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</si>
  <si>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</si>
  <si>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</si>
  <si>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</si>
  <si>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</si>
  <si>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</si>
  <si>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</si>
  <si>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</si>
  <si>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</si>
  <si>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</si>
  <si>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</si>
  <si>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</si>
  <si>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</si>
  <si>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</si>
  <si>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</si>
  <si>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</si>
  <si>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</si>
  <si>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</si>
  <si>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</si>
  <si>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</si>
  <si>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</si>
  <si>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</si>
  <si>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</si>
  <si>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</si>
  <si>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</si>
  <si>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</si>
  <si>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</si>
  <si>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</si>
  <si>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</si>
  <si>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</si>
  <si>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</si>
  <si>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</si>
  <si>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</si>
  <si>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</si>
  <si>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</si>
  <si>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</si>
  <si>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</si>
  <si>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</si>
  <si>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</si>
  <si>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</si>
  <si>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</si>
  <si>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</si>
  <si>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</si>
  <si>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</si>
  <si>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</si>
  <si>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</si>
  <si>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</si>
  <si>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</si>
  <si>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</si>
  <si>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</si>
  <si>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</si>
  <si>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</si>
  <si>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</si>
  <si>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</si>
  <si>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</si>
  <si>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</si>
  <si>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</si>
  <si>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</si>
  <si>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</si>
  <si>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</si>
  <si>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</si>
  <si>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</si>
  <si>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</si>
  <si>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</si>
  <si>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</si>
  <si>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</si>
  <si>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</si>
  <si>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</si>
  <si>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</si>
  <si>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</si>
  <si>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</si>
  <si>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</si>
  <si>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</si>
  <si>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</si>
  <si>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</si>
  <si>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</si>
  <si>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</si>
  <si>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</si>
  <si>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</si>
  <si>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</si>
  <si>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</si>
  <si>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</si>
  <si>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</si>
  <si>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</si>
  <si>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</si>
  <si>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</si>
  <si>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</si>
  <si>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</si>
  <si>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</si>
  <si>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</si>
  <si>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</si>
  <si>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</si>
  <si>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</si>
  <si>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</si>
  <si>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</si>
  <si>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</si>
  <si>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</si>
  <si>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</si>
  <si>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</si>
  <si>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</si>
  <si>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</si>
  <si>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</si>
  <si>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</si>
  <si>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</si>
  <si>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</si>
  <si>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</si>
  <si>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</si>
  <si>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</si>
  <si>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</si>
  <si>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</si>
  <si>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</si>
  <si>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</si>
  <si>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</si>
  <si>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</si>
  <si>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</si>
  <si>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</si>
  <si>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</si>
  <si>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</si>
  <si>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</si>
  <si>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</si>
  <si>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</si>
  <si>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</si>
  <si>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</si>
  <si>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</si>
  <si>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</si>
  <si>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</si>
  <si>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</si>
  <si>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</si>
  <si>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</si>
  <si>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</si>
  <si>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</si>
  <si>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</si>
  <si>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</si>
  <si>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</si>
  <si>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</si>
  <si>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</si>
  <si>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</si>
  <si>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</si>
  <si>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</si>
  <si>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</si>
  <si>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</si>
  <si>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</si>
  <si>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</si>
  <si>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</si>
  <si>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</si>
  <si>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</si>
  <si>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</si>
  <si>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</si>
  <si>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</si>
  <si>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</si>
  <si>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</si>
  <si>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</si>
  <si>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</si>
  <si>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</si>
  <si>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</si>
  <si>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</si>
  <si>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</si>
  <si>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</si>
  <si>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</si>
  <si>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</si>
  <si>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</si>
  <si>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</si>
  <si>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</si>
  <si>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</si>
  <si>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</si>
  <si>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</si>
  <si>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</si>
  <si>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</si>
  <si>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</si>
  <si>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</si>
  <si>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</si>
  <si>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</si>
  <si>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</si>
  <si>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</si>
  <si>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</si>
  <si>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</si>
  <si>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</si>
  <si>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</si>
  <si>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</si>
  <si>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</si>
  <si>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</si>
  <si>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</si>
  <si>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</si>
  <si>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</si>
  <si>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</si>
  <si>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</si>
  <si>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</si>
  <si>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</si>
  <si>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</si>
  <si>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</si>
  <si>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</si>
  <si>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</si>
  <si>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</si>
  <si>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</si>
  <si>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</si>
  <si>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</si>
  <si>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</si>
  <si>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</si>
  <si>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</si>
  <si>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</si>
  <si>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</si>
  <si>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</si>
  <si>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</si>
  <si>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</si>
  <si>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</si>
  <si>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</si>
  <si>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</si>
  <si>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</si>
  <si>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</si>
  <si>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</si>
  <si>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</si>
  <si>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</si>
  <si>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</si>
  <si>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</si>
  <si>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</si>
  <si>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</si>
  <si>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</si>
  <si>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</si>
  <si>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</si>
  <si>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</si>
  <si>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</si>
  <si>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</si>
  <si>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</si>
  <si>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</si>
  <si>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</si>
  <si>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</si>
  <si>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</si>
  <si>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</si>
  <si>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</si>
  <si>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</si>
  <si>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</si>
  <si>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</si>
  <si>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</si>
  <si>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</si>
  <si>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</si>
  <si>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</si>
  <si>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</si>
  <si>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</si>
  <si>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</si>
  <si>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</si>
  <si>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</si>
  <si>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</si>
  <si>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</si>
  <si>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</si>
  <si>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</si>
  <si>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</si>
  <si>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</si>
  <si>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</si>
  <si>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</si>
  <si>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</si>
  <si>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</si>
  <si>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</si>
  <si>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</si>
  <si>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</si>
  <si>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</si>
  <si>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</si>
  <si>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</si>
  <si>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</si>
  <si>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</si>
  <si>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</si>
  <si>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</si>
  <si>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</si>
  <si>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</si>
  <si>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</si>
  <si>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</si>
  <si>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</si>
  <si>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</si>
  <si>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</si>
  <si>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</si>
  <si>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</si>
  <si>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</si>
  <si>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</si>
  <si>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</si>
  <si>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</si>
  <si>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</si>
  <si>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</si>
  <si>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</si>
  <si>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</si>
  <si>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</si>
  <si>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</si>
  <si>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</si>
  <si>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</si>
  <si>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</si>
  <si>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</si>
  <si>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</si>
  <si>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</si>
  <si>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</si>
  <si>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</si>
  <si>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</si>
  <si>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</si>
  <si>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</si>
  <si>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</si>
  <si>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</si>
  <si>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</si>
  <si>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</si>
  <si>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</si>
  <si>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</si>
  <si>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</si>
  <si>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</si>
  <si>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</si>
  <si>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</si>
  <si>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</si>
  <si>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</si>
  <si>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</si>
  <si>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</si>
  <si>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</si>
  <si>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</si>
  <si>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</si>
  <si>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</si>
  <si>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</si>
  <si>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</si>
  <si>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</si>
  <si>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</si>
  <si>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</si>
  <si>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</si>
  <si>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</si>
  <si>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</si>
  <si>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</si>
  <si>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</si>
  <si>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</si>
  <si>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</si>
  <si>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</si>
  <si>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</si>
  <si>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</si>
  <si>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</si>
  <si>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</si>
  <si>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</si>
  <si>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</si>
  <si>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</si>
  <si>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</si>
  <si>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</si>
  <si>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</si>
  <si>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</si>
  <si>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</si>
  <si>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</si>
  <si>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</si>
  <si>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</si>
  <si>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</si>
  <si>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</si>
  <si>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</si>
  <si>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</si>
  <si>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</si>
  <si>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</si>
  <si>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</si>
  <si>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</si>
  <si>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</si>
  <si>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</si>
  <si>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</si>
  <si>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</si>
  <si>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</si>
  <si>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</si>
  <si>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</si>
  <si>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</si>
  <si>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</si>
  <si>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</si>
  <si>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</si>
  <si>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</si>
  <si>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</si>
  <si>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</si>
  <si>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</si>
  <si>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</si>
  <si>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</si>
  <si>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</si>
  <si>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</si>
  <si>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</si>
  <si>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</si>
  <si>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</si>
  <si>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</si>
  <si>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</si>
  <si>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</si>
  <si>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</si>
  <si>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</si>
  <si>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</si>
  <si>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</si>
  <si>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</si>
  <si>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</si>
  <si>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</si>
  <si>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</si>
  <si>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</si>
  <si>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</si>
  <si>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</si>
  <si>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</si>
  <si>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</si>
  <si>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</si>
  <si>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</si>
  <si>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</si>
  <si>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</si>
  <si>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</si>
  <si>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</si>
  <si>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</si>
  <si>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</si>
  <si>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</si>
  <si>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</si>
  <si>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</si>
  <si>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</si>
  <si>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</si>
  <si>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</si>
  <si>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</si>
  <si>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</si>
  <si>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</si>
  <si>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</si>
  <si>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</si>
  <si>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</si>
  <si>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</si>
  <si>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</si>
  <si>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</si>
  <si>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</si>
  <si>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</si>
  <si>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</si>
  <si>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</si>
  <si>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</si>
  <si>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</si>
  <si>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</si>
  <si>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</si>
  <si>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</si>
  <si>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</si>
  <si>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</si>
  <si>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</si>
  <si>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</si>
  <si>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</si>
  <si>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</si>
  <si>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</si>
  <si>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</si>
  <si>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</si>
  <si>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</si>
  <si>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</si>
  <si>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</si>
  <si>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</si>
  <si>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</si>
  <si>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</si>
  <si>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</si>
  <si>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</si>
  <si>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</si>
  <si>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</si>
  <si>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</si>
  <si>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</si>
  <si>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</si>
  <si>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</si>
  <si>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</si>
  <si>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</si>
  <si>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</si>
  <si>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</si>
  <si>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</si>
  <si>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</si>
  <si>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</si>
  <si>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</si>
  <si>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</si>
  <si>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</si>
  <si>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</si>
  <si>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</si>
  <si>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</si>
  <si>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</si>
  <si>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</si>
  <si>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</si>
  <si>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</si>
  <si>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</si>
  <si>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</si>
  <si>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</si>
  <si>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</si>
  <si>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</si>
  <si>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</si>
  <si>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</si>
  <si>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</si>
  <si>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</si>
  <si>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</si>
  <si>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</si>
  <si>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</si>
  <si>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</si>
  <si>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</si>
  <si>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</si>
  <si>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</si>
  <si>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</si>
  <si>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</si>
  <si>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</si>
  <si>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</si>
  <si>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</si>
  <si>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</si>
  <si>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</si>
  <si>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</si>
  <si>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</si>
  <si>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</si>
  <si>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</si>
  <si>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</si>
  <si>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</si>
  <si>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</si>
  <si>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</si>
  <si>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</si>
  <si>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</si>
  <si>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</si>
  <si>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</si>
  <si>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</si>
  <si>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</si>
  <si>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</si>
  <si>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</si>
  <si>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</si>
  <si>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</si>
  <si>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</si>
  <si>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</si>
  <si>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</si>
  <si>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</si>
  <si>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</si>
  <si>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</si>
  <si>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</si>
  <si>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</si>
  <si>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</si>
  <si>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</si>
  <si>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</si>
  <si>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</si>
  <si>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</si>
  <si>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</si>
  <si>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</si>
  <si>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</si>
  <si>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</si>
  <si>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</si>
  <si>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</si>
  <si>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</si>
  <si>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</si>
  <si>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</si>
  <si>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</si>
  <si>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</si>
  <si>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</si>
  <si>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</si>
  <si>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</si>
  <si>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</si>
  <si>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</si>
  <si>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</si>
  <si>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</si>
  <si>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</si>
  <si>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</si>
  <si>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</si>
  <si>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</si>
  <si>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</si>
  <si>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</si>
  <si>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</si>
  <si>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</si>
  <si>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</si>
  <si>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</si>
  <si>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</si>
  <si>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</si>
  <si>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</si>
  <si>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</si>
  <si>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</si>
  <si>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</si>
  <si>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</si>
  <si>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</si>
  <si>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</si>
  <si>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</si>
  <si>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</si>
  <si>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</si>
  <si>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</si>
  <si>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</si>
  <si>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</si>
  <si>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</si>
  <si>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</si>
  <si>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</si>
  <si>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</si>
  <si>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</si>
  <si>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</si>
  <si>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</si>
  <si>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</si>
  <si>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</si>
  <si>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</si>
  <si>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</si>
  <si>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</si>
  <si>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</si>
  <si>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</si>
  <si>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</si>
  <si>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</si>
  <si>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</si>
  <si>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</si>
  <si>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</si>
  <si>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</si>
  <si>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</si>
  <si>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</si>
  <si>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</si>
  <si>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</si>
  <si>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</si>
  <si>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</si>
  <si>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</si>
  <si>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</si>
  <si>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</si>
  <si>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</si>
  <si>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</si>
  <si>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</si>
  <si>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</si>
  <si>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</si>
  <si>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</si>
  <si>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</si>
  <si>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</si>
  <si>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</si>
  <si>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</si>
  <si>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</si>
  <si>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</si>
  <si>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</si>
  <si>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</si>
  <si>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</si>
  <si>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</si>
  <si>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</si>
  <si>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</si>
  <si>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</si>
  <si>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</si>
  <si>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</si>
  <si>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</si>
  <si>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</si>
  <si>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</si>
  <si>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</si>
  <si>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</si>
  <si>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</si>
  <si>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</si>
  <si>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</si>
  <si>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</si>
  <si>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</si>
  <si>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</si>
  <si>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</si>
  <si>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</si>
  <si>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</si>
  <si>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</si>
  <si>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</si>
  <si>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</si>
  <si>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</si>
  <si>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</si>
  <si>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</si>
  <si>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</si>
  <si>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</si>
  <si>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</si>
  <si>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</si>
  <si>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</si>
  <si>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</si>
  <si>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</si>
  <si>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</si>
  <si>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</si>
  <si>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</si>
  <si>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</si>
  <si>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</si>
  <si>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</si>
  <si>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</si>
  <si>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</si>
  <si>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</si>
  <si>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</si>
  <si>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</si>
  <si>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</si>
  <si>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</si>
  <si>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</si>
  <si>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</si>
  <si>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</si>
  <si>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</si>
  <si>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</si>
  <si>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</si>
  <si>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</si>
  <si>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</si>
  <si>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</si>
  <si>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</si>
  <si>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</si>
  <si>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</si>
  <si>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</si>
  <si>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</si>
  <si>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</si>
  <si>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</si>
  <si>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</si>
  <si>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</si>
  <si>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</si>
  <si>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</si>
  <si>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</si>
  <si>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</si>
  <si>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</si>
  <si>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</si>
  <si>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</si>
  <si>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</si>
  <si>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</si>
  <si>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</si>
  <si>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</si>
  <si>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</si>
  <si>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</si>
  <si>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</si>
  <si>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</si>
  <si>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</si>
  <si>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</si>
  <si>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</si>
  <si>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</si>
  <si>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</si>
  <si>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</si>
  <si>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</si>
  <si>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</si>
  <si>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</si>
  <si>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</si>
  <si>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</si>
  <si>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</si>
  <si>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</si>
  <si>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</si>
  <si>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</si>
  <si>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</si>
  <si>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</si>
  <si>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</si>
  <si>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</si>
  <si>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</si>
  <si>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</si>
  <si>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</si>
  <si>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</si>
  <si>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</si>
  <si>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</si>
  <si>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</si>
  <si>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</si>
  <si>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</si>
  <si>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</si>
  <si>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</si>
  <si>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</si>
  <si>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</si>
  <si>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</si>
  <si>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</si>
  <si>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</si>
  <si>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</si>
  <si>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</si>
  <si>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</si>
  <si>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</si>
  <si>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</si>
  <si>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</si>
  <si>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</si>
  <si>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</si>
  <si>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</si>
  <si>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</si>
  <si>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</si>
  <si>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</si>
  <si>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</si>
  <si>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</si>
  <si>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</si>
  <si>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</si>
  <si>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</si>
  <si>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</si>
  <si>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</si>
  <si>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</si>
  <si>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</si>
  <si>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</si>
  <si>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</si>
  <si>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</si>
  <si>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</si>
  <si>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</si>
  <si>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</si>
  <si>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</si>
  <si>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</si>
  <si>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</si>
  <si>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</si>
  <si>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</si>
  <si>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</si>
  <si>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</si>
  <si>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</si>
  <si>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</si>
  <si>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</si>
  <si>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</si>
  <si>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</si>
  <si>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</si>
  <si>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</si>
  <si>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</si>
  <si>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</si>
  <si>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</si>
  <si>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</si>
  <si>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</si>
  <si>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</si>
  <si>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</si>
  <si>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</si>
  <si>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</si>
  <si>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</si>
  <si>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</si>
  <si>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</si>
  <si>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</si>
  <si>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</si>
  <si>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</si>
  <si>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</si>
  <si>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</si>
  <si>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</si>
  <si>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</si>
  <si>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</si>
  <si>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</si>
  <si>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</si>
  <si>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</si>
  <si>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</si>
  <si>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</si>
  <si>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</si>
  <si>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</si>
  <si>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</si>
  <si>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</si>
  <si>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</si>
  <si>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</si>
  <si>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</si>
  <si>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</si>
  <si>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</si>
  <si>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</si>
  <si>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</si>
  <si>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</si>
  <si>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</si>
  <si>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</si>
  <si>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</si>
  <si>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</si>
  <si>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</si>
  <si>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</si>
  <si>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</si>
  <si>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</si>
  <si>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</si>
  <si>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</si>
  <si>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</si>
  <si>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</si>
  <si>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</si>
  <si>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</si>
  <si>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</si>
  <si>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</si>
  <si>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</si>
  <si>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</si>
  <si>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</si>
  <si>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</si>
  <si>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</si>
  <si>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</si>
  <si>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</si>
  <si>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</si>
  <si>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</si>
  <si>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</si>
  <si>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</si>
  <si>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</si>
  <si>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</si>
  <si>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</si>
  <si>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</si>
  <si>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</si>
  <si>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</si>
  <si>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</si>
  <si>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</si>
  <si>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</si>
  <si>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</si>
  <si>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</si>
  <si>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</si>
  <si>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</si>
  <si>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</si>
  <si>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</si>
  <si>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</si>
  <si>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</si>
  <si>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</si>
  <si>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</si>
  <si>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</si>
  <si>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</si>
  <si>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</si>
  <si>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</si>
  <si>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</si>
  <si>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</si>
  <si>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</si>
  <si>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</si>
  <si>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</si>
  <si>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</si>
  <si>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</si>
  <si>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</si>
  <si>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</si>
  <si>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</si>
  <si>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</si>
  <si>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</si>
  <si>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</si>
  <si>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</si>
  <si>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</si>
  <si>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</si>
  <si>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</si>
  <si>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</si>
  <si>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</si>
  <si>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</si>
  <si>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</si>
  <si>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</si>
  <si>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</si>
  <si>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</si>
  <si>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</si>
  <si>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</si>
  <si>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</si>
  <si>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</si>
  <si>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</si>
  <si>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</si>
  <si>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</si>
  <si>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</si>
  <si>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</si>
  <si>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</si>
  <si>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</si>
  <si>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</si>
  <si>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</si>
  <si>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</si>
  <si>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</si>
  <si>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</si>
  <si>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</si>
  <si>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</si>
  <si>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</si>
  <si>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</si>
  <si>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</si>
  <si>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</si>
  <si>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</si>
  <si>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</si>
  <si>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</si>
  <si>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</si>
  <si>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</si>
  <si>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</si>
  <si>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</si>
  <si>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</si>
  <si>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</si>
  <si>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</si>
  <si>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</si>
  <si>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</si>
  <si>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</si>
  <si>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</si>
  <si>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</si>
  <si>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</si>
  <si>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</si>
  <si>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</si>
  <si>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</si>
  <si>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</si>
  <si>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</si>
  <si>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</si>
  <si>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</si>
  <si>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</si>
  <si>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</si>
  <si>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</si>
  <si>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</si>
  <si>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</si>
  <si>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</si>
  <si>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</si>
  <si>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</si>
  <si>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</si>
  <si>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</si>
  <si>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</si>
  <si>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</si>
  <si>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</si>
  <si>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</si>
  <si>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</si>
  <si>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</si>
  <si>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</si>
  <si>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</si>
  <si>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</si>
  <si>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</si>
  <si>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</si>
  <si>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</si>
  <si>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</si>
  <si>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</si>
  <si>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</si>
  <si>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</si>
  <si>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</si>
  <si>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</si>
  <si>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</si>
  <si>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</si>
  <si>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</si>
  <si>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</si>
  <si>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</si>
  <si>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</si>
  <si>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</si>
  <si>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</si>
  <si>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</si>
  <si>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</si>
  <si>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</si>
  <si>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</si>
  <si>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</si>
  <si>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</si>
  <si>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</si>
  <si>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</si>
  <si>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</si>
  <si>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</si>
  <si>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</si>
  <si>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</si>
  <si>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</si>
  <si>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</si>
  <si>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</si>
  <si>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</si>
  <si>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</si>
  <si>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</si>
  <si>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</si>
  <si>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</si>
  <si>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</si>
  <si>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</si>
  <si>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</si>
  <si>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</si>
  <si>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</si>
  <si>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</si>
  <si>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</si>
  <si>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</si>
  <si>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</si>
  <si>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</si>
  <si>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</si>
  <si>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</si>
  <si>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</si>
  <si>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</si>
  <si>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</si>
  <si>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</si>
  <si>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</si>
  <si>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</si>
  <si>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</si>
  <si>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</si>
  <si>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</si>
  <si>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</si>
  <si>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</si>
  <si>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</si>
  <si>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</si>
  <si>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</si>
  <si>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</si>
  <si>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</si>
  <si>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</si>
  <si>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</si>
  <si>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</si>
  <si>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</si>
  <si>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</si>
  <si>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</si>
  <si>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</si>
  <si>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</si>
  <si>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</si>
  <si>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</si>
  <si>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</si>
  <si>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</si>
  <si>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</si>
  <si>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</si>
  <si>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</si>
  <si>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</si>
  <si>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</si>
  <si>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</si>
  <si>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</si>
  <si>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</si>
  <si>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</si>
  <si>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</si>
  <si>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</si>
  <si>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</si>
  <si>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</si>
  <si>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</si>
  <si>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</si>
  <si>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</si>
  <si>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</si>
  <si>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</si>
  <si>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</si>
  <si>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</si>
  <si>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</si>
  <si>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</si>
  <si>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</si>
  <si>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</si>
  <si>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</si>
  <si>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</si>
  <si>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</si>
  <si>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</si>
  <si>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</si>
  <si>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</si>
  <si>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</si>
  <si>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</si>
  <si>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</si>
  <si>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</si>
  <si>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</si>
  <si>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</si>
  <si>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</si>
  <si>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</si>
  <si>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</si>
  <si>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</si>
  <si>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</si>
  <si>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</si>
  <si>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</si>
  <si>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</si>
  <si>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</si>
  <si>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</si>
  <si>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</si>
  <si>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</si>
  <si>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</si>
  <si>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</si>
  <si>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</si>
  <si>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</si>
  <si>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</si>
  <si>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</si>
  <si>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</si>
  <si>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</si>
  <si>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</si>
  <si>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</si>
  <si>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</si>
  <si>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</si>
  <si>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</si>
  <si>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</si>
  <si>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</si>
  <si>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</si>
  <si>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</si>
  <si>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</si>
  <si>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</si>
  <si>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</si>
  <si>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</si>
  <si>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</si>
  <si>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</si>
  <si>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</si>
  <si>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</si>
  <si>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</si>
  <si>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</si>
  <si>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</si>
  <si>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</si>
  <si>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</si>
  <si>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</si>
  <si>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</si>
  <si>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</si>
  <si>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</si>
  <si>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</si>
  <si>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</si>
  <si>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</si>
  <si>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</si>
  <si>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</si>
  <si>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</si>
  <si>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</si>
  <si>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</si>
  <si>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</si>
  <si>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</si>
  <si>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</si>
  <si>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</si>
  <si>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</si>
  <si>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</si>
  <si>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</si>
  <si>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</si>
  <si>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</si>
  <si>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</si>
  <si>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</si>
  <si>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</si>
  <si>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</si>
  <si>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</si>
  <si>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</si>
  <si>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</si>
  <si>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</si>
  <si>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</si>
  <si>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</si>
  <si>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</si>
  <si>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</si>
  <si>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</si>
  <si>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</si>
  <si>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</si>
  <si>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</si>
  <si>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</si>
  <si>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</si>
  <si>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</si>
  <si>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</si>
  <si>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</si>
  <si>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</si>
  <si>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</si>
  <si>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</si>
  <si>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</si>
  <si>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</si>
  <si>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</si>
  <si>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</si>
  <si>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</si>
  <si>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</si>
  <si>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</si>
  <si>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</si>
  <si>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</si>
  <si>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</si>
  <si>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</si>
  <si>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</si>
  <si>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</si>
  <si>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</si>
  <si>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</si>
  <si>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</si>
  <si>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</si>
  <si>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</si>
  <si>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</si>
  <si>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</si>
  <si>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</si>
  <si>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</si>
  <si>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</si>
  <si>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</si>
  <si>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</si>
  <si>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</si>
  <si>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</si>
  <si>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</si>
  <si>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</si>
  <si>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</si>
  <si>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</si>
  <si>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</si>
  <si>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</si>
  <si>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</si>
  <si>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</si>
  <si>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</si>
  <si>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</si>
  <si>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</si>
  <si>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</si>
  <si>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</si>
  <si>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</si>
  <si>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</si>
  <si>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</si>
  <si>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</si>
  <si>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</si>
  <si>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</si>
  <si>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</si>
  <si>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</si>
  <si>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</si>
  <si>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</si>
  <si>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</si>
  <si>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</si>
  <si>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</si>
  <si>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</si>
  <si>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</si>
  <si>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</si>
  <si>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</si>
  <si>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</si>
  <si>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</si>
  <si>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</si>
  <si>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</si>
  <si>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</si>
  <si>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</si>
  <si>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</si>
  <si>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</si>
  <si>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</si>
  <si>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</si>
  <si>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</si>
  <si>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</si>
  <si>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</si>
  <si>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</si>
  <si>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</si>
  <si>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</si>
  <si>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</si>
  <si>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</si>
  <si>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</si>
  <si>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</si>
  <si>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</si>
  <si>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</si>
  <si>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</si>
  <si>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</si>
  <si>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</si>
  <si>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</si>
  <si>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</si>
  <si>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</si>
  <si>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</si>
  <si>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</si>
  <si>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</si>
  <si>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</si>
  <si>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</si>
  <si>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</si>
  <si>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</si>
  <si>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</si>
  <si>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</si>
  <si>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</si>
  <si>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</si>
  <si>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</si>
  <si>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</si>
  <si>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</si>
  <si>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</si>
  <si>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</si>
  <si>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</si>
  <si>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</si>
  <si>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</si>
  <si>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</si>
  <si>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</si>
  <si>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</si>
  <si>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</si>
  <si>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</si>
  <si>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</si>
  <si>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</si>
  <si>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</si>
  <si>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</si>
  <si>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</si>
  <si>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</si>
  <si>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</si>
  <si>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</si>
  <si>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</si>
  <si>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</si>
  <si>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</si>
  <si>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</si>
  <si>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</si>
  <si>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</si>
  <si>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</si>
  <si>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</si>
  <si>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</si>
  <si>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</si>
  <si>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</si>
  <si>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</si>
  <si>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</si>
  <si>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</si>
  <si>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</si>
  <si>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</si>
  <si>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</si>
  <si>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</si>
  <si>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</si>
  <si>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</si>
  <si>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</si>
  <si>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</si>
  <si>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</si>
  <si>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</si>
  <si>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</si>
  <si>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</si>
  <si>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</si>
  <si>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</si>
  <si>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</si>
  <si>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</si>
  <si>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</si>
  <si>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</si>
  <si>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</si>
  <si>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</si>
  <si>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</si>
  <si>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</si>
  <si>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</si>
  <si>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</si>
  <si>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</si>
  <si>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</si>
  <si>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</si>
  <si>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</si>
  <si>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</si>
  <si>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</si>
  <si>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</si>
  <si>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</si>
  <si>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</si>
  <si>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</si>
  <si>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</si>
  <si>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</si>
  <si>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</si>
  <si>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</si>
  <si>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</si>
  <si>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</si>
  <si>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</si>
  <si>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</si>
  <si>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</si>
  <si>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</si>
  <si>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</si>
  <si>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</si>
  <si>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</si>
  <si>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</si>
  <si>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</si>
  <si>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</si>
  <si>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</si>
  <si>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</si>
  <si>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</si>
  <si>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</si>
  <si>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</si>
  <si>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</si>
  <si>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</si>
  <si>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</si>
  <si>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</si>
  <si>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</si>
  <si>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</si>
  <si>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</si>
  <si>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</si>
  <si>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</si>
  <si>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</si>
  <si>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</si>
  <si>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</si>
  <si>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</si>
  <si>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</si>
  <si>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</si>
  <si>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</si>
  <si>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</si>
  <si>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</si>
  <si>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</si>
  <si>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</si>
  <si>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</si>
  <si>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</si>
  <si>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</si>
  <si>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</si>
  <si>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</si>
  <si>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</si>
  <si>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</si>
  <si>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</si>
  <si>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</si>
  <si>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</si>
  <si>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</si>
  <si>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</si>
  <si>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</si>
  <si>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</si>
  <si>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</si>
  <si>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</si>
  <si>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</si>
  <si>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</si>
  <si>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</si>
  <si>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</si>
  <si>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</si>
  <si>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</si>
  <si>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</si>
  <si>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</si>
  <si>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</si>
  <si>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</si>
  <si>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</si>
  <si>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</si>
  <si>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</si>
  <si>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</si>
  <si>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</si>
  <si>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</si>
  <si>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</si>
  <si>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</si>
  <si>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</si>
  <si>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</si>
  <si>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</si>
  <si>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</si>
  <si>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</si>
  <si>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</si>
  <si>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</si>
  <si>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</si>
  <si>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</si>
  <si>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</si>
  <si>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</si>
  <si>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</si>
  <si>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</si>
  <si>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</si>
  <si>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</si>
  <si>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</si>
  <si>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</si>
  <si>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</si>
  <si>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</si>
  <si>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</si>
  <si>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</si>
  <si>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</si>
  <si>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</si>
  <si>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</si>
  <si>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</si>
  <si>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</si>
  <si>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</si>
  <si>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</si>
  <si>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</si>
  <si>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</si>
  <si>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</si>
  <si>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</si>
  <si>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</si>
  <si>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</si>
  <si>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</si>
  <si>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</si>
  <si>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</si>
  <si>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</si>
  <si>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</si>
  <si>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</si>
  <si>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</si>
  <si>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</si>
  <si>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</si>
  <si>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</si>
  <si>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</si>
  <si>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</si>
  <si>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</si>
  <si>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</si>
  <si>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</si>
  <si>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</si>
  <si>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</si>
  <si>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</si>
  <si>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</si>
  <si>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</si>
  <si>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</si>
  <si>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</si>
  <si>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</si>
  <si>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</si>
  <si>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</si>
  <si>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</si>
  <si>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</si>
  <si>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</si>
  <si>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</si>
  <si>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</si>
  <si>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</si>
  <si>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</si>
  <si>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</si>
  <si>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</si>
  <si>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</si>
  <si>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</si>
  <si>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</si>
  <si>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</si>
  <si>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</si>
  <si>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</si>
  <si>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</si>
  <si>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</si>
  <si>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</si>
  <si>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</si>
  <si>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</si>
  <si>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</si>
  <si>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</si>
  <si>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</si>
  <si>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</si>
  <si>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</si>
  <si>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</si>
  <si>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</si>
  <si>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</si>
  <si>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</si>
  <si>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</si>
  <si>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</si>
  <si>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</si>
  <si>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</si>
  <si>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</si>
  <si>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</si>
  <si>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</si>
  <si>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</si>
  <si>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</si>
  <si>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</si>
  <si>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</si>
  <si>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</si>
  <si>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</si>
  <si>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</si>
  <si>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</si>
  <si>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</si>
  <si>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</si>
  <si>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</si>
  <si>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</si>
  <si>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</si>
  <si>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</si>
  <si>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</si>
  <si>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</si>
  <si>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</si>
  <si>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</si>
  <si>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</si>
  <si>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</si>
  <si>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</si>
  <si>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</si>
  <si>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</si>
  <si>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</si>
  <si>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</si>
  <si>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</si>
  <si>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</si>
  <si>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</si>
  <si>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</si>
  <si>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</si>
  <si>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</si>
  <si>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</si>
  <si>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</si>
  <si>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</si>
  <si>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</si>
  <si>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</si>
  <si>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</si>
  <si>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</si>
  <si>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</si>
  <si>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</si>
  <si>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</si>
  <si>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</si>
  <si>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</si>
  <si>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</si>
  <si>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</si>
  <si>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</si>
  <si>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</si>
  <si>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</si>
  <si>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</si>
  <si>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</si>
  <si>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</si>
  <si>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</si>
  <si>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</si>
  <si>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</si>
  <si>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</si>
  <si>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</si>
  <si>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</si>
  <si>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</si>
  <si>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</si>
  <si>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</si>
  <si>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</si>
  <si>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</si>
  <si>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</si>
  <si>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</si>
  <si>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</si>
  <si>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</si>
  <si>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</si>
  <si>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</si>
  <si>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</si>
  <si>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</si>
  <si>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</si>
  <si>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</si>
  <si>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</si>
  <si>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</si>
  <si>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</si>
  <si>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</si>
  <si>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</si>
  <si>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</si>
  <si>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</si>
  <si>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</si>
  <si>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</si>
  <si>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</si>
  <si>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</si>
  <si>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</si>
  <si>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</si>
  <si>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</si>
  <si>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</si>
  <si>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</si>
  <si>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</si>
  <si>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</si>
  <si>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</si>
  <si>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</si>
  <si>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</si>
  <si>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</si>
  <si>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</si>
  <si>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</si>
  <si>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</si>
  <si>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</si>
  <si>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</si>
  <si>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</si>
  <si>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</si>
  <si>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</si>
  <si>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</si>
  <si>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</si>
  <si>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</si>
  <si>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</si>
  <si>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</si>
  <si>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</si>
  <si>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</si>
  <si>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</si>
  <si>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</si>
  <si>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</si>
  <si>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</si>
  <si>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</si>
  <si>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</si>
  <si>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</si>
  <si>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</si>
  <si>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</si>
  <si>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</si>
  <si>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</si>
  <si>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</si>
  <si>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</si>
  <si>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</si>
  <si>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</si>
  <si>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</si>
  <si>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</si>
  <si>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</si>
  <si>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</si>
  <si>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</si>
  <si>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</si>
  <si>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</si>
  <si>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</si>
  <si>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</si>
  <si>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</si>
  <si>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</si>
  <si>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</si>
  <si>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</si>
  <si>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</si>
  <si>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</si>
  <si>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</si>
  <si>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</si>
  <si>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</si>
  <si>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</si>
  <si>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</si>
  <si>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</si>
  <si>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</si>
  <si>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</si>
  <si>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</si>
  <si>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</si>
  <si>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</si>
  <si>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</si>
  <si>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</si>
  <si>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</si>
  <si>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</si>
  <si>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</si>
  <si>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</si>
  <si>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</si>
  <si>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</si>
  <si>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</si>
  <si>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</si>
  <si>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</si>
  <si>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</si>
  <si>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</si>
  <si>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</si>
  <si>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</si>
  <si>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</si>
  <si>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</si>
  <si>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</si>
  <si>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</si>
  <si>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</si>
  <si>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</si>
  <si>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</si>
  <si>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</si>
  <si>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</si>
  <si>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</si>
  <si>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</si>
  <si>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</si>
  <si>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</si>
  <si>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</si>
  <si>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</si>
  <si>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</si>
  <si>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</si>
  <si>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</si>
  <si>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</si>
  <si>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</si>
  <si>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</si>
  <si>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</si>
  <si>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</si>
  <si>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</si>
  <si>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</si>
  <si>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</si>
  <si>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</si>
  <si>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</si>
  <si>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</si>
  <si>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</si>
  <si>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</si>
  <si>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</si>
  <si>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</si>
  <si>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</si>
  <si>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</si>
  <si>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</si>
  <si>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</si>
  <si>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</si>
  <si>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</si>
  <si>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</si>
  <si>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</si>
  <si>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</si>
  <si>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</si>
  <si>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</si>
  <si>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</si>
  <si>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</si>
  <si>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</si>
  <si>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</si>
  <si>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</si>
  <si>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</si>
  <si>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</si>
  <si>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</si>
  <si>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</si>
  <si>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</si>
  <si>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</si>
  <si>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</si>
  <si>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</si>
  <si>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</si>
  <si>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</si>
  <si>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</si>
  <si>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</si>
  <si>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</si>
  <si>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</si>
  <si>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</si>
  <si>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</si>
  <si>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</si>
  <si>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</si>
  <si>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</si>
  <si>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</si>
  <si>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</si>
  <si>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</si>
  <si>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</si>
  <si>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</si>
  <si>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</si>
  <si>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</si>
  <si>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</si>
  <si>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</si>
  <si>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</si>
  <si>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</si>
  <si>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</si>
  <si>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</si>
  <si>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</si>
  <si>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</si>
  <si>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</si>
  <si>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</si>
  <si>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</si>
  <si>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</si>
  <si>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</si>
  <si>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</si>
  <si>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</si>
  <si>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</si>
  <si>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</si>
  <si>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</si>
  <si>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</si>
  <si>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</si>
  <si>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</si>
  <si>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</si>
  <si>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</si>
  <si>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</si>
  <si>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</si>
  <si>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</si>
  <si>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</si>
  <si>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</si>
  <si>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</si>
  <si>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</si>
  <si>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</si>
  <si>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</si>
  <si>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</si>
  <si>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</si>
  <si>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</si>
  <si>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</si>
  <si>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</si>
  <si>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</si>
  <si>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</si>
  <si>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</si>
  <si>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</si>
  <si>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</si>
  <si>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</si>
  <si>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</si>
  <si>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</si>
  <si>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</si>
  <si>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</si>
  <si>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</si>
  <si>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</si>
  <si>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</si>
  <si>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</si>
  <si>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</si>
  <si>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</si>
  <si>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</si>
  <si>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</si>
  <si>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</si>
  <si>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</si>
  <si>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</si>
  <si>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</si>
  <si>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</si>
  <si>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</si>
  <si>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</si>
  <si>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</si>
  <si>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</si>
  <si>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</si>
  <si>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</si>
  <si>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</si>
  <si>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</si>
  <si>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</si>
  <si>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</si>
  <si>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</si>
  <si>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</si>
  <si>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</si>
  <si>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</si>
  <si>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</si>
  <si>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</si>
  <si>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</si>
  <si>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</si>
  <si>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</si>
  <si>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</si>
  <si>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</si>
  <si>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</si>
  <si>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</si>
  <si>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</si>
  <si>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</si>
  <si>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</si>
  <si>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</si>
  <si>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</si>
  <si>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</si>
  <si>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</si>
  <si>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</si>
  <si>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</si>
  <si>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</si>
  <si>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</si>
  <si>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</si>
  <si>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</si>
  <si>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</si>
  <si>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</si>
  <si>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</si>
  <si>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</si>
  <si>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</si>
  <si>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</si>
  <si>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</si>
  <si>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</si>
  <si>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</si>
  <si>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</si>
  <si>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</si>
  <si>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</si>
  <si>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</si>
  <si>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</si>
  <si>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</si>
  <si>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</si>
  <si>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</si>
  <si>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</si>
  <si>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</si>
  <si>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</si>
  <si>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</si>
  <si>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</si>
  <si>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</si>
  <si>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</si>
  <si>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</si>
  <si>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</si>
  <si>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</si>
  <si>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</si>
  <si>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</si>
  <si>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</si>
  <si>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</si>
  <si>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</si>
  <si>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</si>
  <si>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</si>
  <si>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</si>
  <si>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</si>
  <si>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</si>
  <si>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</si>
  <si>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</si>
  <si>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</si>
  <si>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</si>
  <si>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</si>
  <si>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</si>
  <si>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</si>
  <si>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</si>
  <si>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</si>
  <si>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</si>
  <si>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</si>
  <si>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</si>
  <si>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</si>
  <si>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</si>
  <si>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</si>
  <si>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</si>
  <si>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</si>
  <si>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</si>
  <si>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</si>
  <si>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</si>
  <si>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</si>
  <si>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</si>
  <si>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</si>
  <si>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</si>
  <si>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</si>
  <si>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</si>
  <si>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</si>
  <si>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</si>
  <si>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</si>
  <si>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</si>
  <si>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</si>
  <si>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</si>
  <si>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</si>
  <si>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</si>
  <si>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</si>
  <si>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</si>
  <si>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</si>
  <si>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</si>
  <si>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</si>
  <si>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</si>
  <si>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</si>
  <si>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</si>
  <si>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</si>
  <si>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</si>
  <si>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</si>
  <si>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</si>
  <si>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</si>
  <si>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</si>
  <si>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</si>
  <si>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</si>
  <si>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</si>
  <si>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</si>
  <si>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</si>
  <si>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</si>
  <si>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</si>
  <si>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</si>
  <si>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</si>
  <si>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</si>
  <si>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</si>
  <si>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</si>
  <si>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</si>
  <si>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</si>
  <si>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</si>
  <si>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</si>
  <si>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</si>
  <si>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</si>
  <si>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</si>
  <si>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</si>
  <si>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</si>
  <si>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</si>
  <si>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</si>
  <si>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</si>
  <si>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</si>
  <si>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</si>
  <si>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</si>
  <si>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</si>
  <si>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</si>
  <si>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</si>
  <si>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</si>
  <si>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</si>
  <si>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</si>
  <si>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</si>
  <si>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</si>
  <si>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</si>
  <si>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</si>
  <si>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</si>
  <si>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</si>
  <si>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</si>
  <si>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</si>
  <si>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</si>
  <si>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</si>
  <si>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</si>
  <si>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</si>
  <si>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</si>
  <si>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</si>
  <si>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</si>
  <si>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</si>
  <si>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</si>
  <si>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</si>
  <si>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</si>
  <si>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</si>
  <si>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</si>
  <si>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</si>
  <si>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</si>
  <si>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</si>
  <si>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</si>
  <si>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</si>
  <si>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</si>
  <si>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</si>
  <si>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</si>
  <si>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</si>
  <si>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</si>
  <si>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</si>
  <si>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</si>
  <si>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</si>
  <si>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</si>
  <si>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</si>
  <si>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</si>
  <si>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</si>
  <si>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</si>
  <si>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</si>
  <si>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</si>
  <si>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</si>
  <si>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</si>
  <si>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</si>
  <si>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</si>
  <si>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</si>
  <si>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</si>
  <si>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</si>
  <si>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</si>
  <si>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</si>
  <si>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</si>
  <si>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</si>
  <si>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</si>
  <si>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</si>
  <si>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</si>
  <si>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</si>
  <si>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</si>
  <si>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</si>
  <si>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</si>
  <si>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</si>
  <si>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</si>
  <si>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</si>
  <si>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</si>
  <si>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</si>
  <si>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</si>
  <si>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</si>
  <si>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</si>
  <si>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</si>
  <si>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</si>
  <si>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</si>
  <si>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</si>
  <si>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</si>
  <si>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</si>
  <si>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</si>
  <si>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</si>
  <si>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</si>
  <si>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</si>
  <si>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</si>
  <si>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</si>
  <si>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</si>
  <si>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</si>
  <si>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</si>
  <si>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</si>
  <si>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</si>
  <si>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</si>
  <si>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</si>
  <si>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</si>
  <si>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</si>
  <si>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</si>
  <si>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</si>
  <si>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</si>
  <si>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</si>
  <si>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</si>
  <si>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</si>
  <si>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</si>
  <si>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</si>
  <si>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</si>
  <si>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</si>
  <si>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</si>
  <si>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</si>
  <si>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</si>
  <si>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</si>
  <si>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</si>
  <si>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</si>
  <si>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</si>
  <si>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</si>
  <si>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</si>
  <si>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</si>
  <si>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</si>
  <si>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</si>
  <si>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</si>
  <si>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</si>
  <si>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</si>
  <si>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</si>
  <si>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</si>
  <si>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</si>
  <si>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</si>
  <si>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</si>
  <si>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</si>
  <si>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</si>
  <si>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</si>
  <si>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</si>
  <si>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</si>
  <si>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</si>
  <si>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</si>
  <si>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</si>
  <si>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</si>
  <si>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</si>
  <si>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</si>
  <si>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</si>
  <si>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</si>
  <si>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</si>
  <si>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</si>
  <si>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</si>
  <si>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</si>
  <si>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</si>
  <si>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</si>
  <si>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</si>
  <si>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</si>
  <si>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</si>
  <si>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</si>
  <si>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</si>
  <si>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</si>
  <si>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</si>
  <si>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</si>
  <si>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</si>
  <si>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</si>
  <si>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</si>
  <si>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</si>
  <si>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</si>
  <si>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</si>
  <si>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</si>
  <si>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</si>
  <si>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</si>
  <si>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</si>
  <si>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</si>
  <si>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</si>
  <si>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</si>
  <si>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</si>
  <si>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</si>
  <si>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</si>
  <si>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</si>
  <si>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</si>
  <si>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</si>
  <si>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</si>
  <si>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</si>
  <si>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</si>
  <si>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</si>
  <si>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</si>
  <si>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</si>
  <si>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</si>
  <si>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</si>
  <si>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</si>
  <si>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</si>
  <si>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</si>
  <si>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</si>
  <si>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</si>
  <si>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</si>
  <si>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</si>
  <si>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</si>
  <si>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</si>
  <si>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</si>
  <si>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</si>
  <si>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</si>
  <si>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</si>
  <si>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</si>
  <si>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</si>
  <si>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</si>
  <si>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</si>
  <si>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</si>
  <si>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</si>
  <si>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</si>
  <si>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</si>
  <si>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</si>
  <si>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</si>
  <si>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</si>
  <si>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</si>
  <si>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</si>
  <si>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</si>
  <si>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</si>
  <si>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</si>
  <si>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</si>
  <si>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</si>
  <si>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</si>
  <si>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</si>
  <si>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</si>
  <si>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</si>
  <si>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</si>
  <si>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</si>
  <si>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</si>
  <si>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</si>
  <si>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</si>
  <si>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</si>
  <si>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</si>
  <si>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</si>
  <si>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</si>
  <si>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</si>
  <si>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</si>
  <si>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</si>
  <si>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</si>
  <si>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</si>
  <si>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</si>
  <si>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</si>
  <si>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</si>
  <si>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</si>
  <si>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</si>
  <si>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</si>
  <si>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</si>
  <si>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</si>
  <si>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</si>
  <si>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</si>
  <si>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</si>
  <si>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</si>
  <si>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</si>
  <si>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</si>
  <si>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</si>
  <si>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</si>
  <si>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</si>
  <si>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</si>
  <si>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</si>
  <si>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</si>
  <si>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</si>
  <si>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</si>
  <si>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</si>
  <si>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</si>
  <si>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</si>
  <si>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</si>
  <si>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</si>
  <si>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</si>
  <si>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</si>
  <si>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</si>
  <si>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</si>
  <si>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</si>
  <si>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</si>
  <si>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</si>
  <si>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</si>
  <si>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</si>
  <si>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</si>
  <si>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</si>
  <si>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</si>
  <si>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</si>
  <si>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</si>
  <si>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</si>
  <si>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</si>
  <si>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</si>
  <si>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</si>
  <si>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</si>
  <si>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</si>
  <si>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</si>
  <si>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</si>
  <si>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</si>
  <si>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</si>
  <si>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</si>
  <si>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</si>
  <si>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</si>
  <si>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</si>
  <si>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</si>
  <si>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</si>
  <si>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</si>
  <si>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</si>
  <si>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</si>
  <si>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</si>
  <si>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</si>
  <si>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</si>
  <si>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</si>
  <si>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</si>
  <si>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</si>
  <si>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</si>
  <si>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</si>
  <si>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</si>
  <si>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</si>
  <si>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</si>
  <si>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</si>
  <si>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</si>
  <si>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</si>
  <si>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</si>
  <si>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</si>
  <si>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</si>
  <si>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</si>
  <si>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</si>
  <si>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</si>
  <si>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</si>
  <si>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</si>
  <si>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</si>
  <si>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</si>
  <si>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</si>
  <si>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</si>
  <si>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</si>
  <si>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</si>
  <si>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</si>
  <si>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</si>
  <si>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</si>
  <si>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</si>
  <si>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</si>
  <si>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</si>
  <si>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</si>
  <si>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</si>
  <si>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</si>
  <si>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</si>
  <si>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</si>
  <si>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</si>
  <si>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</si>
  <si>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</si>
  <si>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</si>
  <si>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</si>
  <si>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</si>
  <si>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</si>
  <si>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</si>
  <si>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</si>
  <si>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</si>
  <si>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</si>
  <si>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</si>
  <si>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</si>
  <si>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</si>
  <si>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</si>
  <si>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</si>
  <si>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</si>
  <si>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</si>
  <si>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</si>
  <si>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</si>
  <si>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</si>
  <si>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</si>
  <si>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</si>
  <si>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</si>
  <si>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</si>
  <si>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</si>
  <si>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</si>
  <si>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</si>
  <si>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</si>
  <si>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</si>
  <si>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</si>
  <si>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</si>
  <si>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</si>
  <si>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</si>
  <si>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</si>
  <si>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</si>
  <si>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</si>
  <si>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</si>
  <si>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</si>
  <si>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</si>
  <si>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</si>
  <si>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</si>
  <si>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</si>
  <si>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</si>
  <si>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</si>
  <si>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</si>
  <si>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</si>
  <si>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</si>
  <si>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</si>
  <si>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</si>
  <si>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</si>
  <si>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</si>
  <si>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</si>
  <si>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</si>
  <si>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</si>
  <si>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</si>
  <si>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</si>
  <si>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</si>
  <si>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</si>
  <si>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</si>
  <si>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</si>
  <si>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</si>
  <si>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</si>
  <si>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</si>
  <si>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</si>
  <si>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</si>
  <si>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</si>
  <si>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</si>
  <si>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</si>
  <si>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</si>
  <si>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</si>
  <si>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</si>
  <si>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</si>
  <si>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</si>
  <si>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</si>
  <si>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</si>
  <si>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</si>
  <si>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</si>
  <si>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</si>
  <si>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</si>
  <si>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</si>
  <si>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</si>
  <si>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</si>
  <si>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</si>
  <si>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</si>
  <si>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</si>
  <si>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</si>
  <si>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</si>
  <si>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</si>
  <si>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</si>
  <si>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</si>
  <si>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</si>
  <si>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</si>
  <si>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</si>
  <si>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</si>
  <si>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</si>
  <si>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</si>
  <si>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</si>
  <si>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</si>
  <si>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</si>
  <si>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</si>
  <si>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</si>
  <si>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</si>
  <si>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</si>
  <si>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</si>
  <si>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</si>
  <si>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</si>
  <si>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</si>
  <si>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</si>
  <si>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</si>
  <si>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</si>
  <si>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</si>
  <si>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</si>
  <si>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</si>
  <si>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</si>
  <si>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</si>
  <si>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</si>
  <si>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</si>
  <si>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</si>
  <si>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</si>
  <si>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</si>
  <si>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</si>
  <si>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</si>
  <si>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</si>
  <si>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</si>
  <si>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</si>
  <si>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</si>
  <si>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</si>
  <si>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</si>
  <si>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</si>
  <si>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</si>
  <si>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</si>
  <si>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</si>
  <si>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</si>
  <si>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</si>
  <si>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</si>
  <si>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</si>
  <si>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</si>
  <si>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</si>
  <si>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</si>
  <si>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</si>
  <si>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</si>
  <si>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</si>
  <si>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</si>
  <si>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</si>
  <si>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</si>
  <si>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</si>
  <si>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</si>
  <si>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</si>
  <si>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</si>
  <si>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</si>
  <si>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</si>
  <si>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</si>
  <si>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</si>
  <si>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</si>
  <si>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</si>
  <si>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</si>
  <si>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</si>
  <si>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</si>
  <si>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</si>
  <si>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</si>
  <si>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</si>
  <si>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</si>
  <si>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</si>
  <si>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</si>
  <si>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</si>
  <si>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</si>
  <si>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</si>
  <si>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</si>
  <si>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</si>
  <si>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</si>
  <si>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</si>
  <si>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</si>
  <si>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</si>
  <si>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</si>
  <si>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</si>
  <si>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</si>
  <si>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</si>
  <si>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</si>
  <si>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</si>
  <si>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</si>
  <si>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</si>
  <si>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</si>
  <si>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</si>
  <si>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</si>
  <si>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</si>
  <si>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</si>
  <si>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</si>
  <si>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</si>
  <si>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</si>
  <si>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</si>
  <si>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</si>
  <si>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</si>
  <si>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</si>
  <si>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</si>
  <si>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</si>
  <si>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</si>
  <si>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</si>
  <si>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</si>
  <si>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</si>
  <si>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</si>
  <si>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</si>
  <si>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</si>
  <si>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</si>
  <si>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</si>
  <si>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</si>
  <si>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</si>
  <si>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</si>
  <si>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</si>
  <si>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</si>
  <si>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</si>
  <si>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</si>
  <si>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</si>
  <si>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</si>
  <si>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</si>
  <si>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</si>
  <si>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</si>
  <si>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</si>
  <si>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</si>
  <si>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</si>
  <si>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</si>
  <si>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</si>
  <si>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</si>
  <si>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</si>
  <si>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</si>
  <si>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</si>
  <si>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</si>
  <si>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</si>
  <si>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</si>
  <si>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</si>
  <si>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</si>
  <si>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</si>
  <si>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</si>
  <si>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</si>
  <si>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</si>
  <si>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</si>
  <si>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</si>
  <si>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</si>
  <si>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</si>
  <si>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</si>
  <si>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</si>
  <si>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</si>
  <si>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</si>
  <si>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</si>
  <si>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</si>
  <si>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</si>
  <si>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</si>
  <si>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</si>
  <si>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</si>
  <si>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</si>
  <si>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</si>
  <si>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</si>
  <si>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</si>
  <si>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</si>
  <si>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</si>
  <si>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</si>
  <si>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</si>
  <si>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</si>
  <si>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</si>
  <si>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</si>
  <si>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</si>
  <si>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</si>
  <si>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</si>
  <si>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</si>
  <si>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</si>
  <si>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</si>
  <si>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</si>
  <si>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</si>
  <si>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</si>
  <si>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</si>
  <si>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</si>
  <si>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</si>
  <si>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</si>
  <si>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</si>
  <si>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</si>
  <si>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</si>
  <si>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</si>
  <si>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</si>
  <si>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</si>
  <si>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</si>
  <si>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</si>
  <si>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</si>
  <si>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</si>
  <si>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</si>
  <si>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</si>
  <si>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</si>
  <si>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</si>
  <si>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</si>
  <si>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</si>
  <si>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</si>
  <si>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</si>
  <si>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</si>
  <si>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</si>
  <si>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</si>
  <si>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</si>
  <si>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</si>
  <si>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</si>
  <si>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</si>
  <si>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</si>
  <si>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</si>
  <si>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</si>
  <si>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</si>
  <si>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</si>
  <si>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</si>
  <si>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</si>
  <si>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</si>
  <si>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</si>
  <si>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</si>
  <si>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</si>
  <si>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</si>
  <si>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</si>
  <si>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</si>
  <si>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</si>
  <si>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</si>
  <si>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</si>
  <si>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</si>
  <si>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</si>
  <si>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</si>
  <si>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</si>
  <si>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</si>
  <si>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</si>
  <si>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</si>
  <si>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</si>
  <si>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</si>
  <si>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</si>
  <si>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</si>
  <si>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</si>
  <si>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</si>
  <si>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</si>
  <si>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</si>
  <si>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</si>
  <si>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</si>
  <si>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</si>
  <si>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</si>
  <si>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</si>
  <si>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</si>
  <si>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</si>
  <si>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</si>
  <si>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</si>
  <si>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</si>
  <si>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</si>
  <si>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</si>
  <si>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</si>
  <si>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</si>
  <si>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</si>
  <si>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</si>
  <si>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</si>
  <si>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</si>
  <si>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</si>
  <si>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</si>
  <si>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</si>
  <si>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</si>
  <si>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</si>
  <si>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</si>
  <si>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</si>
  <si>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</si>
  <si>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</si>
  <si>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</si>
  <si>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</si>
  <si>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</si>
  <si>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</si>
  <si>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</si>
  <si>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</si>
  <si>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</si>
  <si>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</si>
  <si>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</si>
  <si>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</si>
  <si>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</si>
  <si>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</si>
  <si>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</si>
  <si>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</si>
  <si>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</si>
  <si>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</si>
  <si>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</si>
  <si>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</si>
  <si>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</si>
  <si>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</si>
  <si>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</si>
  <si>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</si>
  <si>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</si>
  <si>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</si>
  <si>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</si>
  <si>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</si>
  <si>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</si>
  <si>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</si>
  <si>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</si>
  <si>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</si>
  <si>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</si>
  <si>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</si>
  <si>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</si>
  <si>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</si>
  <si>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</si>
  <si>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</si>
  <si>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</si>
  <si>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</si>
  <si>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</si>
  <si>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</si>
  <si>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</si>
  <si>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</si>
  <si>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</si>
  <si>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</si>
  <si>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</si>
  <si>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</si>
  <si>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</si>
  <si>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</si>
  <si>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</si>
  <si>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</si>
  <si>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</si>
  <si>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</si>
  <si>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</si>
  <si>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</si>
  <si>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</si>
  <si>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</si>
  <si>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</si>
  <si>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</si>
  <si>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</si>
  <si>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</si>
  <si>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</si>
  <si>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</si>
  <si>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</si>
  <si>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</si>
  <si>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</si>
  <si>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</si>
  <si>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</si>
  <si>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</si>
  <si>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</si>
  <si>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</si>
  <si>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</si>
  <si>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</si>
  <si>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</si>
  <si>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</si>
  <si>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</si>
  <si>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</si>
  <si>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</si>
  <si>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</si>
  <si>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</si>
  <si>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</si>
  <si>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</si>
  <si>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</si>
  <si>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</si>
  <si>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</si>
  <si>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</si>
  <si>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</si>
  <si>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</si>
  <si>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</si>
  <si>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</si>
  <si>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</si>
  <si>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</si>
  <si>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</si>
  <si>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</si>
  <si>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</si>
  <si>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</si>
  <si>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</si>
  <si>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</si>
  <si>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</si>
  <si>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</si>
  <si>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</si>
  <si>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</si>
  <si>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</si>
  <si>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</si>
  <si>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</si>
  <si>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</si>
  <si>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</si>
  <si>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</si>
  <si>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</si>
  <si>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</si>
  <si>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</si>
  <si>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</si>
  <si>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</si>
  <si>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</si>
  <si>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</si>
  <si>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</si>
  <si>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</si>
  <si>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</si>
  <si>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</si>
  <si>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</si>
  <si>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</si>
  <si>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</si>
  <si>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</si>
  <si>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</si>
  <si>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</si>
  <si>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</si>
  <si>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</si>
  <si>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</si>
  <si>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</si>
  <si>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</si>
  <si>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</si>
  <si>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</si>
  <si>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</si>
  <si>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</si>
  <si>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</si>
  <si>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</si>
  <si>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</si>
  <si>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</si>
  <si>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</si>
  <si>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</si>
  <si>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</si>
  <si>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</si>
  <si>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</si>
  <si>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</si>
  <si>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</si>
  <si>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</si>
  <si>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</si>
  <si>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</si>
  <si>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</si>
  <si>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</si>
  <si>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</si>
  <si>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</si>
  <si>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</si>
  <si>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</si>
  <si>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</si>
  <si>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</si>
  <si>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</si>
  <si>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</si>
  <si>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</si>
  <si>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</si>
  <si>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</si>
  <si>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</si>
  <si>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</si>
  <si>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</si>
  <si>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</si>
  <si>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</si>
  <si>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</si>
  <si>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</si>
  <si>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</si>
  <si>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</si>
  <si>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</si>
  <si>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</si>
  <si>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</si>
  <si>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</si>
  <si>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</si>
  <si>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</si>
  <si>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</si>
  <si>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</si>
  <si>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</si>
  <si>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</si>
  <si>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</si>
  <si>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</si>
  <si>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</si>
  <si>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</si>
  <si>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</si>
  <si>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</si>
  <si>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</si>
  <si>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</si>
  <si>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</si>
  <si>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</si>
  <si>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</si>
  <si>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</si>
  <si>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</si>
  <si>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</si>
  <si>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</si>
  <si>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</si>
  <si>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</si>
  <si>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</si>
  <si>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</si>
  <si>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</si>
  <si>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</si>
  <si>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</si>
  <si>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</si>
  <si>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</si>
  <si>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</si>
  <si>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</si>
  <si>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</si>
  <si>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</si>
  <si>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</si>
  <si>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</si>
  <si>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</si>
  <si>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</si>
  <si>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</si>
  <si>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</si>
  <si>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</si>
  <si>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</si>
  <si>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</si>
  <si>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</si>
  <si>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</si>
  <si>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</si>
  <si>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</si>
  <si>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</si>
  <si>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</si>
  <si>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</si>
  <si>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</si>
  <si>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</si>
  <si>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</si>
  <si>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</si>
  <si>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</si>
  <si>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</si>
  <si>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</si>
  <si>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</si>
  <si>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</si>
  <si>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</si>
  <si>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</si>
  <si>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</si>
  <si>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</si>
  <si>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</si>
  <si>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</si>
  <si>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</si>
  <si>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</si>
  <si>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</si>
  <si>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</si>
  <si>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</si>
  <si>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</si>
  <si>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</si>
  <si>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</si>
  <si>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</si>
  <si>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</si>
  <si>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</si>
  <si>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</si>
  <si>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</si>
  <si>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</si>
  <si>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</si>
  <si>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</si>
  <si>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</si>
  <si>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</si>
  <si>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</si>
  <si>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</si>
  <si>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</si>
  <si>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</si>
  <si>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</si>
  <si>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</si>
  <si>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</si>
  <si>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</si>
  <si>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</si>
  <si>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</si>
  <si>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</si>
  <si>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</si>
  <si>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</si>
  <si>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</si>
  <si>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</si>
  <si>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</si>
  <si>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</si>
  <si>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</si>
  <si>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</si>
  <si>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</si>
  <si>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</si>
  <si>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</si>
  <si>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</si>
  <si>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</si>
  <si>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</si>
  <si>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</si>
  <si>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</si>
  <si>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</si>
  <si>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</si>
  <si>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</si>
  <si>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</si>
  <si>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</si>
  <si>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</si>
  <si>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</si>
  <si>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</si>
  <si>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</si>
  <si>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</si>
  <si>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</si>
  <si>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</si>
  <si>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</si>
  <si>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</si>
  <si>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</si>
  <si>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</si>
  <si>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</si>
  <si>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</si>
  <si>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</si>
  <si>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</si>
  <si>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</si>
  <si>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</si>
  <si>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</si>
  <si>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</si>
  <si>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</si>
  <si>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</si>
  <si>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</si>
  <si>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</si>
  <si>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</si>
  <si>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</si>
  <si>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</si>
  <si>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</si>
  <si>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</si>
  <si>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</si>
  <si>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</si>
  <si>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</si>
  <si>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</si>
  <si>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</si>
  <si>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</si>
  <si>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</si>
  <si>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</si>
  <si>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</si>
  <si>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</si>
  <si>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</si>
  <si>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</si>
  <si>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</si>
  <si>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</si>
  <si>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</si>
  <si>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</si>
  <si>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</si>
  <si>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</si>
  <si>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</si>
  <si>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</si>
  <si>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</si>
  <si>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</si>
  <si>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</si>
  <si>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</si>
  <si>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</si>
  <si>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</si>
  <si>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</si>
  <si>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</si>
  <si>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</si>
  <si>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</si>
  <si>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</si>
  <si>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</si>
  <si>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</si>
  <si>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</si>
  <si>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</si>
  <si>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</si>
  <si>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</si>
  <si>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</si>
  <si>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</si>
  <si>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</si>
  <si>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</si>
  <si>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</si>
  <si>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</si>
  <si>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</si>
  <si>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</si>
  <si>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</si>
  <si>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</si>
  <si>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</si>
  <si>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</si>
  <si>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</si>
  <si>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</si>
  <si>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</si>
  <si>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</si>
  <si>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</si>
  <si>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</si>
  <si>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</si>
  <si>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</si>
  <si>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</si>
  <si>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</si>
  <si>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</si>
  <si>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</si>
  <si>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</si>
  <si>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</si>
  <si>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</si>
  <si>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</si>
  <si>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</si>
  <si>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</si>
  <si>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</si>
  <si>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</si>
  <si>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</si>
  <si>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</si>
  <si>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</si>
  <si>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</si>
  <si>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</si>
  <si>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</si>
  <si>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</si>
  <si>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</si>
  <si>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</si>
  <si>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</si>
  <si>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</si>
  <si>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</si>
  <si>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</si>
  <si>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</si>
  <si>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</si>
  <si>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</si>
  <si>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</si>
  <si>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</si>
  <si>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</si>
  <si>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</si>
  <si>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</si>
  <si>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</si>
  <si>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</si>
  <si>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</si>
  <si>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</si>
  <si>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</si>
  <si>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</si>
  <si>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</si>
  <si>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</si>
  <si>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</si>
  <si>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</si>
  <si>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</si>
  <si>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</si>
  <si>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</si>
  <si>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</si>
  <si>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</si>
  <si>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</si>
  <si>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</si>
  <si>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</si>
  <si>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</si>
  <si>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</si>
  <si>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</si>
  <si>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</si>
  <si>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</si>
  <si>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</si>
  <si>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</si>
  <si>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</si>
  <si>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</si>
  <si>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</si>
  <si>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</si>
  <si>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</si>
  <si>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</si>
  <si>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</si>
  <si>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</si>
  <si>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</si>
  <si>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</si>
  <si>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</si>
  <si>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</si>
  <si>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</si>
  <si>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</si>
  <si>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</si>
  <si>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</si>
  <si>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</si>
  <si>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</si>
  <si>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</si>
  <si>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</si>
  <si>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</si>
  <si>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</si>
  <si>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</si>
  <si>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</si>
  <si>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</si>
  <si>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</si>
  <si>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</si>
  <si>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</si>
  <si>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</si>
  <si>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</si>
  <si>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</si>
  <si>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</si>
  <si>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</si>
  <si>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</si>
  <si>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</si>
  <si>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</si>
  <si>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</si>
  <si>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</si>
  <si>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</si>
  <si>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</si>
  <si>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</si>
  <si>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</si>
  <si>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</si>
  <si>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</si>
  <si>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</si>
  <si>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</si>
  <si>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</si>
  <si>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</si>
  <si>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</si>
  <si>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</si>
  <si>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</si>
  <si>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</si>
  <si>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</si>
  <si>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</si>
  <si>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</si>
  <si>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</si>
  <si>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</si>
  <si>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</si>
  <si>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</si>
  <si>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</si>
  <si>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</si>
  <si>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</si>
  <si>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</si>
  <si>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</si>
  <si>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</si>
  <si>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</si>
  <si>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</si>
  <si>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</si>
  <si>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</si>
  <si>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</si>
  <si>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</si>
  <si>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</si>
  <si>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</si>
  <si>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</si>
  <si>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</si>
  <si>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</si>
  <si>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</si>
  <si>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</si>
  <si>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</si>
  <si>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</si>
  <si>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</si>
  <si>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</si>
  <si>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</si>
  <si>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</si>
  <si>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</si>
  <si>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</si>
  <si>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</si>
  <si>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</si>
  <si>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</si>
  <si>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</si>
  <si>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</si>
  <si>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</si>
  <si>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</si>
  <si>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</si>
  <si>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</si>
  <si>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</si>
  <si>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</si>
  <si>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</si>
  <si>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</si>
  <si>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</si>
  <si>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</si>
  <si>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</si>
  <si>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</si>
  <si>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</si>
  <si>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</si>
  <si>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</si>
  <si>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</si>
  <si>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</si>
  <si>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</si>
  <si>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</si>
  <si>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</si>
  <si>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</si>
  <si>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</si>
  <si>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</si>
  <si>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</si>
  <si>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</si>
  <si>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</si>
  <si>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</si>
  <si>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</si>
  <si>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</si>
  <si>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</si>
  <si>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</si>
  <si>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</si>
  <si>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</si>
  <si>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</si>
  <si>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</si>
  <si>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</si>
  <si>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</si>
  <si>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</si>
  <si>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</si>
  <si>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</si>
  <si>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</si>
  <si>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</si>
  <si>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</si>
  <si>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</si>
  <si>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</si>
  <si>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</si>
  <si>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</si>
  <si>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</si>
  <si>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</si>
  <si>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</si>
  <si>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</si>
  <si>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</si>
  <si>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</si>
  <si>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</si>
  <si>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</si>
  <si>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</si>
  <si>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</si>
  <si>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</si>
  <si>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</si>
  <si>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</si>
  <si>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</si>
  <si>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</si>
  <si>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</si>
  <si>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</si>
  <si>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</si>
  <si>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</si>
  <si>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</si>
  <si>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</si>
  <si>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</si>
  <si>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</si>
  <si>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</si>
  <si>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</si>
  <si>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</si>
  <si>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</si>
  <si>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</si>
  <si>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</si>
  <si>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</si>
  <si>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</si>
  <si>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</si>
  <si>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</si>
  <si>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</si>
  <si>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</si>
  <si>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</si>
  <si>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</si>
  <si>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</si>
  <si>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</si>
  <si>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</si>
  <si>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</si>
  <si>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</si>
  <si>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</si>
  <si>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</si>
  <si>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</si>
  <si>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</si>
  <si>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</si>
  <si>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</si>
  <si>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</si>
  <si>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</si>
  <si>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</si>
  <si>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</si>
  <si>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</si>
  <si>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</si>
  <si>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</si>
  <si>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</si>
  <si>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</si>
  <si>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</si>
  <si>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</si>
  <si>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</si>
  <si>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</si>
  <si>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</si>
  <si>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</si>
  <si>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</si>
  <si>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</si>
  <si>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</si>
  <si>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</si>
  <si>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</si>
  <si>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</si>
  <si>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</si>
  <si>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</si>
  <si>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</si>
  <si>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</si>
  <si>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</si>
  <si>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</si>
  <si>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</si>
  <si>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</si>
  <si>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</si>
  <si>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</si>
  <si>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</si>
  <si>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</si>
  <si>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</si>
  <si>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</si>
  <si>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</si>
  <si>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</si>
  <si>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</si>
  <si>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</si>
  <si>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</si>
  <si>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</si>
  <si>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</si>
  <si>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</si>
  <si>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</si>
  <si>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</si>
  <si>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</si>
  <si>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</si>
  <si>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</si>
  <si>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</si>
  <si>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</si>
  <si>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</si>
  <si>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</si>
  <si>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</si>
  <si>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</si>
  <si>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X</t>
  </si>
  <si>
    <t>SE REQUIERE MANTENIMIENTO MAYOR PARA RECUPERAR LÍNEA 34,5 KV BUENA VISTA-VALLE VERDE</t>
  </si>
  <si>
    <t>SE REQUIERE MANTENIMIENTO MAYOR PARA RECUPERAR LÍNEA 34,5 KV MENDOZA- AGUA SANTA</t>
  </si>
  <si>
    <t>SUBESTACIÓN</t>
  </si>
  <si>
    <t>PAMPAN</t>
  </si>
  <si>
    <t>MOTATAN</t>
  </si>
  <si>
    <t>JULIO CESAR SALAS</t>
  </si>
  <si>
    <t>BOCONO</t>
  </si>
  <si>
    <t>FONDOS PROPIOS</t>
  </si>
  <si>
    <t xml:space="preserve">AUMENTO CAPACIDAD SUBESTACIÓN ISNOTU 34,5/13,8KV 
 DE 2X5 MVA  A (1X5 + 1X10) MVA </t>
  </si>
  <si>
    <t>CONSEJO FEDERAL DE GOBIERNO (MENOS DEL 50% APROBADOPOR LA CONSULTA DEL  PROYECTO COMUNITARIO) Y FONDOS PROPIOS</t>
  </si>
  <si>
    <t>RECUPERAR ENLACE CIRCUITOS 13,8 KV SANTO DOMINGO- AMINTA</t>
  </si>
  <si>
    <t xml:space="preserve">SUSTITUIR TRES SECCIONADORES DAÑADOS PARA RECUPERAR ENLACE CIRCUITOS  13,8 KV SANTO DOMINGO- AMINTA </t>
  </si>
  <si>
    <t>MANTENIMIENTO INTEGRAL CON CAMBIOS DE COMPONENTES Y  PICA Y PODA (11 KM)</t>
  </si>
  <si>
    <t>DISMINUIR EL F.U. PATIO 34,5 KV DE LA SUBESTACIÓN VALERA II QUE ACTUALMENTE SE ENCUENTRA CERCANO AL 100%, UNA VEZ QUE LA SUBESTACIÓN VALLE VERDE SEA ALIMENTADA POR BUENA VISTA, OTORGANDO FLEXIBILIDAD AL SISTEMA.</t>
  </si>
  <si>
    <t>LÍNEA 34,5 KV BUENA VISTA-VALLE VERDE</t>
  </si>
  <si>
    <t>CTO. ZONA INDUSTRIAL 13,8 KV</t>
  </si>
  <si>
    <t>CIRCUITOS EL HATICO- SANTA ANA 13,8KV</t>
  </si>
  <si>
    <t>CAMBIO DE UN (1) KM DE CONDUCTOR #2ARV A 4/0 ARV EN EL CTO. CEMENTERIO.</t>
  </si>
  <si>
    <t>CAMBIO DE CONDUCTOR A 4/0 EL CTO. HOSPITAL (3 KM) , DE DIFERENTES CALIBRES.</t>
  </si>
  <si>
    <t>SANTO DOMINGO- AMINTA</t>
  </si>
  <si>
    <t>MENDOZA- AGUA SANTA</t>
  </si>
  <si>
    <t>CUICAS Y LA CUCHILLA</t>
  </si>
  <si>
    <t>ISNOTÚ</t>
  </si>
  <si>
    <t>CAMBIO DE CONDUCTOR DE 2/0 ARV A 4/0 ARV CIRCUITO VALERA I (3 KM)</t>
  </si>
  <si>
    <t>PAMPAN - EL VALLE</t>
  </si>
  <si>
    <t>RECUPERAR ENLACE CIRCUITOS 13,8 KV PAMPAN - EL VALLE</t>
  </si>
  <si>
    <t>SE REQUIERE RECUPERAR ENLACE CIRCUITOS 13,8 KV PAMPAN - EL VALLE</t>
  </si>
  <si>
    <t>EL VALLE - MONAY II</t>
  </si>
  <si>
    <t>RECUPERAR ENLACE CIRCUITOS 13,8 KV EL VALLE - MONAY II</t>
  </si>
  <si>
    <t>RECUPERAR ENLACE CIRCUITOS 13,8 KV EL VALLE Y MONAY II (2 KM)</t>
  </si>
  <si>
    <t>AGUA VIVA - BRISAS DE JALISCO</t>
  </si>
  <si>
    <t>LÍNEA EN 34,5 KV  BUENA VISTA-ARAPUEY</t>
  </si>
  <si>
    <t>CAMBIO DE CONDUCTOR DE 2/0 ARV A 4/0 ARV CIRCUITO VALERA II (3 KM)</t>
  </si>
  <si>
    <t>PROYECTO QUE BENEFICIARÁ  A LA POBLACIÓN DEL MUNICIPIO RAFAEL RANGEL, APROXIMADAMENTE 20000 USUARIOS, GARANTIZANDO CONTINUIDAD Y CALIDAD DEL SERVICIO ELÉCTRICO, TANTO A LA POBLACIÓN LOCAL COMO AL TURISMO (SE PREVEE EL CRECIMIENTO POR LOS PROYECTOS  TURÍSTICOS IMPULSADOS POR LA ASAMBLEA NACIONAL PRODUCTO DE LA BEATIFICACIÓN DEL DR. JOSÉ GREGORIO HERNÁNDEZ)</t>
  </si>
  <si>
    <t>MEJORAMIENTO EN LA CALIDAD DEL SERVICIO EN EL MUNICIPIO TRUJILLO, YA QUE CON ESTA ACCCIÓN SE LES DA MAYOR FLEXIBLIDAD AL SISTEMA; CONFIABILIDAD PRODUCTO DE LA NORMALIZACIÓN DE LA CARGA AFECTADA Y MAYOR CONTINUIDAD EN EL SUMINISTRO DE ENERGÍA ELÉCTRICA.  SE REQUIERE UN AUMENTO DE CAPACIDAD A 10MVA QUE PERMITA NO SOLO ATENDER DE MANERA OLGADA LA CARGA AFECTADA, SINO TAMBIEN NOS SIRVA PARA ATENDER EN CASO DE CONTIGENCIA LA CARGA DE LA SUBESTACIÓN TRUJILLO 115/13,8KV, QUE NO CUENTAN CON RESPALDO A LA HORA DE UNA CONTINGENCIA. AUNADO A ESTO, DICHO AUMENTO ES ESTRATEGICO YA QUE A TRAVES DEL CIRCUITO RIVAS DAVILA Y ESTADIO SE ATIENDE TRUJILLO CAPITAL Y CARGAS PRIORITARIAS COMO: GOBERNACIÓN DEL ESTADO, PABELLON DE INFANTERIA, ZODI, PENITENCIARIA DE TRUJILLO, HOSPITAL DE TRUJILLO Y SEGURO SOCIAL</t>
  </si>
  <si>
    <t xml:space="preserve">VALERA II </t>
  </si>
  <si>
    <t xml:space="preserve"> CEMENTERIO</t>
  </si>
  <si>
    <t>REQUIERE MANTENIMIENTO MAYOR, REEMPLAZO DE ACEITE, CORRECCION DE BOTE DE ACEITE, EMPACADURAS Y PRUEBAS ELECTRICAS TRANSFORMADOR DE 10 MVA 34.5/13.8kV, REEMPLAZO DE CONDUCTOR DE LA BARRA PRINCIPAL 13,8KV CALIBRE 500 MCM, INSTALACION DE 3 INTERRUPTORES 34,5 KV, INSTALACIÓN DE 2 RECONECTADORES VACIO 13,8 KV 110KV 560A, YA QUE LA SUBESTACIÓN NO CUENTA CON RECONECTADOR PARA LA TRANSFERENCIA Y CIRCUITO BETIJOQUE</t>
  </si>
  <si>
    <t>MEJORAMIENTO EN LA CALIDAD DEL SERVICIO EN LOS MUNICIPIOS SUCRE Y RAFAEL RANGEL, YA QUE CON ESTA ACCCIÓN SE LES DA MAYOR FLEXIBILIDAD AL SISTEMA A LA HORA DE UNA FALLA O MANTENIMIENTO EN LAS BAHIAS DE LA SUBESTACIÓN, DANDO ASI MAYOR CONTINUIDAD EN EL SUMINISTRO DE ENERGÍA ELÉCTRICA</t>
  </si>
  <si>
    <t>ESTA ACCION PERMITE MEJORAR LAS CONDICIONES OPERATIVAS DE LOS CIRCUITOS QUE ATIENDEN A LA CIUDAD DE VALERA A TRAVES DE LA REDISTRIBUCIÓN DE LA CARGA, ASI MISMO, PERMITE ATENDER LOS CRECIMIENTO QUE SE AVECINAN EN LA CIUDAD, MIENTRAS SE CONSOLIDAN LAS SOLUCIONES DE LARGO PLAZO COMO LA CULMINACIÓN DE LA SUBESTACIÓN VALERA III</t>
  </si>
  <si>
    <t>SE REQUIERE LA REACTIVACIÓN DE LOS BANCOS DE CONDESADORES FIJOS (NUEVE DE 3X100 KVAR, DOS 3X50 KVAR Y DIEZ DE 3X200 KVAR) EN LOS CIRCUITOS 13,8 KV   LAS ACACIAS, EL COUNTRY, ESCUQUE, AMINTA, MOTATAN II, ZONA INDUSTRIAL, EL AMPARO, EL HATICO, SABANA DE MENDOZA, ESTADIO, SANTA ANA, VALMORE, BUENA VISTA I, EL HORCON, SAN LUIS Y TRES DE FEBRERO QUE SE ENCUENTRAN FUERA DE SERVICIOO</t>
  </si>
  <si>
    <t>REACTIVACIÓN DE LOS BANCOS DE CONDESADORES FIJOS EN LOS CIRCUITOS 13,8 KV LAS ACACIAS, EL COUNTRY, ESCUQUE, AMINTA, MOTATAN II, ZONA INDUSTRIAL, EL AMPARO, EL HATICO, SABANA DE MENDOZA, ESTADIO, SANTA ANA, VALMORE, BUENA VISTA I, EL HORCON, SAN LUIS Y TRES DE FEBRERO</t>
  </si>
  <si>
    <t>20 ABRAZADERA 3-3 1/2" 3 T,10 ABRAZADERA 5-5 1/2" 3 T,5 ADAPTADOR A/G 128 X 112 CRUCETA 3-4 1/2, 9 AISLADOR DE ESPIGA PARA 15 KV, 6 CONDENSADORES AT 1F INTEMP 200KVAR 7200V95KV, 9 CONDUCTOR COBRE SEMIDURO 4AWG SOLIDO, 9 CONDUCTOR DESNUDO ARVIDAL 2/0AWG 7H, 9 CONECTOR CU PERMAGRIP CAL. 8 2/0 AWG, 9 CONECTOR CUÑA ESTRIBO c/c 4/0-2, 27 CORTACORRIENTES MONOP 13.8 KV 100A 12 KA, 5 CRUCETA DE 2 DE 40 M ( 8' ), 63 FUSIBLES TIPO T 15-27KV 50A, 9 PALILLO (PIN) CORTO AISLADOR 15KV, 15 PARARRAYOS POLIMÉRICO 17.5KV 10KA DF=606, 10 PLETINA ACERO GALV 813X6.4MM 32X1/4", 27 PORTAFUSIBLE 15KV "C" 125KVB, 10 TORNILLO CARRUAJE HEX 5/8X11/2" R/CORR</t>
  </si>
  <si>
    <t>MEJORAMIENTO EN LA CALIDAD DEL SERVICIO EN EL MUNICIPIO ANDRES BELLO, YA QUE CON ESTA ACCCIÓN SE LES DA MAYOR FLEXIBILIDAD AL SISTEMA A LA HORA DE UNA FALLA O MANTENIMIENTO EN LAS BAHIAS DE LA SUBESTACIÓN, DANDO ASI MAYOR CONTINUIDAD EN EL SUMINISTRO DE ENERGÍA ELÉCTRICA</t>
  </si>
  <si>
    <t>MEJORAMIENTO EN LA CALIDAD DEL SERVICIO EN EL MUNICIPIO URDANETA, YA QUE CON ESTA ACCCIÓN SE LES DA MAYOR FLEXIBILIDAD AL SISTEMA A LA HORA DE UNA FALLA O MANTENIMIENTO EN LAS BAHIAS DE LA SUBESTACIÓN, DANDO ASI MAYOR CONTINUIDAD EN EL SUMINISTRO DE ENERGÍA ELÉCTRICA</t>
  </si>
  <si>
    <t>SUMINISTRO, COLOCACIÓN Y PUESTA EN SERVICIO DE UN TRANSFORMADOR 5 MVA PARA LA SUBESTACIÓN JAJÓ</t>
  </si>
  <si>
    <t>RECUPERAR LA CAPACIDAD FIRME DE LA SUBESTACIÓN JAJÓ DE 1X5 MVA  A 2X5 MVA</t>
  </si>
  <si>
    <t>ESTA ACCION PERMITE MEJORAR LAS CONDICIONES OPERATIVAS DE LOS CIRCUITOS QUE ATIENDEN A LA CIUDAD DE VALERA A TRAVES DE LA REDISTRIBUCIÓN DE LA CARGA, ASI MISMO, PERMITE ATENDER LOS CRECIMIENTO QUE SE AVECINAN EN LA CIUDAD, MIENTRAS SE CONSOLIDAN LAS SOLUCIONES DE LARGO PLAZO COMO LA CULMINACIÓN DE LA SUBESTACIÓN VALERA III.</t>
  </si>
  <si>
    <t>PRT-TRUJILLO-684</t>
  </si>
  <si>
    <t>PRT-TRUJILLO-686</t>
  </si>
  <si>
    <t>PRT-TRUJILLO-690</t>
  </si>
  <si>
    <t>PRT-TRUJILLO-699</t>
  </si>
  <si>
    <t>PRT-TRUJILLO-685</t>
  </si>
  <si>
    <t>PRT-TRUJILLO-687</t>
  </si>
  <si>
    <t>PRT-TRUJILLO-689</t>
  </si>
  <si>
    <t>PRT-TRUJILLO-695</t>
  </si>
  <si>
    <t>PRT-TRUJILLO-696</t>
  </si>
  <si>
    <t>PRT-TRUJILLO-704</t>
  </si>
  <si>
    <t>PRT-TRUJILLO-688</t>
  </si>
  <si>
    <t>PRT-TRUJILLO-691</t>
  </si>
  <si>
    <t>PRT-TRUJILLO-692</t>
  </si>
  <si>
    <t>PRT-TRUJILLO-693</t>
  </si>
  <si>
    <t>PRT-TRUJILLO-694</t>
  </si>
  <si>
    <t>PRT-TRUJILLO-697</t>
  </si>
  <si>
    <t>PRT-TRUJILLO-698</t>
  </si>
  <si>
    <t>PRT-TRUJILLO-700</t>
  </si>
  <si>
    <t>PRT-TRUJILLO-701</t>
  </si>
  <si>
    <t>PRT-TRUJILLO-702</t>
  </si>
  <si>
    <t>PRT-TRUJILLO-703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</si>
</sst>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44"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
      <b/>
      <sz val="12"/>
      <color rgb="FFFF0000"/>
      <name val="Arial"/>
      <family val="2"/>
    </font>
    <font>
      <b/>
      <sz val="11"/>
      <name val="Calibri"/>
      <family val="2"/>
      <scheme val="minor"/>
    </font>
    <font>
      <b/>
      <sz val="9"/>
      <name val="Arial"/>
      <family val="2"/>
    </font>
    <font>
      <b/>
      <sz val="10"/>
      <name val="Calibri"/>
      <family val="2"/>
      <scheme val="minor"/>
    </font>
    <font>
      <b/>
      <sz val="10"/>
      <name val="Arial"/>
      <family val="2"/>
    </font>
    <font>
      <b/>
      <sz val="9"/>
      <name val="Calibri"/>
      <family val="2"/>
      <scheme val="minor"/>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44">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225">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20" fillId="6" borderId="3" xfId="9" applyFont="1" applyFill="1" applyBorder="1" applyAlignment="1">
      <alignment horizontal="center" vertical="center" wrapText="1"/>
    </xf>
    <xf numFmtId="0" fontId="38" fillId="0" borderId="1" xfId="9" applyFont="1" applyBorder="1" applyAlignment="1">
      <alignment horizontal="center" vertical="center"/>
    </xf>
    <xf numFmtId="3" fontId="39" fillId="2" borderId="1" xfId="0" applyNumberFormat="1" applyFont="1" applyFill="1" applyBorder="1" applyAlignment="1">
      <alignment horizontal="center" vertical="center" wrapText="1"/>
    </xf>
    <xf numFmtId="168" fontId="2" fillId="2" borderId="1" xfId="0" applyNumberFormat="1" applyFont="1" applyFill="1" applyBorder="1" applyAlignment="1">
      <alignment horizontal="center" vertical="center" wrapText="1"/>
    </xf>
    <xf numFmtId="0" fontId="39" fillId="2" borderId="1" xfId="0" applyFont="1" applyFill="1" applyBorder="1" applyAlignment="1">
      <alignment horizontal="center" vertical="center" wrapText="1"/>
    </xf>
    <xf numFmtId="168" fontId="39" fillId="2" borderId="1" xfId="0" applyNumberFormat="1" applyFont="1" applyFill="1" applyBorder="1" applyAlignment="1">
      <alignment horizontal="center" vertical="center" wrapText="1"/>
    </xf>
    <xf numFmtId="0" fontId="39" fillId="0" borderId="1" xfId="0" applyFont="1" applyFill="1" applyBorder="1" applyAlignment="1">
      <alignment horizontal="center" vertical="center" wrapText="1"/>
    </xf>
    <xf numFmtId="168" fontId="39" fillId="0" borderId="1" xfId="0" applyNumberFormat="1" applyFont="1" applyFill="1" applyBorder="1" applyAlignment="1">
      <alignment horizontal="center" vertical="center" wrapText="1"/>
    </xf>
    <xf numFmtId="0" fontId="3" fillId="0" borderId="1" xfId="9" applyFont="1" applyFill="1" applyBorder="1" applyAlignment="1">
      <alignment horizontal="center" vertical="center"/>
    </xf>
    <xf numFmtId="0" fontId="41" fillId="2" borderId="1" xfId="0" applyFont="1" applyFill="1" applyBorder="1" applyAlignment="1">
      <alignment horizontal="center" vertical="center" wrapText="1"/>
    </xf>
    <xf numFmtId="0" fontId="42" fillId="0" borderId="15" xfId="9" applyFont="1" applyBorder="1" applyAlignment="1">
      <alignment horizontal="center" vertical="center"/>
    </xf>
    <xf numFmtId="0" fontId="40" fillId="0" borderId="15" xfId="9" applyFont="1" applyBorder="1" applyAlignment="1">
      <alignment horizontal="center" vertical="center"/>
    </xf>
    <xf numFmtId="0" fontId="43" fillId="2" borderId="1" xfId="0" applyFont="1" applyFill="1" applyBorder="1" applyAlignment="1">
      <alignment horizontal="center" vertical="center" wrapText="1"/>
    </xf>
    <xf numFmtId="0" fontId="42" fillId="0" borderId="1" xfId="9" applyFont="1" applyBorder="1" applyAlignment="1">
      <alignment horizontal="center" vertical="center"/>
    </xf>
    <xf numFmtId="0" fontId="41" fillId="0" borderId="1" xfId="0"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 xfId="9" applyFont="1" applyBorder="1" applyAlignment="1">
      <alignment horizontal="center" vertical="center" wrapText="1"/>
    </xf>
    <xf numFmtId="0" fontId="20" fillId="6" borderId="3" xfId="9" applyFont="1" applyFill="1" applyBorder="1" applyAlignment="1">
      <alignment horizontal="center" vertical="center" wrapText="1"/>
    </xf>
    <xf numFmtId="0" fontId="3" fillId="0" borderId="15" xfId="9" applyFont="1" applyBorder="1" applyAlignment="1">
      <alignment horizontal="center" vertical="center"/>
    </xf>
    <xf numFmtId="0" fontId="42" fillId="0" borderId="1" xfId="9" applyFont="1" applyBorder="1" applyAlignment="1">
      <alignment horizontal="center" vertical="center" wrapText="1"/>
    </xf>
    <xf numFmtId="0" fontId="40" fillId="0" borderId="1" xfId="9" applyFont="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33"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21" xfId="9" applyFont="1" applyBorder="1" applyAlignment="1">
      <alignment horizontal="center" vertical="center" wrapText="1"/>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15" xfId="9" applyFont="1" applyBorder="1" applyAlignment="1">
      <alignment horizontal="center" vertical="center"/>
    </xf>
    <xf numFmtId="0" fontId="3" fillId="2" borderId="15" xfId="9" applyFont="1" applyFill="1" applyBorder="1" applyAlignment="1">
      <alignment horizontal="center" vertical="center"/>
    </xf>
    <xf numFmtId="0" fontId="3" fillId="2" borderId="1" xfId="9" applyFont="1" applyFill="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43" fontId="3" fillId="0" borderId="25" xfId="22" applyFont="1" applyFill="1" applyBorder="1" applyAlignment="1">
      <alignment horizontal="center" vertical="center" wrapText="1"/>
    </xf>
    <xf numFmtId="43" fontId="3" fillId="0" borderId="3" xfId="22" applyFont="1" applyFill="1" applyBorder="1" applyAlignment="1">
      <alignment horizontal="center" vertical="center" wrapText="1"/>
    </xf>
    <xf numFmtId="0" fontId="3" fillId="0" borderId="25" xfId="9" applyFont="1" applyBorder="1" applyAlignment="1">
      <alignment horizontal="center" vertical="center" wrapText="1"/>
    </xf>
    <xf numFmtId="0" fontId="3" fillId="0" borderId="3" xfId="9" applyFont="1" applyBorder="1" applyAlignment="1">
      <alignment horizontal="center" vertical="center" wrapText="1"/>
    </xf>
    <xf numFmtId="0" fontId="3" fillId="2" borderId="25" xfId="9" applyFont="1" applyFill="1" applyBorder="1" applyAlignment="1">
      <alignment horizontal="center" vertical="center" wrapText="1"/>
    </xf>
    <xf numFmtId="0" fontId="3" fillId="2" borderId="3" xfId="9" applyFont="1" applyFill="1" applyBorder="1" applyAlignment="1">
      <alignment horizontal="center" vertical="center" wrapText="1"/>
    </xf>
    <xf numFmtId="43" fontId="3" fillId="0" borderId="25" xfId="22" applyFont="1" applyBorder="1" applyAlignment="1">
      <alignment horizontal="center" vertical="center" wrapText="1"/>
    </xf>
    <xf numFmtId="43" fontId="3" fillId="0" borderId="3" xfId="22" applyFont="1" applyBorder="1" applyAlignment="1">
      <alignment horizontal="center" vertical="center" wrapText="1"/>
    </xf>
    <xf numFmtId="0" fontId="42" fillId="0" borderId="1" xfId="9" applyFont="1" applyBorder="1" applyAlignment="1">
      <alignment horizontal="center" vertical="center" wrapText="1"/>
    </xf>
    <xf numFmtId="43" fontId="3" fillId="0" borderId="1" xfId="22" applyFont="1" applyBorder="1" applyAlignment="1">
      <alignment horizontal="center" vertical="center"/>
    </xf>
    <xf numFmtId="0" fontId="20" fillId="6" borderId="42" xfId="9" applyFont="1" applyFill="1" applyBorder="1" applyAlignment="1">
      <alignment horizontal="center" vertical="center" wrapText="1"/>
    </xf>
    <xf numFmtId="0" fontId="20" fillId="6" borderId="43" xfId="9" applyFont="1" applyFill="1" applyBorder="1" applyAlignment="1">
      <alignment horizontal="center" vertical="center" wrapText="1"/>
    </xf>
    <xf numFmtId="0" fontId="3" fillId="0" borderId="19" xfId="9" applyFont="1" applyBorder="1" applyAlignment="1">
      <alignment horizontal="center" vertical="center" wrapText="1"/>
    </xf>
    <xf numFmtId="0" fontId="20" fillId="6" borderId="33" xfId="9" applyFont="1" applyFill="1" applyBorder="1" applyAlignment="1">
      <alignment horizontal="center" vertical="center"/>
    </xf>
    <xf numFmtId="0" fontId="20" fillId="6" borderId="20" xfId="9" applyFont="1" applyFill="1" applyBorder="1" applyAlignment="1">
      <alignment horizontal="center" vertical="center"/>
    </xf>
    <xf numFmtId="0" fontId="20" fillId="6" borderId="21" xfId="9" applyFont="1" applyFill="1" applyBorder="1" applyAlignment="1">
      <alignment horizontal="center" vertical="center"/>
    </xf>
    <xf numFmtId="0" fontId="20" fillId="6" borderId="19" xfId="9" applyFont="1" applyFill="1" applyBorder="1" applyAlignment="1">
      <alignment horizontal="center" vertical="center"/>
    </xf>
    <xf numFmtId="0" fontId="20" fillId="6" borderId="37" xfId="9" applyFont="1" applyFill="1" applyBorder="1" applyAlignment="1">
      <alignment horizontal="center" vertical="center"/>
    </xf>
    <xf numFmtId="0" fontId="3" fillId="0" borderId="23" xfId="9" applyFont="1" applyBorder="1" applyAlignment="1">
      <alignment horizontal="center" vertical="center"/>
    </xf>
    <xf numFmtId="0" fontId="3" fillId="0" borderId="32" xfId="9" applyFont="1" applyBorder="1" applyAlignment="1">
      <alignment horizontal="center" vertical="center"/>
    </xf>
    <xf numFmtId="0" fontId="3" fillId="0" borderId="39" xfId="9" applyFont="1" applyBorder="1" applyAlignment="1">
      <alignment horizontal="center" vertical="center"/>
    </xf>
    <xf numFmtId="0" fontId="3" fillId="0" borderId="26" xfId="9" applyFont="1" applyBorder="1" applyAlignment="1">
      <alignment horizontal="center" vertical="center"/>
    </xf>
    <xf numFmtId="0" fontId="3" fillId="0" borderId="0" xfId="9" applyFont="1" applyBorder="1" applyAlignment="1">
      <alignment horizontal="center" vertical="center"/>
    </xf>
    <xf numFmtId="0" fontId="3" fillId="0" borderId="40" xfId="9" applyFont="1" applyBorder="1" applyAlignment="1">
      <alignment horizontal="center" vertical="center"/>
    </xf>
    <xf numFmtId="0" fontId="3" fillId="0" borderId="29" xfId="9" applyFont="1" applyBorder="1" applyAlignment="1">
      <alignment horizontal="center" vertical="center"/>
    </xf>
    <xf numFmtId="0" fontId="3" fillId="0" borderId="22" xfId="9" applyFont="1" applyBorder="1" applyAlignment="1">
      <alignment horizontal="center" vertical="center"/>
    </xf>
    <xf numFmtId="0" fontId="3" fillId="0" borderId="41" xfId="9" applyFont="1" applyBorder="1" applyAlignment="1">
      <alignment horizontal="center" vertical="center"/>
    </xf>
    <xf numFmtId="0" fontId="3" fillId="0" borderId="34" xfId="9" applyFont="1" applyBorder="1" applyAlignment="1">
      <alignment horizontal="center" vertical="center"/>
    </xf>
    <xf numFmtId="0" fontId="3" fillId="0" borderId="35" xfId="9" applyFont="1" applyBorder="1" applyAlignment="1">
      <alignment horizontal="center" vertical="center"/>
    </xf>
    <xf numFmtId="0" fontId="3" fillId="0" borderId="36" xfId="9" applyFont="1" applyBorder="1" applyAlignment="1">
      <alignment horizontal="center" vertical="center"/>
    </xf>
    <xf numFmtId="0" fontId="3" fillId="2" borderId="33" xfId="9" applyFont="1" applyFill="1" applyBorder="1" applyAlignment="1">
      <alignment horizontal="center" vertical="center"/>
    </xf>
    <xf numFmtId="0" fontId="3" fillId="2" borderId="20" xfId="9" applyFont="1" applyFill="1" applyBorder="1" applyAlignment="1">
      <alignment horizontal="center" vertical="center"/>
    </xf>
    <xf numFmtId="0" fontId="3" fillId="2" borderId="21" xfId="9" applyFont="1" applyFill="1" applyBorder="1" applyAlignment="1">
      <alignment horizontal="center" vertical="center"/>
    </xf>
    <xf numFmtId="0" fontId="20" fillId="6" borderId="38" xfId="9" applyFont="1" applyFill="1" applyBorder="1" applyAlignment="1">
      <alignment horizontal="center" vertical="center"/>
    </xf>
    <xf numFmtId="0" fontId="20" fillId="6" borderId="18" xfId="9" applyFont="1" applyFill="1" applyBorder="1" applyAlignment="1">
      <alignment horizontal="center" vertical="center"/>
    </xf>
    <xf numFmtId="43" fontId="3" fillId="0" borderId="25" xfId="22" applyFont="1" applyBorder="1" applyAlignment="1">
      <alignment horizontal="center" vertical="center"/>
    </xf>
    <xf numFmtId="43" fontId="3" fillId="0" borderId="3" xfId="22" applyFont="1" applyBorder="1" applyAlignment="1">
      <alignment horizontal="center" vertical="center"/>
    </xf>
    <xf numFmtId="0" fontId="20" fillId="6" borderId="25" xfId="9" applyFont="1" applyFill="1" applyBorder="1" applyAlignment="1">
      <alignment horizontal="center" vertical="center"/>
    </xf>
    <xf numFmtId="0" fontId="20" fillId="6" borderId="3" xfId="9" applyFont="1" applyFill="1" applyBorder="1" applyAlignment="1">
      <alignment horizontal="center" vertical="center"/>
    </xf>
    <xf numFmtId="0" fontId="42" fillId="0" borderId="19" xfId="9" applyFont="1" applyBorder="1" applyAlignment="1">
      <alignment horizontal="center" vertical="center" wrapText="1"/>
    </xf>
    <xf numFmtId="0" fontId="42" fillId="0" borderId="21" xfId="9" applyFont="1" applyBorder="1" applyAlignment="1">
      <alignment horizontal="center" vertical="center" wrapText="1"/>
    </xf>
    <xf numFmtId="0" fontId="40" fillId="0" borderId="1" xfId="9" applyFont="1" applyBorder="1" applyAlignment="1">
      <alignment horizontal="center" vertical="center" wrapText="1"/>
    </xf>
    <xf numFmtId="0" fontId="40" fillId="0" borderId="19" xfId="9" applyFont="1" applyBorder="1" applyAlignment="1">
      <alignment horizontal="center" vertical="center" wrapText="1"/>
    </xf>
    <xf numFmtId="0" fontId="40" fillId="0" borderId="21" xfId="9" applyFont="1" applyBorder="1" applyAlignment="1">
      <alignment horizontal="center" vertical="center" wrapText="1"/>
    </xf>
    <xf numFmtId="0" fontId="42" fillId="0" borderId="33" xfId="9" applyFont="1" applyBorder="1" applyAlignment="1">
      <alignment horizontal="center" vertical="center" wrapText="1"/>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xf numFmtId="4" fontId="32" fillId="0" borderId="1" xfId="23" applyNumberFormat="1" applyFont="1" applyBorder="1" applyAlignment="1">
      <alignment horizontal="center" vertical="center"/>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1"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theme" Target="theme/theme1.xml"/><Relationship Id="rId8" Type="http://schemas.openxmlformats.org/officeDocument/2006/relationships/worksheet" Target="worksheets/sheet8.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444"/>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35"/>
          <c:y val="4.5790524104620436E-2"/>
          <c:w val="0.32919028115727644"/>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3" l="0.70000000000000062" r="0.70000000000000062" t="0.75000000000000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64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29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91E-2"/>
                  <c:y val="4.2887356922708571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78" l="0.70000000000000062" r="0.70000000000000062" t="0.75000000000000278"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media/image18.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media/image2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1374775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57400" y="177800"/>
          <a:ext cx="1580197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546100</xdr:colOff>
      <xdr:row>9</xdr:row>
      <xdr:rowOff>996950</xdr:rowOff>
    </xdr:from>
    <xdr:to>
      <xdr:col>10</xdr:col>
      <xdr:colOff>1041400</xdr:colOff>
      <xdr:row>14</xdr:row>
      <xdr:rowOff>25400</xdr:rowOff>
    </xdr:to>
    <xdr:pic>
      <xdr:nvPicPr>
        <xdr:cNvPr id="28" name="27 Imagen" descr="TRAMO CTO CUCHILLA - CUICAS 2.jpg"/>
        <xdr:cNvPicPr>
          <a:picLocks noChangeAspect="1"/>
        </xdr:cNvPicPr>
      </xdr:nvPicPr>
      <xdr:blipFill>
        <a:blip xmlns:r="http://schemas.openxmlformats.org/officeDocument/2006/relationships" r:embed="rId2"/>
        <a:stretch>
          <a:fillRect/>
        </a:stretch>
      </xdr:blipFill>
      <xdr:spPr>
        <a:xfrm>
          <a:off x="8724900" y="6800850"/>
          <a:ext cx="8801100" cy="3460750"/>
        </a:xfrm>
        <a:prstGeom prst="rect">
          <a:avLst/>
        </a:prstGeom>
      </xdr:spPr>
    </xdr:pic>
    <xdr:clientData/>
  </xdr:twoCellAnchor>
  <xdr:twoCellAnchor editAs="oneCell">
    <xdr:from>
      <xdr:col>4</xdr:col>
      <xdr:colOff>431800</xdr:colOff>
      <xdr:row>5</xdr:row>
      <xdr:rowOff>50800</xdr:rowOff>
    </xdr:from>
    <xdr:to>
      <xdr:col>10</xdr:col>
      <xdr:colOff>1117600</xdr:colOff>
      <xdr:row>9</xdr:row>
      <xdr:rowOff>609600</xdr:rowOff>
    </xdr:to>
    <xdr:pic>
      <xdr:nvPicPr>
        <xdr:cNvPr id="29" name="28 Imagen" descr="TRAMO CTO CUCHILLA - CUICAS.jpg"/>
        <xdr:cNvPicPr>
          <a:picLocks noChangeAspect="1"/>
        </xdr:cNvPicPr>
      </xdr:nvPicPr>
      <xdr:blipFill>
        <a:blip xmlns:r="http://schemas.openxmlformats.org/officeDocument/2006/relationships" r:embed="rId3"/>
        <a:stretch>
          <a:fillRect/>
        </a:stretch>
      </xdr:blipFill>
      <xdr:spPr>
        <a:xfrm>
          <a:off x="8610600" y="2552700"/>
          <a:ext cx="8991600" cy="386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1374775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489857</xdr:colOff>
      <xdr:row>5</xdr:row>
      <xdr:rowOff>272143</xdr:rowOff>
    </xdr:from>
    <xdr:to>
      <xdr:col>10</xdr:col>
      <xdr:colOff>916982</xdr:colOff>
      <xdr:row>14</xdr:row>
      <xdr:rowOff>285750</xdr:rowOff>
    </xdr:to>
    <xdr:pic>
      <xdr:nvPicPr>
        <xdr:cNvPr id="26" name="25 Imagen" descr="BUENA VISTA- VALLE VERDE.png"/>
        <xdr:cNvPicPr>
          <a:picLocks noChangeAspect="1"/>
        </xdr:cNvPicPr>
      </xdr:nvPicPr>
      <xdr:blipFill>
        <a:blip xmlns:r="http://schemas.openxmlformats.org/officeDocument/2006/relationships" r:embed="rId2"/>
        <a:stretch>
          <a:fillRect/>
        </a:stretch>
      </xdr:blipFill>
      <xdr:spPr>
        <a:xfrm>
          <a:off x="8681357" y="2758168"/>
          <a:ext cx="8713875" cy="8757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12700</xdr:colOff>
      <xdr:row>0</xdr:row>
      <xdr:rowOff>0</xdr:rowOff>
    </xdr:from>
    <xdr:to>
      <xdr:col>10</xdr:col>
      <xdr:colOff>1374775</xdr:colOff>
      <xdr:row>1</xdr:row>
      <xdr:rowOff>622300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800100</xdr:rowOff>
    </xdr:to>
    <xdr:pic>
      <xdr:nvPicPr>
        <xdr:cNvPr id="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280795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5" name="CuadroTexto 2"/>
        <xdr:cNvSpPr txBox="1"/>
      </xdr:nvSpPr>
      <xdr:spPr>
        <a:xfrm>
          <a:off x="8191500" y="127825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6</xdr:col>
      <xdr:colOff>266699</xdr:colOff>
      <xdr:row>21</xdr:row>
      <xdr:rowOff>0</xdr:rowOff>
    </xdr:from>
    <xdr:ext cx="1920875" cy="876300"/>
    <xdr:sp macro="" textlink="">
      <xdr:nvSpPr>
        <xdr:cNvPr id="11" name="CuadroTexto 2"/>
        <xdr:cNvSpPr txBox="1"/>
      </xdr:nvSpPr>
      <xdr:spPr>
        <a:xfrm>
          <a:off x="11220449" y="54273450"/>
          <a:ext cx="1920875"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twoCellAnchor editAs="oneCell">
    <xdr:from>
      <xdr:col>4</xdr:col>
      <xdr:colOff>215900</xdr:colOff>
      <xdr:row>5</xdr:row>
      <xdr:rowOff>215900</xdr:rowOff>
    </xdr:from>
    <xdr:to>
      <xdr:col>10</xdr:col>
      <xdr:colOff>1079500</xdr:colOff>
      <xdr:row>15</xdr:row>
      <xdr:rowOff>203201</xdr:rowOff>
    </xdr:to>
    <xdr:pic>
      <xdr:nvPicPr>
        <xdr:cNvPr id="12" name="11 Imagen" descr="RECUPERAR ENLACE CTO SANTO DOMINGO- AMINTA.png"/>
        <xdr:cNvPicPr>
          <a:picLocks noChangeAspect="1"/>
        </xdr:cNvPicPr>
      </xdr:nvPicPr>
      <xdr:blipFill>
        <a:blip xmlns:r="http://schemas.openxmlformats.org/officeDocument/2006/relationships" r:embed="rId2"/>
        <a:stretch>
          <a:fillRect/>
        </a:stretch>
      </xdr:blipFill>
      <xdr:spPr>
        <a:xfrm>
          <a:off x="8407400" y="15332075"/>
          <a:ext cx="9150350" cy="9112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0</xdr:row>
      <xdr:rowOff>0</xdr:rowOff>
    </xdr:from>
    <xdr:to>
      <xdr:col>10</xdr:col>
      <xdr:colOff>1374775</xdr:colOff>
      <xdr:row>1</xdr:row>
      <xdr:rowOff>622300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800100</xdr:rowOff>
    </xdr:to>
    <xdr:pic>
      <xdr:nvPicPr>
        <xdr:cNvPr id="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3827125"/>
          <a:ext cx="15789275" cy="831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5" name="CuadroTexto 2"/>
        <xdr:cNvSpPr txBox="1"/>
      </xdr:nvSpPr>
      <xdr:spPr>
        <a:xfrm>
          <a:off x="8191500" y="138017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40822</xdr:colOff>
      <xdr:row>5</xdr:row>
      <xdr:rowOff>40821</xdr:rowOff>
    </xdr:from>
    <xdr:to>
      <xdr:col>10</xdr:col>
      <xdr:colOff>1265465</xdr:colOff>
      <xdr:row>15</xdr:row>
      <xdr:rowOff>258536</xdr:rowOff>
    </xdr:to>
    <xdr:pic>
      <xdr:nvPicPr>
        <xdr:cNvPr id="22" name="21 Imagen" descr="ENLACE CTO EL HATICO - SANTA ANA.png"/>
        <xdr:cNvPicPr>
          <a:picLocks noChangeAspect="1"/>
        </xdr:cNvPicPr>
      </xdr:nvPicPr>
      <xdr:blipFill>
        <a:blip xmlns:r="http://schemas.openxmlformats.org/officeDocument/2006/relationships" r:embed="rId2"/>
        <a:stretch>
          <a:fillRect/>
        </a:stretch>
      </xdr:blipFill>
      <xdr:spPr>
        <a:xfrm>
          <a:off x="8232322" y="16176171"/>
          <a:ext cx="9511393" cy="87044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1216025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412750</xdr:colOff>
      <xdr:row>5</xdr:row>
      <xdr:rowOff>190501</xdr:rowOff>
    </xdr:from>
    <xdr:to>
      <xdr:col>10</xdr:col>
      <xdr:colOff>920750</xdr:colOff>
      <xdr:row>15</xdr:row>
      <xdr:rowOff>111125</xdr:rowOff>
    </xdr:to>
    <xdr:pic>
      <xdr:nvPicPr>
        <xdr:cNvPr id="229" name="228 Imagen" descr="ENLACE CTO PAMPAN - EL VALLE.png"/>
        <xdr:cNvPicPr>
          <a:picLocks noChangeAspect="1"/>
        </xdr:cNvPicPr>
      </xdr:nvPicPr>
      <xdr:blipFill>
        <a:blip xmlns:r="http://schemas.openxmlformats.org/officeDocument/2006/relationships" r:embed="rId2"/>
        <a:stretch>
          <a:fillRect/>
        </a:stretch>
      </xdr:blipFill>
      <xdr:spPr>
        <a:xfrm>
          <a:off x="8604250" y="2682876"/>
          <a:ext cx="8953500" cy="90646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12700</xdr:colOff>
      <xdr:row>0</xdr:row>
      <xdr:rowOff>0</xdr:rowOff>
    </xdr:from>
    <xdr:to>
      <xdr:col>10</xdr:col>
      <xdr:colOff>1374775</xdr:colOff>
      <xdr:row>1</xdr:row>
      <xdr:rowOff>622300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622300</xdr:rowOff>
    </xdr:to>
    <xdr:pic>
      <xdr:nvPicPr>
        <xdr:cNvPr id="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3827125"/>
          <a:ext cx="15789275" cy="831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5" name="CuadroTexto 2"/>
        <xdr:cNvSpPr txBox="1"/>
      </xdr:nvSpPr>
      <xdr:spPr>
        <a:xfrm>
          <a:off x="8191500" y="138017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800100</xdr:rowOff>
    </xdr:to>
    <xdr:pic>
      <xdr:nvPicPr>
        <xdr:cNvPr id="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26809700"/>
          <a:ext cx="15789275" cy="831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 name="CuadroTexto 2"/>
        <xdr:cNvSpPr txBox="1"/>
      </xdr:nvSpPr>
      <xdr:spPr>
        <a:xfrm>
          <a:off x="8191500" y="267843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557892</xdr:colOff>
      <xdr:row>5</xdr:row>
      <xdr:rowOff>0</xdr:rowOff>
    </xdr:from>
    <xdr:to>
      <xdr:col>10</xdr:col>
      <xdr:colOff>1074963</xdr:colOff>
      <xdr:row>15</xdr:row>
      <xdr:rowOff>122463</xdr:rowOff>
    </xdr:to>
    <xdr:pic>
      <xdr:nvPicPr>
        <xdr:cNvPr id="23" name="22 Imagen" descr="RECUPERAR TRAMO ZONA INDUSTRIAL.png"/>
        <xdr:cNvPicPr>
          <a:picLocks noChangeAspect="1"/>
        </xdr:cNvPicPr>
      </xdr:nvPicPr>
      <xdr:blipFill>
        <a:blip xmlns:r="http://schemas.openxmlformats.org/officeDocument/2006/relationships" r:embed="rId2"/>
        <a:stretch>
          <a:fillRect/>
        </a:stretch>
      </xdr:blipFill>
      <xdr:spPr>
        <a:xfrm>
          <a:off x="8749392" y="29117925"/>
          <a:ext cx="8803821" cy="825681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12700</xdr:colOff>
      <xdr:row>0</xdr:row>
      <xdr:rowOff>0</xdr:rowOff>
    </xdr:from>
    <xdr:to>
      <xdr:col>10</xdr:col>
      <xdr:colOff>1374775</xdr:colOff>
      <xdr:row>1</xdr:row>
      <xdr:rowOff>622300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622300</xdr:rowOff>
    </xdr:to>
    <xdr:pic>
      <xdr:nvPicPr>
        <xdr:cNvPr id="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280795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5" name="CuadroTexto 2"/>
        <xdr:cNvSpPr txBox="1"/>
      </xdr:nvSpPr>
      <xdr:spPr>
        <a:xfrm>
          <a:off x="8191500" y="127825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800099</xdr:rowOff>
    </xdr:to>
    <xdr:pic>
      <xdr:nvPicPr>
        <xdr:cNvPr id="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2649537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 name="CuadroTexto 2"/>
        <xdr:cNvSpPr txBox="1"/>
      </xdr:nvSpPr>
      <xdr:spPr>
        <a:xfrm>
          <a:off x="8191500" y="264699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24</xdr:row>
      <xdr:rowOff>0</xdr:rowOff>
    </xdr:from>
    <xdr:ext cx="4953000" cy="876300"/>
    <xdr:sp macro="" textlink="">
      <xdr:nvSpPr>
        <xdr:cNvPr id="10" name="CuadroTexto 2"/>
        <xdr:cNvSpPr txBox="1"/>
      </xdr:nvSpPr>
      <xdr:spPr>
        <a:xfrm>
          <a:off x="8191500" y="542734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oneCellAnchor>
    <xdr:from>
      <xdr:col>6</xdr:col>
      <xdr:colOff>266699</xdr:colOff>
      <xdr:row>24</xdr:row>
      <xdr:rowOff>0</xdr:rowOff>
    </xdr:from>
    <xdr:ext cx="1920875" cy="876300"/>
    <xdr:sp macro="" textlink="">
      <xdr:nvSpPr>
        <xdr:cNvPr id="11" name="CuadroTexto 2"/>
        <xdr:cNvSpPr txBox="1"/>
      </xdr:nvSpPr>
      <xdr:spPr>
        <a:xfrm>
          <a:off x="11220449" y="54273450"/>
          <a:ext cx="1920875"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twoCellAnchor editAs="oneCell">
    <xdr:from>
      <xdr:col>4</xdr:col>
      <xdr:colOff>203200</xdr:colOff>
      <xdr:row>5</xdr:row>
      <xdr:rowOff>114300</xdr:rowOff>
    </xdr:from>
    <xdr:to>
      <xdr:col>10</xdr:col>
      <xdr:colOff>1270000</xdr:colOff>
      <xdr:row>15</xdr:row>
      <xdr:rowOff>292099</xdr:rowOff>
    </xdr:to>
    <xdr:pic>
      <xdr:nvPicPr>
        <xdr:cNvPr id="13" name="12 Imagen" descr="CTO MENDOZA - AGUA SANTA.jpg"/>
        <xdr:cNvPicPr>
          <a:picLocks noChangeAspect="1"/>
        </xdr:cNvPicPr>
      </xdr:nvPicPr>
      <xdr:blipFill>
        <a:blip xmlns:r="http://schemas.openxmlformats.org/officeDocument/2006/relationships" r:embed="rId2"/>
        <a:stretch>
          <a:fillRect/>
        </a:stretch>
      </xdr:blipFill>
      <xdr:spPr>
        <a:xfrm>
          <a:off x="8394700" y="28917900"/>
          <a:ext cx="9353550" cy="9302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3</xdr:col>
      <xdr:colOff>2095500</xdr:colOff>
      <xdr:row>20</xdr:row>
      <xdr:rowOff>0</xdr:rowOff>
    </xdr:from>
    <xdr:ext cx="4953000" cy="876300"/>
    <xdr:sp macro="" textlink="">
      <xdr:nvSpPr>
        <xdr:cNvPr id="4" name="CuadroTexto 2"/>
        <xdr:cNvSpPr txBox="1"/>
      </xdr:nvSpPr>
      <xdr:spPr>
        <a:xfrm>
          <a:off x="8191500" y="269367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oneCellAnchor>
    <xdr:from>
      <xdr:col>3</xdr:col>
      <xdr:colOff>2095500</xdr:colOff>
      <xdr:row>20</xdr:row>
      <xdr:rowOff>0</xdr:rowOff>
    </xdr:from>
    <xdr:ext cx="4953000" cy="876300"/>
    <xdr:sp macro="" textlink="">
      <xdr:nvSpPr>
        <xdr:cNvPr id="5" name="CuadroTexto 2"/>
        <xdr:cNvSpPr txBox="1"/>
      </xdr:nvSpPr>
      <xdr:spPr>
        <a:xfrm>
          <a:off x="8191500" y="269367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oneCellAnchor>
    <xdr:from>
      <xdr:col>3</xdr:col>
      <xdr:colOff>2095500</xdr:colOff>
      <xdr:row>20</xdr:row>
      <xdr:rowOff>0</xdr:rowOff>
    </xdr:from>
    <xdr:ext cx="4953000" cy="876300"/>
    <xdr:sp macro="" textlink="">
      <xdr:nvSpPr>
        <xdr:cNvPr id="6" name="CuadroTexto 2"/>
        <xdr:cNvSpPr txBox="1"/>
      </xdr:nvSpPr>
      <xdr:spPr>
        <a:xfrm>
          <a:off x="8191500" y="269367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oneCellAnchor>
    <xdr:from>
      <xdr:col>6</xdr:col>
      <xdr:colOff>266699</xdr:colOff>
      <xdr:row>20</xdr:row>
      <xdr:rowOff>0</xdr:rowOff>
    </xdr:from>
    <xdr:ext cx="1920875" cy="876300"/>
    <xdr:sp macro="" textlink="">
      <xdr:nvSpPr>
        <xdr:cNvPr id="8" name="CuadroTexto 2"/>
        <xdr:cNvSpPr txBox="1"/>
      </xdr:nvSpPr>
      <xdr:spPr>
        <a:xfrm>
          <a:off x="11382374" y="26936700"/>
          <a:ext cx="1920875"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twoCellAnchor editAs="oneCell">
    <xdr:from>
      <xdr:col>1</xdr:col>
      <xdr:colOff>12700</xdr:colOff>
      <xdr:row>0</xdr:row>
      <xdr:rowOff>177800</xdr:rowOff>
    </xdr:from>
    <xdr:to>
      <xdr:col>10</xdr:col>
      <xdr:colOff>1216025</xdr:colOff>
      <xdr:row>1</xdr:row>
      <xdr:rowOff>800100</xdr:rowOff>
    </xdr:to>
    <xdr:pic>
      <xdr:nvPicPr>
        <xdr:cNvPr id="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38747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0" name="CuadroTexto 2"/>
        <xdr:cNvSpPr txBox="1"/>
      </xdr:nvSpPr>
      <xdr:spPr>
        <a:xfrm>
          <a:off x="8191500" y="138493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63500</xdr:colOff>
      <xdr:row>5</xdr:row>
      <xdr:rowOff>31750</xdr:rowOff>
    </xdr:from>
    <xdr:to>
      <xdr:col>10</xdr:col>
      <xdr:colOff>1047750</xdr:colOff>
      <xdr:row>15</xdr:row>
      <xdr:rowOff>127000</xdr:rowOff>
    </xdr:to>
    <xdr:grpSp>
      <xdr:nvGrpSpPr>
        <xdr:cNvPr id="158" name="157 Grupo"/>
        <xdr:cNvGrpSpPr/>
      </xdr:nvGrpSpPr>
      <xdr:grpSpPr>
        <a:xfrm>
          <a:off x="8237682" y="2508250"/>
          <a:ext cx="9452841" cy="9204614"/>
          <a:chOff x="8255000" y="16256000"/>
          <a:chExt cx="9429750" cy="9239250"/>
        </a:xfrm>
      </xdr:grpSpPr>
      <xdr:pic>
        <xdr:nvPicPr>
          <xdr:cNvPr id="159" name="158 Imagen" descr="ENLACE EL VALLE MONAY II.png"/>
          <xdr:cNvPicPr>
            <a:picLocks noChangeAspect="1"/>
          </xdr:cNvPicPr>
        </xdr:nvPicPr>
        <xdr:blipFill>
          <a:blip xmlns:r="http://schemas.openxmlformats.org/officeDocument/2006/relationships" r:embed="rId2"/>
          <a:stretch>
            <a:fillRect/>
          </a:stretch>
        </xdr:blipFill>
        <xdr:spPr>
          <a:xfrm>
            <a:off x="8255000" y="16256000"/>
            <a:ext cx="9429750" cy="9239250"/>
          </a:xfrm>
          <a:prstGeom prst="rect">
            <a:avLst/>
          </a:prstGeom>
        </xdr:spPr>
      </xdr:pic>
      <xdr:cxnSp macro="">
        <xdr:nvCxnSpPr>
          <xdr:cNvPr id="160" name="159 Conector recto"/>
          <xdr:cNvCxnSpPr/>
        </xdr:nvCxnSpPr>
        <xdr:spPr>
          <a:xfrm>
            <a:off x="11414125" y="18383250"/>
            <a:ext cx="269875" cy="5143500"/>
          </a:xfrm>
          <a:prstGeom prst="line">
            <a:avLst/>
          </a:prstGeom>
          <a:ln w="285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1216025</xdr:colOff>
      <xdr:row>2</xdr:row>
      <xdr:rowOff>0</xdr:rowOff>
    </xdr:to>
    <xdr:pic>
      <xdr:nvPicPr>
        <xdr:cNvPr id="1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277241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8" name="CuadroTexto 2"/>
        <xdr:cNvSpPr txBox="1"/>
      </xdr:nvSpPr>
      <xdr:spPr>
        <a:xfrm>
          <a:off x="8191500" y="276987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277241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0" name="CuadroTexto 2"/>
        <xdr:cNvSpPr txBox="1"/>
      </xdr:nvSpPr>
      <xdr:spPr>
        <a:xfrm>
          <a:off x="8191500" y="276987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15875</xdr:colOff>
      <xdr:row>5</xdr:row>
      <xdr:rowOff>31749</xdr:rowOff>
    </xdr:from>
    <xdr:to>
      <xdr:col>10</xdr:col>
      <xdr:colOff>1111250</xdr:colOff>
      <xdr:row>16</xdr:row>
      <xdr:rowOff>3175</xdr:rowOff>
    </xdr:to>
    <xdr:pic>
      <xdr:nvPicPr>
        <xdr:cNvPr id="21" name="20 Imagen" descr="RECUPERAR ENLACE CTOS AGUA VIVA - BRISAS DE JALISCO.png"/>
        <xdr:cNvPicPr>
          <a:picLocks noChangeAspect="1"/>
        </xdr:cNvPicPr>
      </xdr:nvPicPr>
      <xdr:blipFill>
        <a:blip xmlns:r="http://schemas.openxmlformats.org/officeDocument/2006/relationships" r:embed="rId2"/>
        <a:srcRect l="10315"/>
        <a:stretch>
          <a:fillRect/>
        </a:stretch>
      </xdr:blipFill>
      <xdr:spPr>
        <a:xfrm>
          <a:off x="8207375" y="30064074"/>
          <a:ext cx="9544050" cy="94583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1216025</xdr:colOff>
      <xdr:row>2</xdr:row>
      <xdr:rowOff>0</xdr:rowOff>
    </xdr:to>
    <xdr:pic>
      <xdr:nvPicPr>
        <xdr:cNvPr id="2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415734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0" name="CuadroTexto 2"/>
        <xdr:cNvSpPr txBox="1"/>
      </xdr:nvSpPr>
      <xdr:spPr>
        <a:xfrm>
          <a:off x="8191500" y="415480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3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415734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2" name="CuadroTexto 2"/>
        <xdr:cNvSpPr txBox="1"/>
      </xdr:nvSpPr>
      <xdr:spPr>
        <a:xfrm>
          <a:off x="8191500" y="415480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3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415734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4" name="CuadroTexto 2"/>
        <xdr:cNvSpPr txBox="1"/>
      </xdr:nvSpPr>
      <xdr:spPr>
        <a:xfrm>
          <a:off x="8191500" y="415480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3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415734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6" name="CuadroTexto 2"/>
        <xdr:cNvSpPr txBox="1"/>
      </xdr:nvSpPr>
      <xdr:spPr>
        <a:xfrm>
          <a:off x="8191500" y="415480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95249</xdr:colOff>
      <xdr:row>5</xdr:row>
      <xdr:rowOff>114300</xdr:rowOff>
    </xdr:from>
    <xdr:to>
      <xdr:col>10</xdr:col>
      <xdr:colOff>1155726</xdr:colOff>
      <xdr:row>14</xdr:row>
      <xdr:rowOff>95250</xdr:rowOff>
    </xdr:to>
    <xdr:pic>
      <xdr:nvPicPr>
        <xdr:cNvPr id="37" name="36 Imagen" descr="BUENA VISTA ARAPUEY.png"/>
        <xdr:cNvPicPr>
          <a:picLocks noChangeAspect="1"/>
        </xdr:cNvPicPr>
      </xdr:nvPicPr>
      <xdr:blipFill>
        <a:blip xmlns:r="http://schemas.openxmlformats.org/officeDocument/2006/relationships" r:embed="rId2"/>
        <a:stretch>
          <a:fillRect/>
        </a:stretch>
      </xdr:blipFill>
      <xdr:spPr>
        <a:xfrm>
          <a:off x="8286749" y="43995975"/>
          <a:ext cx="9509152" cy="87249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1216025</xdr:colOff>
      <xdr:row>2</xdr:row>
      <xdr:rowOff>0</xdr:rowOff>
    </xdr:to>
    <xdr:pic>
      <xdr:nvPicPr>
        <xdr:cNvPr id="2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5562282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1" name="CuadroTexto 2"/>
        <xdr:cNvSpPr txBox="1"/>
      </xdr:nvSpPr>
      <xdr:spPr>
        <a:xfrm>
          <a:off x="8191500" y="555974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2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5562282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3" name="CuadroTexto 2"/>
        <xdr:cNvSpPr txBox="1"/>
      </xdr:nvSpPr>
      <xdr:spPr>
        <a:xfrm>
          <a:off x="8191500" y="555974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2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5562282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5" name="CuadroTexto 2"/>
        <xdr:cNvSpPr txBox="1"/>
      </xdr:nvSpPr>
      <xdr:spPr>
        <a:xfrm>
          <a:off x="8191500" y="555974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2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5562282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7" name="CuadroTexto 2"/>
        <xdr:cNvSpPr txBox="1"/>
      </xdr:nvSpPr>
      <xdr:spPr>
        <a:xfrm>
          <a:off x="8191500" y="555974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777875</xdr:colOff>
      <xdr:row>5</xdr:row>
      <xdr:rowOff>31750</xdr:rowOff>
    </xdr:from>
    <xdr:to>
      <xdr:col>8</xdr:col>
      <xdr:colOff>1317625</xdr:colOff>
      <xdr:row>15</xdr:row>
      <xdr:rowOff>187325</xdr:rowOff>
    </xdr:to>
    <xdr:pic>
      <xdr:nvPicPr>
        <xdr:cNvPr id="28" name="27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12425" y="57962800"/>
          <a:ext cx="4683125" cy="93472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12700</xdr:colOff>
      <xdr:row>0</xdr:row>
      <xdr:rowOff>0</xdr:rowOff>
    </xdr:from>
    <xdr:to>
      <xdr:col>10</xdr:col>
      <xdr:colOff>1374775</xdr:colOff>
      <xdr:row>1</xdr:row>
      <xdr:rowOff>622300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622300</xdr:rowOff>
    </xdr:to>
    <xdr:pic>
      <xdr:nvPicPr>
        <xdr:cNvPr id="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3827125"/>
          <a:ext cx="15789275" cy="831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5" name="CuadroTexto 2"/>
        <xdr:cNvSpPr txBox="1"/>
      </xdr:nvSpPr>
      <xdr:spPr>
        <a:xfrm>
          <a:off x="8191500" y="138017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622300</xdr:rowOff>
    </xdr:to>
    <xdr:pic>
      <xdr:nvPicPr>
        <xdr:cNvPr id="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26809700"/>
          <a:ext cx="15789275" cy="831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7" name="CuadroTexto 2"/>
        <xdr:cNvSpPr txBox="1"/>
      </xdr:nvSpPr>
      <xdr:spPr>
        <a:xfrm>
          <a:off x="8191500" y="267843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800100</xdr:rowOff>
    </xdr:to>
    <xdr:pic>
      <xdr:nvPicPr>
        <xdr:cNvPr id="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3959225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 name="CuadroTexto 2"/>
        <xdr:cNvSpPr txBox="1"/>
      </xdr:nvSpPr>
      <xdr:spPr>
        <a:xfrm>
          <a:off x="8191500" y="39566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66842</xdr:colOff>
      <xdr:row>5</xdr:row>
      <xdr:rowOff>16710</xdr:rowOff>
    </xdr:from>
    <xdr:to>
      <xdr:col>10</xdr:col>
      <xdr:colOff>1336841</xdr:colOff>
      <xdr:row>15</xdr:row>
      <xdr:rowOff>333353</xdr:rowOff>
    </xdr:to>
    <xdr:pic>
      <xdr:nvPicPr>
        <xdr:cNvPr id="28" name="27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58342" y="42002910"/>
          <a:ext cx="9556749" cy="715559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12700</xdr:colOff>
      <xdr:row>0</xdr:row>
      <xdr:rowOff>0</xdr:rowOff>
    </xdr:from>
    <xdr:to>
      <xdr:col>10</xdr:col>
      <xdr:colOff>1374775</xdr:colOff>
      <xdr:row>4</xdr:row>
      <xdr:rowOff>622300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4</xdr:row>
      <xdr:rowOff>622300</xdr:rowOff>
    </xdr:to>
    <xdr:pic>
      <xdr:nvPicPr>
        <xdr:cNvPr id="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3827125"/>
          <a:ext cx="15789275" cy="831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5" name="CuadroTexto 2"/>
        <xdr:cNvSpPr txBox="1"/>
      </xdr:nvSpPr>
      <xdr:spPr>
        <a:xfrm>
          <a:off x="8191500" y="138017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4</xdr:row>
      <xdr:rowOff>622300</xdr:rowOff>
    </xdr:to>
    <xdr:pic>
      <xdr:nvPicPr>
        <xdr:cNvPr id="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26809700"/>
          <a:ext cx="15789275" cy="831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7" name="CuadroTexto 2"/>
        <xdr:cNvSpPr txBox="1"/>
      </xdr:nvSpPr>
      <xdr:spPr>
        <a:xfrm>
          <a:off x="8191500" y="267843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4</xdr:row>
      <xdr:rowOff>622300</xdr:rowOff>
    </xdr:to>
    <xdr:pic>
      <xdr:nvPicPr>
        <xdr:cNvPr id="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3959225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9" name="CuadroTexto 2"/>
        <xdr:cNvSpPr txBox="1"/>
      </xdr:nvSpPr>
      <xdr:spPr>
        <a:xfrm>
          <a:off x="8191500" y="39566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3</xdr:row>
      <xdr:rowOff>177800</xdr:rowOff>
    </xdr:from>
    <xdr:to>
      <xdr:col>11</xdr:col>
      <xdr:colOff>3175</xdr:colOff>
      <xdr:row>4</xdr:row>
      <xdr:rowOff>800102</xdr:rowOff>
    </xdr:to>
    <xdr:pic>
      <xdr:nvPicPr>
        <xdr:cNvPr id="1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51107975"/>
          <a:ext cx="15789275" cy="8318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3</xdr:row>
      <xdr:rowOff>152400</xdr:rowOff>
    </xdr:from>
    <xdr:ext cx="4953000" cy="876300"/>
    <xdr:sp macro="" textlink="">
      <xdr:nvSpPr>
        <xdr:cNvPr id="11" name="CuadroTexto 2"/>
        <xdr:cNvSpPr txBox="1"/>
      </xdr:nvSpPr>
      <xdr:spPr>
        <a:xfrm>
          <a:off x="8191500" y="510825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0</xdr:col>
      <xdr:colOff>2013953</xdr:colOff>
      <xdr:row>3</xdr:row>
      <xdr:rowOff>177800</xdr:rowOff>
    </xdr:from>
    <xdr:to>
      <xdr:col>10</xdr:col>
      <xdr:colOff>1323307</xdr:colOff>
      <xdr:row>4</xdr:row>
      <xdr:rowOff>800102</xdr:rowOff>
    </xdr:to>
    <xdr:pic>
      <xdr:nvPicPr>
        <xdr:cNvPr id="1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13953" y="51107975"/>
          <a:ext cx="15787604" cy="8318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3</xdr:row>
      <xdr:rowOff>152400</xdr:rowOff>
    </xdr:from>
    <xdr:ext cx="4953000" cy="876300"/>
    <xdr:sp macro="" textlink="">
      <xdr:nvSpPr>
        <xdr:cNvPr id="13" name="CuadroTexto 2"/>
        <xdr:cNvSpPr txBox="1"/>
      </xdr:nvSpPr>
      <xdr:spPr>
        <a:xfrm>
          <a:off x="8191500" y="510825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100264</xdr:colOff>
      <xdr:row>8</xdr:row>
      <xdr:rowOff>66841</xdr:rowOff>
    </xdr:from>
    <xdr:to>
      <xdr:col>10</xdr:col>
      <xdr:colOff>1328102</xdr:colOff>
      <xdr:row>18</xdr:row>
      <xdr:rowOff>317499</xdr:rowOff>
    </xdr:to>
    <xdr:pic>
      <xdr:nvPicPr>
        <xdr:cNvPr id="27" name="26 Imagen"/>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91764" y="53483041"/>
          <a:ext cx="9514588" cy="93756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1216025</xdr:colOff>
      <xdr:row>2</xdr:row>
      <xdr:rowOff>0</xdr:rowOff>
    </xdr:to>
    <xdr:pic>
      <xdr:nvPicPr>
        <xdr:cNvPr id="1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692721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2" name="CuadroTexto 2"/>
        <xdr:cNvSpPr txBox="1"/>
      </xdr:nvSpPr>
      <xdr:spPr>
        <a:xfrm>
          <a:off x="8191500" y="692467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692721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4" name="CuadroTexto 2"/>
        <xdr:cNvSpPr txBox="1"/>
      </xdr:nvSpPr>
      <xdr:spPr>
        <a:xfrm>
          <a:off x="8191500" y="692467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692721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6" name="CuadroTexto 2"/>
        <xdr:cNvSpPr txBox="1"/>
      </xdr:nvSpPr>
      <xdr:spPr>
        <a:xfrm>
          <a:off x="8191500" y="692467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692721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8" name="CuadroTexto 2"/>
        <xdr:cNvSpPr txBox="1"/>
      </xdr:nvSpPr>
      <xdr:spPr>
        <a:xfrm>
          <a:off x="8191500" y="692467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4</xdr:row>
      <xdr:rowOff>380999</xdr:rowOff>
    </xdr:from>
    <xdr:to>
      <xdr:col>10</xdr:col>
      <xdr:colOff>1143000</xdr:colOff>
      <xdr:row>15</xdr:row>
      <xdr:rowOff>187324</xdr:rowOff>
    </xdr:to>
    <xdr:pic>
      <xdr:nvPicPr>
        <xdr:cNvPr id="19" name="18 Imagen" descr="CAMBIO DE CONDUCTOR HOSPITAL.png"/>
        <xdr:cNvPicPr>
          <a:picLocks noChangeAspect="1"/>
        </xdr:cNvPicPr>
      </xdr:nvPicPr>
      <xdr:blipFill>
        <a:blip xmlns:r="http://schemas.openxmlformats.org/officeDocument/2006/relationships" r:embed="rId2"/>
        <a:stretch>
          <a:fillRect/>
        </a:stretch>
      </xdr:blipFill>
      <xdr:spPr>
        <a:xfrm>
          <a:off x="8191500" y="71580374"/>
          <a:ext cx="9591675" cy="93313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1216025</xdr:colOff>
      <xdr:row>2</xdr:row>
      <xdr:rowOff>0</xdr:rowOff>
    </xdr:to>
    <xdr:pic>
      <xdr:nvPicPr>
        <xdr:cNvPr id="1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831215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0" name="CuadroTexto 2"/>
        <xdr:cNvSpPr txBox="1"/>
      </xdr:nvSpPr>
      <xdr:spPr>
        <a:xfrm>
          <a:off x="8191500" y="83096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2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831215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2" name="CuadroTexto 2"/>
        <xdr:cNvSpPr txBox="1"/>
      </xdr:nvSpPr>
      <xdr:spPr>
        <a:xfrm>
          <a:off x="8191500" y="83096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2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831215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4" name="CuadroTexto 2"/>
        <xdr:cNvSpPr txBox="1"/>
      </xdr:nvSpPr>
      <xdr:spPr>
        <a:xfrm>
          <a:off x="8191500" y="83096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2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831215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6" name="CuadroTexto 2"/>
        <xdr:cNvSpPr txBox="1"/>
      </xdr:nvSpPr>
      <xdr:spPr>
        <a:xfrm>
          <a:off x="8191500" y="83096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2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831215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8" name="CuadroTexto 2"/>
        <xdr:cNvSpPr txBox="1"/>
      </xdr:nvSpPr>
      <xdr:spPr>
        <a:xfrm>
          <a:off x="8191500" y="83096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2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831215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0" name="CuadroTexto 2"/>
        <xdr:cNvSpPr txBox="1"/>
      </xdr:nvSpPr>
      <xdr:spPr>
        <a:xfrm>
          <a:off x="8191500" y="83096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3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831215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2" name="CuadroTexto 2"/>
        <xdr:cNvSpPr txBox="1"/>
      </xdr:nvSpPr>
      <xdr:spPr>
        <a:xfrm>
          <a:off x="8191500" y="83096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3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8312150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4" name="CuadroTexto 2"/>
        <xdr:cNvSpPr txBox="1"/>
      </xdr:nvSpPr>
      <xdr:spPr>
        <a:xfrm>
          <a:off x="8191500" y="830961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38101</xdr:colOff>
      <xdr:row>5</xdr:row>
      <xdr:rowOff>6221</xdr:rowOff>
    </xdr:from>
    <xdr:to>
      <xdr:col>10</xdr:col>
      <xdr:colOff>1205641</xdr:colOff>
      <xdr:row>15</xdr:row>
      <xdr:rowOff>188955</xdr:rowOff>
    </xdr:to>
    <xdr:pic>
      <xdr:nvPicPr>
        <xdr:cNvPr id="35" name="34 Imagen" descr="BANCO DE CONDENSADORES.jpg"/>
        <xdr:cNvPicPr>
          <a:picLocks noChangeAspect="1"/>
        </xdr:cNvPicPr>
      </xdr:nvPicPr>
      <xdr:blipFill>
        <a:blip xmlns:r="http://schemas.openxmlformats.org/officeDocument/2006/relationships" r:embed="rId2"/>
        <a:srcRect r="21477"/>
        <a:stretch>
          <a:fillRect/>
        </a:stretch>
      </xdr:blipFill>
      <xdr:spPr>
        <a:xfrm>
          <a:off x="8229601" y="85435946"/>
          <a:ext cx="9616215" cy="947913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12700</xdr:colOff>
      <xdr:row>0</xdr:row>
      <xdr:rowOff>0</xdr:rowOff>
    </xdr:from>
    <xdr:to>
      <xdr:col>10</xdr:col>
      <xdr:colOff>1374775</xdr:colOff>
      <xdr:row>1</xdr:row>
      <xdr:rowOff>622300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622300</xdr:rowOff>
    </xdr:to>
    <xdr:pic>
      <xdr:nvPicPr>
        <xdr:cNvPr id="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280795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5" name="CuadroTexto 2"/>
        <xdr:cNvSpPr txBox="1"/>
      </xdr:nvSpPr>
      <xdr:spPr>
        <a:xfrm>
          <a:off x="8191500" y="127825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622300</xdr:rowOff>
    </xdr:to>
    <xdr:pic>
      <xdr:nvPicPr>
        <xdr:cNvPr id="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2649537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7" name="CuadroTexto 2"/>
        <xdr:cNvSpPr txBox="1"/>
      </xdr:nvSpPr>
      <xdr:spPr>
        <a:xfrm>
          <a:off x="8191500" y="264699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800101</xdr:rowOff>
    </xdr:to>
    <xdr:pic>
      <xdr:nvPicPr>
        <xdr:cNvPr id="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4036377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 name="CuadroTexto 2"/>
        <xdr:cNvSpPr txBox="1"/>
      </xdr:nvSpPr>
      <xdr:spPr>
        <a:xfrm>
          <a:off x="8191500" y="403383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24</xdr:row>
      <xdr:rowOff>0</xdr:rowOff>
    </xdr:from>
    <xdr:ext cx="4953000" cy="876300"/>
    <xdr:sp macro="" textlink="">
      <xdr:nvSpPr>
        <xdr:cNvPr id="10" name="CuadroTexto 2"/>
        <xdr:cNvSpPr txBox="1"/>
      </xdr:nvSpPr>
      <xdr:spPr>
        <a:xfrm>
          <a:off x="8191500" y="542734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oneCellAnchor>
    <xdr:from>
      <xdr:col>6</xdr:col>
      <xdr:colOff>266699</xdr:colOff>
      <xdr:row>24</xdr:row>
      <xdr:rowOff>0</xdr:rowOff>
    </xdr:from>
    <xdr:ext cx="1920875" cy="876300"/>
    <xdr:sp macro="" textlink="">
      <xdr:nvSpPr>
        <xdr:cNvPr id="11" name="CuadroTexto 2"/>
        <xdr:cNvSpPr txBox="1"/>
      </xdr:nvSpPr>
      <xdr:spPr>
        <a:xfrm>
          <a:off x="11220449" y="54273450"/>
          <a:ext cx="1920875"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twoCellAnchor editAs="oneCell">
    <xdr:from>
      <xdr:col>4</xdr:col>
      <xdr:colOff>977900</xdr:colOff>
      <xdr:row>9</xdr:row>
      <xdr:rowOff>1879600</xdr:rowOff>
    </xdr:from>
    <xdr:to>
      <xdr:col>10</xdr:col>
      <xdr:colOff>977900</xdr:colOff>
      <xdr:row>15</xdr:row>
      <xdr:rowOff>177800</xdr:rowOff>
    </xdr:to>
    <xdr:pic>
      <xdr:nvPicPr>
        <xdr:cNvPr id="14" name="13 Imagen" descr="SUBESTACION ISNOTU.jpg"/>
        <xdr:cNvPicPr>
          <a:picLocks noChangeAspect="1"/>
        </xdr:cNvPicPr>
      </xdr:nvPicPr>
      <xdr:blipFill>
        <a:blip xmlns:r="http://schemas.openxmlformats.org/officeDocument/2006/relationships" r:embed="rId2"/>
        <a:stretch>
          <a:fillRect/>
        </a:stretch>
      </xdr:blipFill>
      <xdr:spPr>
        <a:xfrm>
          <a:off x="9169400" y="47932975"/>
          <a:ext cx="8286750" cy="4127500"/>
        </a:xfrm>
        <a:prstGeom prst="rect">
          <a:avLst/>
        </a:prstGeom>
      </xdr:spPr>
    </xdr:pic>
    <xdr:clientData/>
  </xdr:twoCellAnchor>
  <xdr:twoCellAnchor editAs="oneCell">
    <xdr:from>
      <xdr:col>4</xdr:col>
      <xdr:colOff>762000</xdr:colOff>
      <xdr:row>5</xdr:row>
      <xdr:rowOff>50800</xdr:rowOff>
    </xdr:from>
    <xdr:to>
      <xdr:col>10</xdr:col>
      <xdr:colOff>838200</xdr:colOff>
      <xdr:row>9</xdr:row>
      <xdr:rowOff>1333500</xdr:rowOff>
    </xdr:to>
    <xdr:pic>
      <xdr:nvPicPr>
        <xdr:cNvPr id="15" name="14 Imagen" descr="SUBESTACION ISNOTU 2.jpg"/>
        <xdr:cNvPicPr>
          <a:picLocks noChangeAspect="1"/>
        </xdr:cNvPicPr>
      </xdr:nvPicPr>
      <xdr:blipFill>
        <a:blip xmlns:r="http://schemas.openxmlformats.org/officeDocument/2006/relationships" r:embed="rId3"/>
        <a:stretch>
          <a:fillRect/>
        </a:stretch>
      </xdr:blipFill>
      <xdr:spPr>
        <a:xfrm>
          <a:off x="8953500" y="42808525"/>
          <a:ext cx="8362950" cy="4578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1216025</xdr:colOff>
      <xdr:row>2</xdr:row>
      <xdr:rowOff>0</xdr:rowOff>
    </xdr:to>
    <xdr:pic>
      <xdr:nvPicPr>
        <xdr:cNvPr id="6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69"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1"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3"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5"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7"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9"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1"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3"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5"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7"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9"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1"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3"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5"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7"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97170875"/>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9" name="CuadroTexto 2"/>
        <xdr:cNvSpPr txBox="1"/>
      </xdr:nvSpPr>
      <xdr:spPr>
        <a:xfrm>
          <a:off x="8191500" y="971454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396875</xdr:colOff>
      <xdr:row>5</xdr:row>
      <xdr:rowOff>444501</xdr:rowOff>
    </xdr:from>
    <xdr:to>
      <xdr:col>10</xdr:col>
      <xdr:colOff>674781</xdr:colOff>
      <xdr:row>13</xdr:row>
      <xdr:rowOff>187325</xdr:rowOff>
    </xdr:to>
    <xdr:pic>
      <xdr:nvPicPr>
        <xdr:cNvPr id="100" name="99 Imagen" descr="REHABILITACIÓN Y AUMENTO DE CAP SE SAN JACINTO.png"/>
        <xdr:cNvPicPr>
          <a:picLocks noChangeAspect="1"/>
        </xdr:cNvPicPr>
      </xdr:nvPicPr>
      <xdr:blipFill>
        <a:blip xmlns:r="http://schemas.openxmlformats.org/officeDocument/2006/relationships" r:embed="rId2"/>
        <a:stretch>
          <a:fillRect/>
        </a:stretch>
      </xdr:blipFill>
      <xdr:spPr>
        <a:xfrm>
          <a:off x="8588375" y="99923601"/>
          <a:ext cx="8726581" cy="825817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1216025</xdr:colOff>
      <xdr:row>2</xdr:row>
      <xdr:rowOff>0</xdr:rowOff>
    </xdr:to>
    <xdr:pic>
      <xdr:nvPicPr>
        <xdr:cNvPr id="6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68"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6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0"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2"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4"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6"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8"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7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0"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2"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4"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6"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88"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8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0"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2"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4"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6"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98"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9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00"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0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02"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0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04"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0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06"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0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08"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0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10"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1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12"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1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14"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1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16"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1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18"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1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20"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21"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22"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23"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24"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2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26"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27"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28"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12700</xdr:colOff>
      <xdr:row>0</xdr:row>
      <xdr:rowOff>177800</xdr:rowOff>
    </xdr:from>
    <xdr:to>
      <xdr:col>10</xdr:col>
      <xdr:colOff>1216025</xdr:colOff>
      <xdr:row>2</xdr:row>
      <xdr:rowOff>0</xdr:rowOff>
    </xdr:to>
    <xdr:pic>
      <xdr:nvPicPr>
        <xdr:cNvPr id="129"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11220250"/>
          <a:ext cx="1579562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30" name="CuadroTexto 2"/>
        <xdr:cNvSpPr txBox="1"/>
      </xdr:nvSpPr>
      <xdr:spPr>
        <a:xfrm>
          <a:off x="8191500" y="111194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174626</xdr:colOff>
      <xdr:row>5</xdr:row>
      <xdr:rowOff>269875</xdr:rowOff>
    </xdr:from>
    <xdr:to>
      <xdr:col>10</xdr:col>
      <xdr:colOff>936626</xdr:colOff>
      <xdr:row>15</xdr:row>
      <xdr:rowOff>47625</xdr:rowOff>
    </xdr:to>
    <xdr:pic>
      <xdr:nvPicPr>
        <xdr:cNvPr id="131" name="130 Imagen" descr="SUSTITUCIÓN TX POTENCIA DAÑADO SE JARDÍN.png"/>
        <xdr:cNvPicPr>
          <a:picLocks noChangeAspect="1"/>
        </xdr:cNvPicPr>
      </xdr:nvPicPr>
      <xdr:blipFill>
        <a:blip xmlns:r="http://schemas.openxmlformats.org/officeDocument/2006/relationships" r:embed="rId2"/>
        <a:stretch>
          <a:fillRect/>
        </a:stretch>
      </xdr:blipFill>
      <xdr:spPr>
        <a:xfrm>
          <a:off x="8366126" y="113798350"/>
          <a:ext cx="9210675" cy="8902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12700</xdr:colOff>
      <xdr:row>0</xdr:row>
      <xdr:rowOff>0</xdr:rowOff>
    </xdr:from>
    <xdr:to>
      <xdr:col>10</xdr:col>
      <xdr:colOff>1374775</xdr:colOff>
      <xdr:row>1</xdr:row>
      <xdr:rowOff>622300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622300</xdr:rowOff>
    </xdr:to>
    <xdr:pic>
      <xdr:nvPicPr>
        <xdr:cNvPr id="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3827125"/>
          <a:ext cx="15789275" cy="831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5" name="CuadroTexto 2"/>
        <xdr:cNvSpPr txBox="1"/>
      </xdr:nvSpPr>
      <xdr:spPr>
        <a:xfrm>
          <a:off x="8191500" y="138017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622300</xdr:rowOff>
    </xdr:to>
    <xdr:pic>
      <xdr:nvPicPr>
        <xdr:cNvPr id="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26809700"/>
          <a:ext cx="15789275" cy="831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7" name="CuadroTexto 2"/>
        <xdr:cNvSpPr txBox="1"/>
      </xdr:nvSpPr>
      <xdr:spPr>
        <a:xfrm>
          <a:off x="8191500" y="267843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622300</xdr:rowOff>
    </xdr:to>
    <xdr:pic>
      <xdr:nvPicPr>
        <xdr:cNvPr id="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3959225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9" name="CuadroTexto 2"/>
        <xdr:cNvSpPr txBox="1"/>
      </xdr:nvSpPr>
      <xdr:spPr>
        <a:xfrm>
          <a:off x="8191500" y="39566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0</xdr:rowOff>
    </xdr:from>
    <xdr:to>
      <xdr:col>11</xdr:col>
      <xdr:colOff>3175</xdr:colOff>
      <xdr:row>1</xdr:row>
      <xdr:rowOff>622302</xdr:rowOff>
    </xdr:to>
    <xdr:pic>
      <xdr:nvPicPr>
        <xdr:cNvPr id="1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51107975"/>
          <a:ext cx="15789275" cy="8318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11" name="CuadroTexto 2"/>
        <xdr:cNvSpPr txBox="1"/>
      </xdr:nvSpPr>
      <xdr:spPr>
        <a:xfrm>
          <a:off x="8191500" y="510825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0</xdr:col>
      <xdr:colOff>2013953</xdr:colOff>
      <xdr:row>0</xdr:row>
      <xdr:rowOff>0</xdr:rowOff>
    </xdr:from>
    <xdr:to>
      <xdr:col>10</xdr:col>
      <xdr:colOff>1323307</xdr:colOff>
      <xdr:row>1</xdr:row>
      <xdr:rowOff>622302</xdr:rowOff>
    </xdr:to>
    <xdr:pic>
      <xdr:nvPicPr>
        <xdr:cNvPr id="1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13953" y="51107975"/>
          <a:ext cx="15787604" cy="8318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13" name="CuadroTexto 2"/>
        <xdr:cNvSpPr txBox="1"/>
      </xdr:nvSpPr>
      <xdr:spPr>
        <a:xfrm>
          <a:off x="8191500" y="510825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800099</xdr:rowOff>
    </xdr:to>
    <xdr:pic>
      <xdr:nvPicPr>
        <xdr:cNvPr id="14"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64814450"/>
          <a:ext cx="15789275" cy="831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5" name="CuadroTexto 2"/>
        <xdr:cNvSpPr txBox="1"/>
      </xdr:nvSpPr>
      <xdr:spPr>
        <a:xfrm>
          <a:off x="8191500" y="647890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800099</xdr:rowOff>
    </xdr:to>
    <xdr:pic>
      <xdr:nvPicPr>
        <xdr:cNvPr id="16"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64814450"/>
          <a:ext cx="15789275" cy="831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7" name="CuadroTexto 2"/>
        <xdr:cNvSpPr txBox="1"/>
      </xdr:nvSpPr>
      <xdr:spPr>
        <a:xfrm>
          <a:off x="8191500" y="647890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800099</xdr:rowOff>
    </xdr:to>
    <xdr:pic>
      <xdr:nvPicPr>
        <xdr:cNvPr id="18"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64814450"/>
          <a:ext cx="15789275" cy="831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19" name="CuadroTexto 2"/>
        <xdr:cNvSpPr txBox="1"/>
      </xdr:nvSpPr>
      <xdr:spPr>
        <a:xfrm>
          <a:off x="8191500" y="647890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800099</xdr:rowOff>
    </xdr:to>
    <xdr:pic>
      <xdr:nvPicPr>
        <xdr:cNvPr id="20"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64814450"/>
          <a:ext cx="15789275" cy="831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21" name="CuadroTexto 2"/>
        <xdr:cNvSpPr txBox="1"/>
      </xdr:nvSpPr>
      <xdr:spPr>
        <a:xfrm>
          <a:off x="8191500" y="647890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68035</xdr:colOff>
      <xdr:row>9</xdr:row>
      <xdr:rowOff>1537607</xdr:rowOff>
    </xdr:from>
    <xdr:to>
      <xdr:col>10</xdr:col>
      <xdr:colOff>1353553</xdr:colOff>
      <xdr:row>15</xdr:row>
      <xdr:rowOff>326571</xdr:rowOff>
    </xdr:to>
    <xdr:pic>
      <xdr:nvPicPr>
        <xdr:cNvPr id="24" name="23 Imagen" descr="SUBESTACION MENDOZA.jpg"/>
        <xdr:cNvPicPr>
          <a:picLocks noChangeAspect="1"/>
        </xdr:cNvPicPr>
      </xdr:nvPicPr>
      <xdr:blipFill>
        <a:blip xmlns:r="http://schemas.openxmlformats.org/officeDocument/2006/relationships" r:embed="rId2"/>
        <a:stretch>
          <a:fillRect/>
        </a:stretch>
      </xdr:blipFill>
      <xdr:spPr>
        <a:xfrm>
          <a:off x="8289614" y="7336160"/>
          <a:ext cx="9607360" cy="4637648"/>
        </a:xfrm>
        <a:prstGeom prst="rect">
          <a:avLst/>
        </a:prstGeom>
      </xdr:spPr>
    </xdr:pic>
    <xdr:clientData/>
  </xdr:twoCellAnchor>
  <xdr:twoCellAnchor editAs="oneCell">
    <xdr:from>
      <xdr:col>4</xdr:col>
      <xdr:colOff>40821</xdr:colOff>
      <xdr:row>5</xdr:row>
      <xdr:rowOff>421822</xdr:rowOff>
    </xdr:from>
    <xdr:to>
      <xdr:col>10</xdr:col>
      <xdr:colOff>1353552</xdr:colOff>
      <xdr:row>9</xdr:row>
      <xdr:rowOff>1265464</xdr:rowOff>
    </xdr:to>
    <xdr:pic>
      <xdr:nvPicPr>
        <xdr:cNvPr id="25" name="24 Imagen" descr="SUBESTACION MENDOZA2.jpg"/>
        <xdr:cNvPicPr>
          <a:picLocks noChangeAspect="1"/>
        </xdr:cNvPicPr>
      </xdr:nvPicPr>
      <xdr:blipFill>
        <a:blip xmlns:r="http://schemas.openxmlformats.org/officeDocument/2006/relationships" r:embed="rId3"/>
        <a:stretch>
          <a:fillRect/>
        </a:stretch>
      </xdr:blipFill>
      <xdr:spPr>
        <a:xfrm>
          <a:off x="8262400" y="2911690"/>
          <a:ext cx="9634573" cy="415232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12700</xdr:colOff>
      <xdr:row>0</xdr:row>
      <xdr:rowOff>177800</xdr:rowOff>
    </xdr:from>
    <xdr:to>
      <xdr:col>10</xdr:col>
      <xdr:colOff>1374775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7</xdr:col>
      <xdr:colOff>507999</xdr:colOff>
      <xdr:row>24</xdr:row>
      <xdr:rowOff>127000</xdr:rowOff>
    </xdr:from>
    <xdr:ext cx="295275" cy="342900"/>
    <xdr:sp macro="" textlink="">
      <xdr:nvSpPr>
        <xdr:cNvPr id="7" name="CuadroTexto 2"/>
        <xdr:cNvSpPr txBox="1"/>
      </xdr:nvSpPr>
      <xdr:spPr>
        <a:xfrm>
          <a:off x="12842874" y="28159075"/>
          <a:ext cx="295275"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oneCellAnchor>
    <xdr:from>
      <xdr:col>6</xdr:col>
      <xdr:colOff>266699</xdr:colOff>
      <xdr:row>22</xdr:row>
      <xdr:rowOff>0</xdr:rowOff>
    </xdr:from>
    <xdr:ext cx="1920875" cy="876300"/>
    <xdr:sp macro="" textlink="">
      <xdr:nvSpPr>
        <xdr:cNvPr id="9" name="CuadroTexto 2"/>
        <xdr:cNvSpPr txBox="1"/>
      </xdr:nvSpPr>
      <xdr:spPr>
        <a:xfrm>
          <a:off x="11220449" y="27632025"/>
          <a:ext cx="1920875"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twoCellAnchor editAs="oneCell">
    <xdr:from>
      <xdr:col>4</xdr:col>
      <xdr:colOff>47625</xdr:colOff>
      <xdr:row>5</xdr:row>
      <xdr:rowOff>79374</xdr:rowOff>
    </xdr:from>
    <xdr:to>
      <xdr:col>10</xdr:col>
      <xdr:colOff>1301485</xdr:colOff>
      <xdr:row>16</xdr:row>
      <xdr:rowOff>0</xdr:rowOff>
    </xdr:to>
    <xdr:pic>
      <xdr:nvPicPr>
        <xdr:cNvPr id="11" name="10 Imagen"/>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08" r="15878"/>
        <a:stretch/>
      </xdr:blipFill>
      <xdr:spPr>
        <a:xfrm>
          <a:off x="8239125" y="2565399"/>
          <a:ext cx="9540610" cy="942657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12700</xdr:colOff>
      <xdr:row>0</xdr:row>
      <xdr:rowOff>0</xdr:rowOff>
    </xdr:from>
    <xdr:to>
      <xdr:col>10</xdr:col>
      <xdr:colOff>1374775</xdr:colOff>
      <xdr:row>1</xdr:row>
      <xdr:rowOff>622300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60575" y="177800"/>
          <a:ext cx="15792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25400</xdr:colOff>
      <xdr:row>0</xdr:row>
      <xdr:rowOff>177800</xdr:rowOff>
    </xdr:from>
    <xdr:to>
      <xdr:col>11</xdr:col>
      <xdr:colOff>3175</xdr:colOff>
      <xdr:row>1</xdr:row>
      <xdr:rowOff>800101</xdr:rowOff>
    </xdr:to>
    <xdr:pic>
      <xdr:nvPicPr>
        <xdr:cNvPr id="5"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4227175"/>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6" name="CuadroTexto 2"/>
        <xdr:cNvSpPr txBox="1"/>
      </xdr:nvSpPr>
      <xdr:spPr>
        <a:xfrm>
          <a:off x="8191500" y="142017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21</xdr:row>
      <xdr:rowOff>0</xdr:rowOff>
    </xdr:from>
    <xdr:ext cx="4953000" cy="876300"/>
    <xdr:sp macro="" textlink="">
      <xdr:nvSpPr>
        <xdr:cNvPr id="8" name="CuadroTexto 2"/>
        <xdr:cNvSpPr txBox="1"/>
      </xdr:nvSpPr>
      <xdr:spPr>
        <a:xfrm>
          <a:off x="8191500" y="2923222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oneCellAnchor>
    <xdr:from>
      <xdr:col>7</xdr:col>
      <xdr:colOff>507999</xdr:colOff>
      <xdr:row>23</xdr:row>
      <xdr:rowOff>127000</xdr:rowOff>
    </xdr:from>
    <xdr:ext cx="295275" cy="342900"/>
    <xdr:sp macro="" textlink="">
      <xdr:nvSpPr>
        <xdr:cNvPr id="10" name="CuadroTexto 2"/>
        <xdr:cNvSpPr txBox="1"/>
      </xdr:nvSpPr>
      <xdr:spPr>
        <a:xfrm>
          <a:off x="12839699" y="29108400"/>
          <a:ext cx="295275"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oneCellAnchor>
    <xdr:from>
      <xdr:col>3</xdr:col>
      <xdr:colOff>2095500</xdr:colOff>
      <xdr:row>21</xdr:row>
      <xdr:rowOff>0</xdr:rowOff>
    </xdr:from>
    <xdr:ext cx="4953000" cy="876300"/>
    <xdr:sp macro="" textlink="">
      <xdr:nvSpPr>
        <xdr:cNvPr id="11" name="CuadroTexto 2"/>
        <xdr:cNvSpPr txBox="1"/>
      </xdr:nvSpPr>
      <xdr:spPr>
        <a:xfrm>
          <a:off x="8191500" y="590169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oneCellAnchor>
    <xdr:from>
      <xdr:col>6</xdr:col>
      <xdr:colOff>266699</xdr:colOff>
      <xdr:row>21</xdr:row>
      <xdr:rowOff>0</xdr:rowOff>
    </xdr:from>
    <xdr:ext cx="1920875" cy="876300"/>
    <xdr:sp macro="" textlink="">
      <xdr:nvSpPr>
        <xdr:cNvPr id="12" name="CuadroTexto 2"/>
        <xdr:cNvSpPr txBox="1"/>
      </xdr:nvSpPr>
      <xdr:spPr>
        <a:xfrm>
          <a:off x="11220449" y="59016900"/>
          <a:ext cx="1920875"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endParaRPr>
        </a:p>
      </xdr:txBody>
    </xdr:sp>
    <xdr:clientData/>
  </xdr:oneCellAnchor>
  <xdr:twoCellAnchor editAs="oneCell">
    <xdr:from>
      <xdr:col>4</xdr:col>
      <xdr:colOff>127000</xdr:colOff>
      <xdr:row>5</xdr:row>
      <xdr:rowOff>406400</xdr:rowOff>
    </xdr:from>
    <xdr:to>
      <xdr:col>10</xdr:col>
      <xdr:colOff>1219200</xdr:colOff>
      <xdr:row>15</xdr:row>
      <xdr:rowOff>241299</xdr:rowOff>
    </xdr:to>
    <xdr:pic>
      <xdr:nvPicPr>
        <xdr:cNvPr id="14" name="13 Imagen" descr="SUBESTACION JAJO.jpg"/>
        <xdr:cNvPicPr>
          <a:picLocks noChangeAspect="1"/>
        </xdr:cNvPicPr>
      </xdr:nvPicPr>
      <xdr:blipFill>
        <a:blip xmlns:r="http://schemas.openxmlformats.org/officeDocument/2006/relationships" r:embed="rId2"/>
        <a:stretch>
          <a:fillRect/>
        </a:stretch>
      </xdr:blipFill>
      <xdr:spPr>
        <a:xfrm>
          <a:off x="8305800" y="17119600"/>
          <a:ext cx="9398000" cy="89789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23.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abSelected="1" topLeftCell="B1" zoomScale="50" zoomScaleNormal="50" workbookViewId="0">
      <selection activeCell="S7" sqref="S7"/>
    </sheetView>
  </sheetViews>
  <sheetFormatPr baseColWidth="10" defaultRowHeight="15.6" x14ac:dyDescent="0.3"/>
  <cols>
    <col min="1" max="4" width="30.6640625" style="21" customWidth="1"/>
    <col min="5" max="11" width="20.6640625" style="21" customWidth="1"/>
    <col min="12" max="256" width="11.5546875" style="21"/>
    <col min="257" max="260" width="30.6640625" style="21" customWidth="1"/>
    <col min="261" max="267" width="20.6640625" style="21" customWidth="1"/>
    <col min="268" max="512" width="11.5546875" style="21"/>
    <col min="513" max="516" width="30.6640625" style="21" customWidth="1"/>
    <col min="517" max="523" width="20.6640625" style="21" customWidth="1"/>
    <col min="524" max="768" width="11.5546875" style="21"/>
    <col min="769" max="772" width="30.6640625" style="21" customWidth="1"/>
    <col min="773" max="779" width="20.6640625" style="21" customWidth="1"/>
    <col min="780" max="1024" width="11.5546875" style="21"/>
    <col min="1025" max="1028" width="30.6640625" style="21" customWidth="1"/>
    <col min="1029" max="1035" width="20.6640625" style="21" customWidth="1"/>
    <col min="1036" max="1280" width="11.5546875" style="21"/>
    <col min="1281" max="1284" width="30.6640625" style="21" customWidth="1"/>
    <col min="1285" max="1291" width="20.6640625" style="21" customWidth="1"/>
    <col min="1292" max="1536" width="11.5546875" style="21"/>
    <col min="1537" max="1540" width="30.6640625" style="21" customWidth="1"/>
    <col min="1541" max="1547" width="20.6640625" style="21" customWidth="1"/>
    <col min="1548" max="1792" width="11.5546875" style="21"/>
    <col min="1793" max="1796" width="30.6640625" style="21" customWidth="1"/>
    <col min="1797" max="1803" width="20.6640625" style="21" customWidth="1"/>
    <col min="1804" max="2048" width="11.5546875" style="21"/>
    <col min="2049" max="2052" width="30.6640625" style="21" customWidth="1"/>
    <col min="2053" max="2059" width="20.6640625" style="21" customWidth="1"/>
    <col min="2060" max="2304" width="11.5546875" style="21"/>
    <col min="2305" max="2308" width="30.6640625" style="21" customWidth="1"/>
    <col min="2309" max="2315" width="20.6640625" style="21" customWidth="1"/>
    <col min="2316" max="2560" width="11.5546875" style="21"/>
    <col min="2561" max="2564" width="30.6640625" style="21" customWidth="1"/>
    <col min="2565" max="2571" width="20.6640625" style="21" customWidth="1"/>
    <col min="2572" max="2816" width="11.5546875" style="21"/>
    <col min="2817" max="2820" width="30.6640625" style="21" customWidth="1"/>
    <col min="2821" max="2827" width="20.6640625" style="21" customWidth="1"/>
    <col min="2828" max="3072" width="11.5546875" style="21"/>
    <col min="3073" max="3076" width="30.6640625" style="21" customWidth="1"/>
    <col min="3077" max="3083" width="20.6640625" style="21" customWidth="1"/>
    <col min="3084" max="3328" width="11.5546875" style="21"/>
    <col min="3329" max="3332" width="30.6640625" style="21" customWidth="1"/>
    <col min="3333" max="3339" width="20.6640625" style="21" customWidth="1"/>
    <col min="3340" max="3584" width="11.5546875" style="21"/>
    <col min="3585" max="3588" width="30.6640625" style="21" customWidth="1"/>
    <col min="3589" max="3595" width="20.6640625" style="21" customWidth="1"/>
    <col min="3596" max="3840" width="11.5546875" style="21"/>
    <col min="3841" max="3844" width="30.6640625" style="21" customWidth="1"/>
    <col min="3845" max="3851" width="20.6640625" style="21" customWidth="1"/>
    <col min="3852" max="4096" width="11.5546875" style="21"/>
    <col min="4097" max="4100" width="30.6640625" style="21" customWidth="1"/>
    <col min="4101" max="4107" width="20.6640625" style="21" customWidth="1"/>
    <col min="4108" max="4352" width="11.5546875" style="21"/>
    <col min="4353" max="4356" width="30.6640625" style="21" customWidth="1"/>
    <col min="4357" max="4363" width="20.6640625" style="21" customWidth="1"/>
    <col min="4364" max="4608" width="11.5546875" style="21"/>
    <col min="4609" max="4612" width="30.6640625" style="21" customWidth="1"/>
    <col min="4613" max="4619" width="20.6640625" style="21" customWidth="1"/>
    <col min="4620" max="4864" width="11.5546875" style="21"/>
    <col min="4865" max="4868" width="30.6640625" style="21" customWidth="1"/>
    <col min="4869" max="4875" width="20.6640625" style="21" customWidth="1"/>
    <col min="4876" max="5120" width="11.5546875" style="21"/>
    <col min="5121" max="5124" width="30.6640625" style="21" customWidth="1"/>
    <col min="5125" max="5131" width="20.6640625" style="21" customWidth="1"/>
    <col min="5132" max="5376" width="11.5546875" style="21"/>
    <col min="5377" max="5380" width="30.6640625" style="21" customWidth="1"/>
    <col min="5381" max="5387" width="20.6640625" style="21" customWidth="1"/>
    <col min="5388" max="5632" width="11.5546875" style="21"/>
    <col min="5633" max="5636" width="30.6640625" style="21" customWidth="1"/>
    <col min="5637" max="5643" width="20.6640625" style="21" customWidth="1"/>
    <col min="5644" max="5888" width="11.5546875" style="21"/>
    <col min="5889" max="5892" width="30.6640625" style="21" customWidth="1"/>
    <col min="5893" max="5899" width="20.6640625" style="21" customWidth="1"/>
    <col min="5900" max="6144" width="11.5546875" style="21"/>
    <col min="6145" max="6148" width="30.6640625" style="21" customWidth="1"/>
    <col min="6149" max="6155" width="20.6640625" style="21" customWidth="1"/>
    <col min="6156" max="6400" width="11.5546875" style="21"/>
    <col min="6401" max="6404" width="30.6640625" style="21" customWidth="1"/>
    <col min="6405" max="6411" width="20.6640625" style="21" customWidth="1"/>
    <col min="6412" max="6656" width="11.5546875" style="21"/>
    <col min="6657" max="6660" width="30.6640625" style="21" customWidth="1"/>
    <col min="6661" max="6667" width="20.6640625" style="21" customWidth="1"/>
    <col min="6668" max="6912" width="11.5546875" style="21"/>
    <col min="6913" max="6916" width="30.6640625" style="21" customWidth="1"/>
    <col min="6917" max="6923" width="20.6640625" style="21" customWidth="1"/>
    <col min="6924" max="7168" width="11.5546875" style="21"/>
    <col min="7169" max="7172" width="30.6640625" style="21" customWidth="1"/>
    <col min="7173" max="7179" width="20.6640625" style="21" customWidth="1"/>
    <col min="7180" max="7424" width="11.5546875" style="21"/>
    <col min="7425" max="7428" width="30.6640625" style="21" customWidth="1"/>
    <col min="7429" max="7435" width="20.6640625" style="21" customWidth="1"/>
    <col min="7436" max="7680" width="11.5546875" style="21"/>
    <col min="7681" max="7684" width="30.6640625" style="21" customWidth="1"/>
    <col min="7685" max="7691" width="20.6640625" style="21" customWidth="1"/>
    <col min="7692" max="7936" width="11.5546875" style="21"/>
    <col min="7937" max="7940" width="30.6640625" style="21" customWidth="1"/>
    <col min="7941" max="7947" width="20.6640625" style="21" customWidth="1"/>
    <col min="7948" max="8192" width="11.5546875" style="21"/>
    <col min="8193" max="8196" width="30.6640625" style="21" customWidth="1"/>
    <col min="8197" max="8203" width="20.6640625" style="21" customWidth="1"/>
    <col min="8204" max="8448" width="11.5546875" style="21"/>
    <col min="8449" max="8452" width="30.6640625" style="21" customWidth="1"/>
    <col min="8453" max="8459" width="20.6640625" style="21" customWidth="1"/>
    <col min="8460" max="8704" width="11.5546875" style="21"/>
    <col min="8705" max="8708" width="30.6640625" style="21" customWidth="1"/>
    <col min="8709" max="8715" width="20.6640625" style="21" customWidth="1"/>
    <col min="8716" max="8960" width="11.5546875" style="21"/>
    <col min="8961" max="8964" width="30.6640625" style="21" customWidth="1"/>
    <col min="8965" max="8971" width="20.6640625" style="21" customWidth="1"/>
    <col min="8972" max="9216" width="11.5546875" style="21"/>
    <col min="9217" max="9220" width="30.6640625" style="21" customWidth="1"/>
    <col min="9221" max="9227" width="20.6640625" style="21" customWidth="1"/>
    <col min="9228" max="9472" width="11.5546875" style="21"/>
    <col min="9473" max="9476" width="30.6640625" style="21" customWidth="1"/>
    <col min="9477" max="9483" width="20.6640625" style="21" customWidth="1"/>
    <col min="9484" max="9728" width="11.5546875" style="21"/>
    <col min="9729" max="9732" width="30.6640625" style="21" customWidth="1"/>
    <col min="9733" max="9739" width="20.6640625" style="21" customWidth="1"/>
    <col min="9740" max="9984" width="11.5546875" style="21"/>
    <col min="9985" max="9988" width="30.6640625" style="21" customWidth="1"/>
    <col min="9989" max="9995" width="20.6640625" style="21" customWidth="1"/>
    <col min="9996" max="10240" width="11.5546875" style="21"/>
    <col min="10241" max="10244" width="30.6640625" style="21" customWidth="1"/>
    <col min="10245" max="10251" width="20.6640625" style="21" customWidth="1"/>
    <col min="10252" max="10496" width="11.5546875" style="21"/>
    <col min="10497" max="10500" width="30.6640625" style="21" customWidth="1"/>
    <col min="10501" max="10507" width="20.6640625" style="21" customWidth="1"/>
    <col min="10508" max="10752" width="11.5546875" style="21"/>
    <col min="10753" max="10756" width="30.6640625" style="21" customWidth="1"/>
    <col min="10757" max="10763" width="20.6640625" style="21" customWidth="1"/>
    <col min="10764" max="11008" width="11.5546875" style="21"/>
    <col min="11009" max="11012" width="30.6640625" style="21" customWidth="1"/>
    <col min="11013" max="11019" width="20.6640625" style="21" customWidth="1"/>
    <col min="11020" max="11264" width="11.5546875" style="21"/>
    <col min="11265" max="11268" width="30.6640625" style="21" customWidth="1"/>
    <col min="11269" max="11275" width="20.6640625" style="21" customWidth="1"/>
    <col min="11276" max="11520" width="11.5546875" style="21"/>
    <col min="11521" max="11524" width="30.6640625" style="21" customWidth="1"/>
    <col min="11525" max="11531" width="20.6640625" style="21" customWidth="1"/>
    <col min="11532" max="11776" width="11.5546875" style="21"/>
    <col min="11777" max="11780" width="30.6640625" style="21" customWidth="1"/>
    <col min="11781" max="11787" width="20.6640625" style="21" customWidth="1"/>
    <col min="11788" max="12032" width="11.5546875" style="21"/>
    <col min="12033" max="12036" width="30.6640625" style="21" customWidth="1"/>
    <col min="12037" max="12043" width="20.6640625" style="21" customWidth="1"/>
    <col min="12044" max="12288" width="11.5546875" style="21"/>
    <col min="12289" max="12292" width="30.6640625" style="21" customWidth="1"/>
    <col min="12293" max="12299" width="20.6640625" style="21" customWidth="1"/>
    <col min="12300" max="12544" width="11.5546875" style="21"/>
    <col min="12545" max="12548" width="30.6640625" style="21" customWidth="1"/>
    <col min="12549" max="12555" width="20.6640625" style="21" customWidth="1"/>
    <col min="12556" max="12800" width="11.5546875" style="21"/>
    <col min="12801" max="12804" width="30.6640625" style="21" customWidth="1"/>
    <col min="12805" max="12811" width="20.6640625" style="21" customWidth="1"/>
    <col min="12812" max="13056" width="11.5546875" style="21"/>
    <col min="13057" max="13060" width="30.6640625" style="21" customWidth="1"/>
    <col min="13061" max="13067" width="20.6640625" style="21" customWidth="1"/>
    <col min="13068" max="13312" width="11.5546875" style="21"/>
    <col min="13313" max="13316" width="30.6640625" style="21" customWidth="1"/>
    <col min="13317" max="13323" width="20.6640625" style="21" customWidth="1"/>
    <col min="13324" max="13568" width="11.5546875" style="21"/>
    <col min="13569" max="13572" width="30.6640625" style="21" customWidth="1"/>
    <col min="13573" max="13579" width="20.6640625" style="21" customWidth="1"/>
    <col min="13580" max="13824" width="11.5546875" style="21"/>
    <col min="13825" max="13828" width="30.6640625" style="21" customWidth="1"/>
    <col min="13829" max="13835" width="20.6640625" style="21" customWidth="1"/>
    <col min="13836" max="14080" width="11.5546875" style="21"/>
    <col min="14081" max="14084" width="30.6640625" style="21" customWidth="1"/>
    <col min="14085" max="14091" width="20.6640625" style="21" customWidth="1"/>
    <col min="14092" max="14336" width="11.5546875" style="21"/>
    <col min="14337" max="14340" width="30.6640625" style="21" customWidth="1"/>
    <col min="14341" max="14347" width="20.6640625" style="21" customWidth="1"/>
    <col min="14348" max="14592" width="11.5546875" style="21"/>
    <col min="14593" max="14596" width="30.6640625" style="21" customWidth="1"/>
    <col min="14597" max="14603" width="20.6640625" style="21" customWidth="1"/>
    <col min="14604" max="14848" width="11.5546875" style="21"/>
    <col min="14849" max="14852" width="30.6640625" style="21" customWidth="1"/>
    <col min="14853" max="14859" width="20.6640625" style="21" customWidth="1"/>
    <col min="14860" max="15104" width="11.5546875" style="21"/>
    <col min="15105" max="15108" width="30.6640625" style="21" customWidth="1"/>
    <col min="15109" max="15115" width="20.6640625" style="21" customWidth="1"/>
    <col min="15116" max="15360" width="11.5546875" style="21"/>
    <col min="15361" max="15364" width="30.6640625" style="21" customWidth="1"/>
    <col min="15365" max="15371" width="20.6640625" style="21" customWidth="1"/>
    <col min="15372" max="15616" width="11.5546875" style="21"/>
    <col min="15617" max="15620" width="30.6640625" style="21" customWidth="1"/>
    <col min="15621" max="15627" width="20.6640625" style="21" customWidth="1"/>
    <col min="15628" max="15872" width="11.5546875" style="21"/>
    <col min="15873" max="15876" width="30.6640625" style="21" customWidth="1"/>
    <col min="15877" max="15883" width="20.6640625" style="21" customWidth="1"/>
    <col min="15884" max="16128" width="11.5546875" style="21"/>
    <col min="16129" max="16132" width="30.6640625" style="21" customWidth="1"/>
    <col min="16133" max="16139" width="20.6640625" style="21" customWidth="1"/>
    <col min="16140" max="16384" width="11.554687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4432</v>
      </c>
      <c r="B2" s="41"/>
      <c r="C2" s="28"/>
      <c r="D2" s="28"/>
      <c r="E2" s="28"/>
      <c r="F2" s="28"/>
      <c r="G2" s="28"/>
      <c r="H2" s="28"/>
      <c r="I2" s="28"/>
      <c r="J2" s="28"/>
      <c r="K2" s="29"/>
    </row>
    <row r="3" spans="1:11" ht="30" customHeight="1" x14ac:dyDescent="0.3">
      <c r="A3" s="38" t="s">
        <v>0</v>
      </c>
      <c r="B3" s="33" t="s">
        <v>55</v>
      </c>
      <c r="C3" s="104" t="s">
        <v>4192</v>
      </c>
      <c r="D3" s="104"/>
      <c r="E3" s="34" t="s">
        <v>4193</v>
      </c>
      <c r="F3" s="34" t="s">
        <v>4194</v>
      </c>
      <c r="G3" s="34" t="s">
        <v>4195</v>
      </c>
      <c r="H3" s="34" t="s">
        <v>4196</v>
      </c>
      <c r="I3" s="34" t="s">
        <v>4197</v>
      </c>
      <c r="J3" s="34" t="s">
        <v>53</v>
      </c>
      <c r="K3" s="35" t="s">
        <v>4198</v>
      </c>
    </row>
    <row r="4" spans="1:11" ht="40.200000000000003" customHeight="1" x14ac:dyDescent="0.3">
      <c r="A4" s="76" t="s">
        <v>13</v>
      </c>
      <c r="B4" s="73" t="s">
        <v>2603</v>
      </c>
      <c r="C4" s="105" t="s">
        <v>2604</v>
      </c>
      <c r="D4" s="105"/>
      <c r="E4" s="92" t="s">
        <v>66</v>
      </c>
      <c r="F4" s="92" t="s">
        <v>64</v>
      </c>
      <c r="G4" s="75" t="s">
        <v>67</v>
      </c>
      <c r="H4" s="81" t="s">
        <v>4405</v>
      </c>
      <c r="I4" s="73">
        <v>13.8</v>
      </c>
      <c r="J4" s="73" t="s">
        <v>69</v>
      </c>
      <c r="K4" s="74">
        <v>1.3</v>
      </c>
    </row>
    <row r="5" spans="1:11" ht="30" customHeight="1" x14ac:dyDescent="0.3">
      <c r="A5" s="102" t="s">
        <v>41</v>
      </c>
      <c r="B5" s="103"/>
      <c r="C5" s="103"/>
      <c r="D5" s="103"/>
      <c r="E5" s="103" t="s">
        <v>4199</v>
      </c>
      <c r="F5" s="103"/>
      <c r="G5" s="103"/>
      <c r="H5" s="103"/>
      <c r="I5" s="103"/>
      <c r="J5" s="103"/>
      <c r="K5" s="106"/>
    </row>
    <row r="6" spans="1:11" ht="100.2" customHeight="1" x14ac:dyDescent="0.3">
      <c r="A6" s="107" t="s">
        <v>2597</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2598</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19.25" customHeight="1" x14ac:dyDescent="0.3">
      <c r="A10" s="112" t="s">
        <v>2599</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13" t="s">
        <v>2601</v>
      </c>
      <c r="B12" s="110"/>
      <c r="C12" s="110"/>
      <c r="D12" s="110"/>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15000</v>
      </c>
      <c r="B14" s="115"/>
      <c r="C14" s="115"/>
      <c r="D14" s="115"/>
      <c r="E14" s="110"/>
      <c r="F14" s="110"/>
      <c r="G14" s="110"/>
      <c r="H14" s="110"/>
      <c r="I14" s="110"/>
      <c r="J14" s="110"/>
      <c r="K14" s="111"/>
    </row>
    <row r="15" spans="1:11" ht="30" customHeight="1" x14ac:dyDescent="0.3">
      <c r="A15" s="102" t="s">
        <v>4202</v>
      </c>
      <c r="B15" s="32" t="s">
        <v>4203</v>
      </c>
      <c r="C15" s="30" t="s">
        <v>4204</v>
      </c>
      <c r="D15" s="30" t="s">
        <v>4205</v>
      </c>
      <c r="E15" s="110"/>
      <c r="F15" s="110"/>
      <c r="G15" s="110"/>
      <c r="H15" s="110"/>
      <c r="I15" s="110"/>
      <c r="J15" s="110"/>
      <c r="K15" s="111"/>
    </row>
    <row r="16" spans="1:11" ht="30" customHeight="1" x14ac:dyDescent="0.3">
      <c r="A16" s="102"/>
      <c r="B16" s="85">
        <v>3</v>
      </c>
      <c r="C16" s="82">
        <v>45901</v>
      </c>
      <c r="D16" s="82">
        <v>46022</v>
      </c>
      <c r="E16" s="110"/>
      <c r="F16" s="110"/>
      <c r="G16" s="110"/>
      <c r="H16" s="110"/>
      <c r="I16" s="110"/>
      <c r="J16" s="110"/>
      <c r="K16" s="111"/>
    </row>
    <row r="17" spans="1:11" ht="30" customHeight="1" x14ac:dyDescent="0.3">
      <c r="A17" s="102" t="s">
        <v>4206</v>
      </c>
      <c r="B17" s="119">
        <v>39000</v>
      </c>
      <c r="C17" s="103" t="s">
        <v>4207</v>
      </c>
      <c r="D17" s="121" t="s">
        <v>4393</v>
      </c>
      <c r="E17" s="30">
        <v>2025</v>
      </c>
      <c r="F17" s="30">
        <v>2026</v>
      </c>
      <c r="G17" s="30">
        <v>2027</v>
      </c>
      <c r="H17" s="30">
        <v>2028</v>
      </c>
      <c r="I17" s="30">
        <v>2029</v>
      </c>
      <c r="J17" s="30">
        <v>2030</v>
      </c>
      <c r="K17" s="37">
        <v>2031</v>
      </c>
    </row>
    <row r="18" spans="1:11" ht="30" customHeight="1" x14ac:dyDescent="0.3">
      <c r="A18" s="102"/>
      <c r="B18" s="120"/>
      <c r="C18" s="103"/>
      <c r="D18" s="122"/>
      <c r="E18" s="73" t="s">
        <v>4383</v>
      </c>
      <c r="F18" s="31"/>
      <c r="G18" s="31"/>
      <c r="H18" s="31"/>
      <c r="I18" s="31"/>
      <c r="J18" s="31"/>
      <c r="K18" s="36"/>
    </row>
    <row r="19" spans="1:11" x14ac:dyDescent="0.3">
      <c r="A19" s="102" t="s">
        <v>4208</v>
      </c>
      <c r="B19" s="103"/>
      <c r="C19" s="103"/>
      <c r="D19" s="103"/>
      <c r="E19" s="103"/>
      <c r="F19" s="103"/>
      <c r="G19" s="103"/>
      <c r="H19" s="103"/>
      <c r="I19" s="103"/>
      <c r="J19" s="103"/>
      <c r="K19" s="106"/>
    </row>
    <row r="20" spans="1:11" ht="22.5" customHeight="1" thickBot="1" x14ac:dyDescent="0.35">
      <c r="A20" s="116"/>
      <c r="B20" s="117"/>
      <c r="C20" s="117"/>
      <c r="D20" s="117"/>
      <c r="E20" s="117"/>
      <c r="F20" s="117"/>
      <c r="G20" s="117"/>
      <c r="H20" s="117"/>
      <c r="I20" s="117"/>
      <c r="J20" s="117"/>
      <c r="K20" s="118"/>
    </row>
  </sheetData>
  <mergeCells count="21">
    <mergeCell ref="A19:K19"/>
    <mergeCell ref="A20:K20"/>
    <mergeCell ref="A15:A16"/>
    <mergeCell ref="A17:A18"/>
    <mergeCell ref="B17:B18"/>
    <mergeCell ref="C17:C18"/>
    <mergeCell ref="D17:D18"/>
    <mergeCell ref="A13:D13"/>
    <mergeCell ref="C3:D3"/>
    <mergeCell ref="C4:D4"/>
    <mergeCell ref="A5:D5"/>
    <mergeCell ref="E5:K5"/>
    <mergeCell ref="A6:D6"/>
    <mergeCell ref="E6:K16"/>
    <mergeCell ref="A7:D7"/>
    <mergeCell ref="A8:D8"/>
    <mergeCell ref="A9:D9"/>
    <mergeCell ref="A10:D10"/>
    <mergeCell ref="A11:D11"/>
    <mergeCell ref="A12:D12"/>
    <mergeCell ref="A14:D14"/>
  </mergeCells>
  <dataValidations count="4">
    <dataValidation type="list" allowBlank="1" showInputMessage="1" showErrorMessage="1" sqref="A65393 IW65393 SS65393 ACO65393 AMK65393 AWG65393 BGC65393 BPY65393 BZU65393 CJQ65393 CTM65393 DDI65393 DNE65393 DXA65393 EGW65393 EQS65393 FAO65393 FKK65393 FUG65393 GEC65393 GNY65393 GXU65393 HHQ65393 HRM65393 IBI65393 ILE65393 IVA65393 JEW65393 JOS65393 JYO65393 KIK65393 KSG65393 LCC65393 LLY65393 LVU65393 MFQ65393 MPM65393 MZI65393 NJE65393 NTA65393 OCW65393 OMS65393 OWO65393 PGK65393 PQG65393 QAC65393 QJY65393 QTU65393 RDQ65393 RNM65393 RXI65393 SHE65393 SRA65393 TAW65393 TKS65393 TUO65393 UEK65393 UOG65393 UYC65393 VHY65393 VRU65393 WBQ65393 WLM65393 WVI65393 A130929 IW130929 SS130929 ACO130929 AMK130929 AWG130929 BGC130929 BPY130929 BZU130929 CJQ130929 CTM130929 DDI130929 DNE130929 DXA130929 EGW130929 EQS130929 FAO130929 FKK130929 FUG130929 GEC130929 GNY130929 GXU130929 HHQ130929 HRM130929 IBI130929 ILE130929 IVA130929 JEW130929 JOS130929 JYO130929 KIK130929 KSG130929 LCC130929 LLY130929 LVU130929 MFQ130929 MPM130929 MZI130929 NJE130929 NTA130929 OCW130929 OMS130929 OWO130929 PGK130929 PQG130929 QAC130929 QJY130929 QTU130929 RDQ130929 RNM130929 RXI130929 SHE130929 SRA130929 TAW130929 TKS130929 TUO130929 UEK130929 UOG130929 UYC130929 VHY130929 VRU130929 WBQ130929 WLM130929 WVI130929 A196465 IW196465 SS196465 ACO196465 AMK196465 AWG196465 BGC196465 BPY196465 BZU196465 CJQ196465 CTM196465 DDI196465 DNE196465 DXA196465 EGW196465 EQS196465 FAO196465 FKK196465 FUG196465 GEC196465 GNY196465 GXU196465 HHQ196465 HRM196465 IBI196465 ILE196465 IVA196465 JEW196465 JOS196465 JYO196465 KIK196465 KSG196465 LCC196465 LLY196465 LVU196465 MFQ196465 MPM196465 MZI196465 NJE196465 NTA196465 OCW196465 OMS196465 OWO196465 PGK196465 PQG196465 QAC196465 QJY196465 QTU196465 RDQ196465 RNM196465 RXI196465 SHE196465 SRA196465 TAW196465 TKS196465 TUO196465 UEK196465 UOG196465 UYC196465 VHY196465 VRU196465 WBQ196465 WLM196465 WVI196465 A262001 IW262001 SS262001 ACO262001 AMK262001 AWG262001 BGC262001 BPY262001 BZU262001 CJQ262001 CTM262001 DDI262001 DNE262001 DXA262001 EGW262001 EQS262001 FAO262001 FKK262001 FUG262001 GEC262001 GNY262001 GXU262001 HHQ262001 HRM262001 IBI262001 ILE262001 IVA262001 JEW262001 JOS262001 JYO262001 KIK262001 KSG262001 LCC262001 LLY262001 LVU262001 MFQ262001 MPM262001 MZI262001 NJE262001 NTA262001 OCW262001 OMS262001 OWO262001 PGK262001 PQG262001 QAC262001 QJY262001 QTU262001 RDQ262001 RNM262001 RXI262001 SHE262001 SRA262001 TAW262001 TKS262001 TUO262001 UEK262001 UOG262001 UYC262001 VHY262001 VRU262001 WBQ262001 WLM262001 WVI262001 A327537 IW327537 SS327537 ACO327537 AMK327537 AWG327537 BGC327537 BPY327537 BZU327537 CJQ327537 CTM327537 DDI327537 DNE327537 DXA327537 EGW327537 EQS327537 FAO327537 FKK327537 FUG327537 GEC327537 GNY327537 GXU327537 HHQ327537 HRM327537 IBI327537 ILE327537 IVA327537 JEW327537 JOS327537 JYO327537 KIK327537 KSG327537 LCC327537 LLY327537 LVU327537 MFQ327537 MPM327537 MZI327537 NJE327537 NTA327537 OCW327537 OMS327537 OWO327537 PGK327537 PQG327537 QAC327537 QJY327537 QTU327537 RDQ327537 RNM327537 RXI327537 SHE327537 SRA327537 TAW327537 TKS327537 TUO327537 UEK327537 UOG327537 UYC327537 VHY327537 VRU327537 WBQ327537 WLM327537 WVI327537 A393073 IW393073 SS393073 ACO393073 AMK393073 AWG393073 BGC393073 BPY393073 BZU393073 CJQ393073 CTM393073 DDI393073 DNE393073 DXA393073 EGW393073 EQS393073 FAO393073 FKK393073 FUG393073 GEC393073 GNY393073 GXU393073 HHQ393073 HRM393073 IBI393073 ILE393073 IVA393073 JEW393073 JOS393073 JYO393073 KIK393073 KSG393073 LCC393073 LLY393073 LVU393073 MFQ393073 MPM393073 MZI393073 NJE393073 NTA393073 OCW393073 OMS393073 OWO393073 PGK393073 PQG393073 QAC393073 QJY393073 QTU393073 RDQ393073 RNM393073 RXI393073 SHE393073 SRA393073 TAW393073 TKS393073 TUO393073 UEK393073 UOG393073 UYC393073 VHY393073 VRU393073 WBQ393073 WLM393073 WVI393073 A458609 IW458609 SS458609 ACO458609 AMK458609 AWG458609 BGC458609 BPY458609 BZU458609 CJQ458609 CTM458609 DDI458609 DNE458609 DXA458609 EGW458609 EQS458609 FAO458609 FKK458609 FUG458609 GEC458609 GNY458609 GXU458609 HHQ458609 HRM458609 IBI458609 ILE458609 IVA458609 JEW458609 JOS458609 JYO458609 KIK458609 KSG458609 LCC458609 LLY458609 LVU458609 MFQ458609 MPM458609 MZI458609 NJE458609 NTA458609 OCW458609 OMS458609 OWO458609 PGK458609 PQG458609 QAC458609 QJY458609 QTU458609 RDQ458609 RNM458609 RXI458609 SHE458609 SRA458609 TAW458609 TKS458609 TUO458609 UEK458609 UOG458609 UYC458609 VHY458609 VRU458609 WBQ458609 WLM458609 WVI458609 A524145 IW524145 SS524145 ACO524145 AMK524145 AWG524145 BGC524145 BPY524145 BZU524145 CJQ524145 CTM524145 DDI524145 DNE524145 DXA524145 EGW524145 EQS524145 FAO524145 FKK524145 FUG524145 GEC524145 GNY524145 GXU524145 HHQ524145 HRM524145 IBI524145 ILE524145 IVA524145 JEW524145 JOS524145 JYO524145 KIK524145 KSG524145 LCC524145 LLY524145 LVU524145 MFQ524145 MPM524145 MZI524145 NJE524145 NTA524145 OCW524145 OMS524145 OWO524145 PGK524145 PQG524145 QAC524145 QJY524145 QTU524145 RDQ524145 RNM524145 RXI524145 SHE524145 SRA524145 TAW524145 TKS524145 TUO524145 UEK524145 UOG524145 UYC524145 VHY524145 VRU524145 WBQ524145 WLM524145 WVI524145 A589681 IW589681 SS589681 ACO589681 AMK589681 AWG589681 BGC589681 BPY589681 BZU589681 CJQ589681 CTM589681 DDI589681 DNE589681 DXA589681 EGW589681 EQS589681 FAO589681 FKK589681 FUG589681 GEC589681 GNY589681 GXU589681 HHQ589681 HRM589681 IBI589681 ILE589681 IVA589681 JEW589681 JOS589681 JYO589681 KIK589681 KSG589681 LCC589681 LLY589681 LVU589681 MFQ589681 MPM589681 MZI589681 NJE589681 NTA589681 OCW589681 OMS589681 OWO589681 PGK589681 PQG589681 QAC589681 QJY589681 QTU589681 RDQ589681 RNM589681 RXI589681 SHE589681 SRA589681 TAW589681 TKS589681 TUO589681 UEK589681 UOG589681 UYC589681 VHY589681 VRU589681 WBQ589681 WLM589681 WVI589681 A655217 IW655217 SS655217 ACO655217 AMK655217 AWG655217 BGC655217 BPY655217 BZU655217 CJQ655217 CTM655217 DDI655217 DNE655217 DXA655217 EGW655217 EQS655217 FAO655217 FKK655217 FUG655217 GEC655217 GNY655217 GXU655217 HHQ655217 HRM655217 IBI655217 ILE655217 IVA655217 JEW655217 JOS655217 JYO655217 KIK655217 KSG655217 LCC655217 LLY655217 LVU655217 MFQ655217 MPM655217 MZI655217 NJE655217 NTA655217 OCW655217 OMS655217 OWO655217 PGK655217 PQG655217 QAC655217 QJY655217 QTU655217 RDQ655217 RNM655217 RXI655217 SHE655217 SRA655217 TAW655217 TKS655217 TUO655217 UEK655217 UOG655217 UYC655217 VHY655217 VRU655217 WBQ655217 WLM655217 WVI655217 A720753 IW720753 SS720753 ACO720753 AMK720753 AWG720753 BGC720753 BPY720753 BZU720753 CJQ720753 CTM720753 DDI720753 DNE720753 DXA720753 EGW720753 EQS720753 FAO720753 FKK720753 FUG720753 GEC720753 GNY720753 GXU720753 HHQ720753 HRM720753 IBI720753 ILE720753 IVA720753 JEW720753 JOS720753 JYO720753 KIK720753 KSG720753 LCC720753 LLY720753 LVU720753 MFQ720753 MPM720753 MZI720753 NJE720753 NTA720753 OCW720753 OMS720753 OWO720753 PGK720753 PQG720753 QAC720753 QJY720753 QTU720753 RDQ720753 RNM720753 RXI720753 SHE720753 SRA720753 TAW720753 TKS720753 TUO720753 UEK720753 UOG720753 UYC720753 VHY720753 VRU720753 WBQ720753 WLM720753 WVI720753 A786289 IW786289 SS786289 ACO786289 AMK786289 AWG786289 BGC786289 BPY786289 BZU786289 CJQ786289 CTM786289 DDI786289 DNE786289 DXA786289 EGW786289 EQS786289 FAO786289 FKK786289 FUG786289 GEC786289 GNY786289 GXU786289 HHQ786289 HRM786289 IBI786289 ILE786289 IVA786289 JEW786289 JOS786289 JYO786289 KIK786289 KSG786289 LCC786289 LLY786289 LVU786289 MFQ786289 MPM786289 MZI786289 NJE786289 NTA786289 OCW786289 OMS786289 OWO786289 PGK786289 PQG786289 QAC786289 QJY786289 QTU786289 RDQ786289 RNM786289 RXI786289 SHE786289 SRA786289 TAW786289 TKS786289 TUO786289 UEK786289 UOG786289 UYC786289 VHY786289 VRU786289 WBQ786289 WLM786289 WVI786289 A851825 IW851825 SS851825 ACO851825 AMK851825 AWG851825 BGC851825 BPY851825 BZU851825 CJQ851825 CTM851825 DDI851825 DNE851825 DXA851825 EGW851825 EQS851825 FAO851825 FKK851825 FUG851825 GEC851825 GNY851825 GXU851825 HHQ851825 HRM851825 IBI851825 ILE851825 IVA851825 JEW851825 JOS851825 JYO851825 KIK851825 KSG851825 LCC851825 LLY851825 LVU851825 MFQ851825 MPM851825 MZI851825 NJE851825 NTA851825 OCW851825 OMS851825 OWO851825 PGK851825 PQG851825 QAC851825 QJY851825 QTU851825 RDQ851825 RNM851825 RXI851825 SHE851825 SRA851825 TAW851825 TKS851825 TUO851825 UEK851825 UOG851825 UYC851825 VHY851825 VRU851825 WBQ851825 WLM851825 WVI851825 A917361 IW917361 SS917361 ACO917361 AMK917361 AWG917361 BGC917361 BPY917361 BZU917361 CJQ917361 CTM917361 DDI917361 DNE917361 DXA917361 EGW917361 EQS917361 FAO917361 FKK917361 FUG917361 GEC917361 GNY917361 GXU917361 HHQ917361 HRM917361 IBI917361 ILE917361 IVA917361 JEW917361 JOS917361 JYO917361 KIK917361 KSG917361 LCC917361 LLY917361 LVU917361 MFQ917361 MPM917361 MZI917361 NJE917361 NTA917361 OCW917361 OMS917361 OWO917361 PGK917361 PQG917361 QAC917361 QJY917361 QTU917361 RDQ917361 RNM917361 RXI917361 SHE917361 SRA917361 TAW917361 TKS917361 TUO917361 UEK917361 UOG917361 UYC917361 VHY917361 VRU917361 WBQ917361 WLM917361 WVI917361 A982897 IW982897 SS982897 ACO982897 AMK982897 AWG982897 BGC982897 BPY982897 BZU982897 CJQ982897 CTM982897 DDI982897 DNE982897 DXA982897 EGW982897 EQS982897 FAO982897 FKK982897 FUG982897 GEC982897 GNY982897 GXU982897 HHQ982897 HRM982897 IBI982897 ILE982897 IVA982897 JEW982897 JOS982897 JYO982897 KIK982897 KSG982897 LCC982897 LLY982897 LVU982897 MFQ982897 MPM982897 MZI982897 NJE982897 NTA982897 OCW982897 OMS982897 OWO982897 PGK982897 PQG982897 QAC982897 QJY982897 QTU982897 RDQ982897 RNM982897 RXI982897 SHE982897 SRA982897 TAW982897 TKS982897 TUO982897 UEK982897 UOG982897 UYC982897 VHY982897 VRU982897 WBQ982897 WLM982897 WVI982897 WVI4 WLM4 WBQ4 VRU4 VHY4 UYC4 UOG4 UEK4 TUO4 TKS4 TAW4 SRA4 SHE4 RXI4 RNM4 RDQ4 QTU4 QJY4 QAC4 PQG4 PGK4 OWO4 OMS4 OCW4 NTA4 NJE4 MZI4 MPM4 MFQ4 LVU4 LLY4 LCC4 KSG4 KIK4 JYO4 JOS4 JEW4 IVA4 ILE4 IBI4 HRM4 HHQ4 GXU4 GNY4 GEC4 FUG4 FKK4 FAO4 EQS4 EGW4 DXA4 DNE4 DDI4 CTM4 CJQ4 BZU4 BPY4 BGC4 AWG4 AMK4 ACO4 SS4 IW4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65393 JA65393 SW65393 ACS65393 AMO65393 AWK65393 BGG65393 BQC65393 BZY65393 CJU65393 CTQ65393 DDM65393 DNI65393 DXE65393 EHA65393 EQW65393 FAS65393 FKO65393 FUK65393 GEG65393 GOC65393 GXY65393 HHU65393 HRQ65393 IBM65393 ILI65393 IVE65393 JFA65393 JOW65393 JYS65393 KIO65393 KSK65393 LCG65393 LMC65393 LVY65393 MFU65393 MPQ65393 MZM65393 NJI65393 NTE65393 ODA65393 OMW65393 OWS65393 PGO65393 PQK65393 QAG65393 QKC65393 QTY65393 RDU65393 RNQ65393 RXM65393 SHI65393 SRE65393 TBA65393 TKW65393 TUS65393 UEO65393 UOK65393 UYG65393 VIC65393 VRY65393 WBU65393 WLQ65393 WVM65393 E130929 JA130929 SW130929 ACS130929 AMO130929 AWK130929 BGG130929 BQC130929 BZY130929 CJU130929 CTQ130929 DDM130929 DNI130929 DXE130929 EHA130929 EQW130929 FAS130929 FKO130929 FUK130929 GEG130929 GOC130929 GXY130929 HHU130929 HRQ130929 IBM130929 ILI130929 IVE130929 JFA130929 JOW130929 JYS130929 KIO130929 KSK130929 LCG130929 LMC130929 LVY130929 MFU130929 MPQ130929 MZM130929 NJI130929 NTE130929 ODA130929 OMW130929 OWS130929 PGO130929 PQK130929 QAG130929 QKC130929 QTY130929 RDU130929 RNQ130929 RXM130929 SHI130929 SRE130929 TBA130929 TKW130929 TUS130929 UEO130929 UOK130929 UYG130929 VIC130929 VRY130929 WBU130929 WLQ130929 WVM130929 E196465 JA196465 SW196465 ACS196465 AMO196465 AWK196465 BGG196465 BQC196465 BZY196465 CJU196465 CTQ196465 DDM196465 DNI196465 DXE196465 EHA196465 EQW196465 FAS196465 FKO196465 FUK196465 GEG196465 GOC196465 GXY196465 HHU196465 HRQ196465 IBM196465 ILI196465 IVE196465 JFA196465 JOW196465 JYS196465 KIO196465 KSK196465 LCG196465 LMC196465 LVY196465 MFU196465 MPQ196465 MZM196465 NJI196465 NTE196465 ODA196465 OMW196465 OWS196465 PGO196465 PQK196465 QAG196465 QKC196465 QTY196465 RDU196465 RNQ196465 RXM196465 SHI196465 SRE196465 TBA196465 TKW196465 TUS196465 UEO196465 UOK196465 UYG196465 VIC196465 VRY196465 WBU196465 WLQ196465 WVM196465 E262001 JA262001 SW262001 ACS262001 AMO262001 AWK262001 BGG262001 BQC262001 BZY262001 CJU262001 CTQ262001 DDM262001 DNI262001 DXE262001 EHA262001 EQW262001 FAS262001 FKO262001 FUK262001 GEG262001 GOC262001 GXY262001 HHU262001 HRQ262001 IBM262001 ILI262001 IVE262001 JFA262001 JOW262001 JYS262001 KIO262001 KSK262001 LCG262001 LMC262001 LVY262001 MFU262001 MPQ262001 MZM262001 NJI262001 NTE262001 ODA262001 OMW262001 OWS262001 PGO262001 PQK262001 QAG262001 QKC262001 QTY262001 RDU262001 RNQ262001 RXM262001 SHI262001 SRE262001 TBA262001 TKW262001 TUS262001 UEO262001 UOK262001 UYG262001 VIC262001 VRY262001 WBU262001 WLQ262001 WVM262001 E327537 JA327537 SW327537 ACS327537 AMO327537 AWK327537 BGG327537 BQC327537 BZY327537 CJU327537 CTQ327537 DDM327537 DNI327537 DXE327537 EHA327537 EQW327537 FAS327537 FKO327537 FUK327537 GEG327537 GOC327537 GXY327537 HHU327537 HRQ327537 IBM327537 ILI327537 IVE327537 JFA327537 JOW327537 JYS327537 KIO327537 KSK327537 LCG327537 LMC327537 LVY327537 MFU327537 MPQ327537 MZM327537 NJI327537 NTE327537 ODA327537 OMW327537 OWS327537 PGO327537 PQK327537 QAG327537 QKC327537 QTY327537 RDU327537 RNQ327537 RXM327537 SHI327537 SRE327537 TBA327537 TKW327537 TUS327537 UEO327537 UOK327537 UYG327537 VIC327537 VRY327537 WBU327537 WLQ327537 WVM327537 E393073 JA393073 SW393073 ACS393073 AMO393073 AWK393073 BGG393073 BQC393073 BZY393073 CJU393073 CTQ393073 DDM393073 DNI393073 DXE393073 EHA393073 EQW393073 FAS393073 FKO393073 FUK393073 GEG393073 GOC393073 GXY393073 HHU393073 HRQ393073 IBM393073 ILI393073 IVE393073 JFA393073 JOW393073 JYS393073 KIO393073 KSK393073 LCG393073 LMC393073 LVY393073 MFU393073 MPQ393073 MZM393073 NJI393073 NTE393073 ODA393073 OMW393073 OWS393073 PGO393073 PQK393073 QAG393073 QKC393073 QTY393073 RDU393073 RNQ393073 RXM393073 SHI393073 SRE393073 TBA393073 TKW393073 TUS393073 UEO393073 UOK393073 UYG393073 VIC393073 VRY393073 WBU393073 WLQ393073 WVM393073 E458609 JA458609 SW458609 ACS458609 AMO458609 AWK458609 BGG458609 BQC458609 BZY458609 CJU458609 CTQ458609 DDM458609 DNI458609 DXE458609 EHA458609 EQW458609 FAS458609 FKO458609 FUK458609 GEG458609 GOC458609 GXY458609 HHU458609 HRQ458609 IBM458609 ILI458609 IVE458609 JFA458609 JOW458609 JYS458609 KIO458609 KSK458609 LCG458609 LMC458609 LVY458609 MFU458609 MPQ458609 MZM458609 NJI458609 NTE458609 ODA458609 OMW458609 OWS458609 PGO458609 PQK458609 QAG458609 QKC458609 QTY458609 RDU458609 RNQ458609 RXM458609 SHI458609 SRE458609 TBA458609 TKW458609 TUS458609 UEO458609 UOK458609 UYG458609 VIC458609 VRY458609 WBU458609 WLQ458609 WVM458609 E524145 JA524145 SW524145 ACS524145 AMO524145 AWK524145 BGG524145 BQC524145 BZY524145 CJU524145 CTQ524145 DDM524145 DNI524145 DXE524145 EHA524145 EQW524145 FAS524145 FKO524145 FUK524145 GEG524145 GOC524145 GXY524145 HHU524145 HRQ524145 IBM524145 ILI524145 IVE524145 JFA524145 JOW524145 JYS524145 KIO524145 KSK524145 LCG524145 LMC524145 LVY524145 MFU524145 MPQ524145 MZM524145 NJI524145 NTE524145 ODA524145 OMW524145 OWS524145 PGO524145 PQK524145 QAG524145 QKC524145 QTY524145 RDU524145 RNQ524145 RXM524145 SHI524145 SRE524145 TBA524145 TKW524145 TUS524145 UEO524145 UOK524145 UYG524145 VIC524145 VRY524145 WBU524145 WLQ524145 WVM524145 E589681 JA589681 SW589681 ACS589681 AMO589681 AWK589681 BGG589681 BQC589681 BZY589681 CJU589681 CTQ589681 DDM589681 DNI589681 DXE589681 EHA589681 EQW589681 FAS589681 FKO589681 FUK589681 GEG589681 GOC589681 GXY589681 HHU589681 HRQ589681 IBM589681 ILI589681 IVE589681 JFA589681 JOW589681 JYS589681 KIO589681 KSK589681 LCG589681 LMC589681 LVY589681 MFU589681 MPQ589681 MZM589681 NJI589681 NTE589681 ODA589681 OMW589681 OWS589681 PGO589681 PQK589681 QAG589681 QKC589681 QTY589681 RDU589681 RNQ589681 RXM589681 SHI589681 SRE589681 TBA589681 TKW589681 TUS589681 UEO589681 UOK589681 UYG589681 VIC589681 VRY589681 WBU589681 WLQ589681 WVM589681 E655217 JA655217 SW655217 ACS655217 AMO655217 AWK655217 BGG655217 BQC655217 BZY655217 CJU655217 CTQ655217 DDM655217 DNI655217 DXE655217 EHA655217 EQW655217 FAS655217 FKO655217 FUK655217 GEG655217 GOC655217 GXY655217 HHU655217 HRQ655217 IBM655217 ILI655217 IVE655217 JFA655217 JOW655217 JYS655217 KIO655217 KSK655217 LCG655217 LMC655217 LVY655217 MFU655217 MPQ655217 MZM655217 NJI655217 NTE655217 ODA655217 OMW655217 OWS655217 PGO655217 PQK655217 QAG655217 QKC655217 QTY655217 RDU655217 RNQ655217 RXM655217 SHI655217 SRE655217 TBA655217 TKW655217 TUS655217 UEO655217 UOK655217 UYG655217 VIC655217 VRY655217 WBU655217 WLQ655217 WVM655217 E720753 JA720753 SW720753 ACS720753 AMO720753 AWK720753 BGG720753 BQC720753 BZY720753 CJU720753 CTQ720753 DDM720753 DNI720753 DXE720753 EHA720753 EQW720753 FAS720753 FKO720753 FUK720753 GEG720753 GOC720753 GXY720753 HHU720753 HRQ720753 IBM720753 ILI720753 IVE720753 JFA720753 JOW720753 JYS720753 KIO720753 KSK720753 LCG720753 LMC720753 LVY720753 MFU720753 MPQ720753 MZM720753 NJI720753 NTE720753 ODA720753 OMW720753 OWS720753 PGO720753 PQK720753 QAG720753 QKC720753 QTY720753 RDU720753 RNQ720753 RXM720753 SHI720753 SRE720753 TBA720753 TKW720753 TUS720753 UEO720753 UOK720753 UYG720753 VIC720753 VRY720753 WBU720753 WLQ720753 WVM720753 E786289 JA786289 SW786289 ACS786289 AMO786289 AWK786289 BGG786289 BQC786289 BZY786289 CJU786289 CTQ786289 DDM786289 DNI786289 DXE786289 EHA786289 EQW786289 FAS786289 FKO786289 FUK786289 GEG786289 GOC786289 GXY786289 HHU786289 HRQ786289 IBM786289 ILI786289 IVE786289 JFA786289 JOW786289 JYS786289 KIO786289 KSK786289 LCG786289 LMC786289 LVY786289 MFU786289 MPQ786289 MZM786289 NJI786289 NTE786289 ODA786289 OMW786289 OWS786289 PGO786289 PQK786289 QAG786289 QKC786289 QTY786289 RDU786289 RNQ786289 RXM786289 SHI786289 SRE786289 TBA786289 TKW786289 TUS786289 UEO786289 UOK786289 UYG786289 VIC786289 VRY786289 WBU786289 WLQ786289 WVM786289 E851825 JA851825 SW851825 ACS851825 AMO851825 AWK851825 BGG851825 BQC851825 BZY851825 CJU851825 CTQ851825 DDM851825 DNI851825 DXE851825 EHA851825 EQW851825 FAS851825 FKO851825 FUK851825 GEG851825 GOC851825 GXY851825 HHU851825 HRQ851825 IBM851825 ILI851825 IVE851825 JFA851825 JOW851825 JYS851825 KIO851825 KSK851825 LCG851825 LMC851825 LVY851825 MFU851825 MPQ851825 MZM851825 NJI851825 NTE851825 ODA851825 OMW851825 OWS851825 PGO851825 PQK851825 QAG851825 QKC851825 QTY851825 RDU851825 RNQ851825 RXM851825 SHI851825 SRE851825 TBA851825 TKW851825 TUS851825 UEO851825 UOK851825 UYG851825 VIC851825 VRY851825 WBU851825 WLQ851825 WVM851825 E917361 JA917361 SW917361 ACS917361 AMO917361 AWK917361 BGG917361 BQC917361 BZY917361 CJU917361 CTQ917361 DDM917361 DNI917361 DXE917361 EHA917361 EQW917361 FAS917361 FKO917361 FUK917361 GEG917361 GOC917361 GXY917361 HHU917361 HRQ917361 IBM917361 ILI917361 IVE917361 JFA917361 JOW917361 JYS917361 KIO917361 KSK917361 LCG917361 LMC917361 LVY917361 MFU917361 MPQ917361 MZM917361 NJI917361 NTE917361 ODA917361 OMW917361 OWS917361 PGO917361 PQK917361 QAG917361 QKC917361 QTY917361 RDU917361 RNQ917361 RXM917361 SHI917361 SRE917361 TBA917361 TKW917361 TUS917361 UEO917361 UOK917361 UYG917361 VIC917361 VRY917361 WBU917361 WLQ917361 WVM917361 E982897 JA982897 SW982897 ACS982897 AMO982897 AWK982897 BGG982897 BQC982897 BZY982897 CJU982897 CTQ982897 DDM982897 DNI982897 DXE982897 EHA982897 EQW982897 FAS982897 FKO982897 FUK982897 GEG982897 GOC982897 GXY982897 HHU982897 HRQ982897 IBM982897 ILI982897 IVE982897 JFA982897 JOW982897 JYS982897 KIO982897 KSK982897 LCG982897 LMC982897 LVY982897 MFU982897 MPQ982897 MZM982897 NJI982897 NTE982897 ODA982897 OMW982897 OWS982897 PGO982897 PQK982897 QAG982897 QKC982897 QTY982897 RDU982897 RNQ982897 RXM982897 SHI982897 SRE982897 TBA982897 TKW982897 TUS982897 UEO982897 UOK982897 UYG982897 VIC982897 VRY982897 WBU982897 WLQ982897 WVM982897 WVM4 WLQ4 WBU4 VRY4 VIC4 UYG4 UOK4 UEO4 TUS4 TKW4 TBA4 SRE4 SHI4 RXM4 RNQ4 RDU4 QTY4 QKC4 QAG4 PQK4 PGO4 OWS4 OMW4 ODA4 NTE4 NJI4 MZM4 MPQ4 MFU4 LVY4 LMC4 LCG4 KSK4 KIO4 JYS4 JOW4 JFA4 IVE4 ILI4 IBM4 HRQ4 HHU4 GXY4 GOC4 GEG4 FUK4 FKO4 FAS4 EQW4 EHA4 DXE4 DNI4 DDM4 CTQ4 CJU4 BZY4 BQC4 BGG4 AWK4 AMO4 ACS4 SW4 JA4 E4">
      <formula1>"CON INGENIERIA DE DETALLE,INGENIERIA CONCEPTUAL,EN PLANIFICACION"</formula1>
    </dataValidation>
    <dataValidation type="list" allowBlank="1" showInputMessage="1" showErrorMessage="1" sqref="F65393 JB65393 SX65393 ACT65393 AMP65393 AWL65393 BGH65393 BQD65393 BZZ65393 CJV65393 CTR65393 DDN65393 DNJ65393 DXF65393 EHB65393 EQX65393 FAT65393 FKP65393 FUL65393 GEH65393 GOD65393 GXZ65393 HHV65393 HRR65393 IBN65393 ILJ65393 IVF65393 JFB65393 JOX65393 JYT65393 KIP65393 KSL65393 LCH65393 LMD65393 LVZ65393 MFV65393 MPR65393 MZN65393 NJJ65393 NTF65393 ODB65393 OMX65393 OWT65393 PGP65393 PQL65393 QAH65393 QKD65393 QTZ65393 RDV65393 RNR65393 RXN65393 SHJ65393 SRF65393 TBB65393 TKX65393 TUT65393 UEP65393 UOL65393 UYH65393 VID65393 VRZ65393 WBV65393 WLR65393 WVN65393 F130929 JB130929 SX130929 ACT130929 AMP130929 AWL130929 BGH130929 BQD130929 BZZ130929 CJV130929 CTR130929 DDN130929 DNJ130929 DXF130929 EHB130929 EQX130929 FAT130929 FKP130929 FUL130929 GEH130929 GOD130929 GXZ130929 HHV130929 HRR130929 IBN130929 ILJ130929 IVF130929 JFB130929 JOX130929 JYT130929 KIP130929 KSL130929 LCH130929 LMD130929 LVZ130929 MFV130929 MPR130929 MZN130929 NJJ130929 NTF130929 ODB130929 OMX130929 OWT130929 PGP130929 PQL130929 QAH130929 QKD130929 QTZ130929 RDV130929 RNR130929 RXN130929 SHJ130929 SRF130929 TBB130929 TKX130929 TUT130929 UEP130929 UOL130929 UYH130929 VID130929 VRZ130929 WBV130929 WLR130929 WVN130929 F196465 JB196465 SX196465 ACT196465 AMP196465 AWL196465 BGH196465 BQD196465 BZZ196465 CJV196465 CTR196465 DDN196465 DNJ196465 DXF196465 EHB196465 EQX196465 FAT196465 FKP196465 FUL196465 GEH196465 GOD196465 GXZ196465 HHV196465 HRR196465 IBN196465 ILJ196465 IVF196465 JFB196465 JOX196465 JYT196465 KIP196465 KSL196465 LCH196465 LMD196465 LVZ196465 MFV196465 MPR196465 MZN196465 NJJ196465 NTF196465 ODB196465 OMX196465 OWT196465 PGP196465 PQL196465 QAH196465 QKD196465 QTZ196465 RDV196465 RNR196465 RXN196465 SHJ196465 SRF196465 TBB196465 TKX196465 TUT196465 UEP196465 UOL196465 UYH196465 VID196465 VRZ196465 WBV196465 WLR196465 WVN196465 F262001 JB262001 SX262001 ACT262001 AMP262001 AWL262001 BGH262001 BQD262001 BZZ262001 CJV262001 CTR262001 DDN262001 DNJ262001 DXF262001 EHB262001 EQX262001 FAT262001 FKP262001 FUL262001 GEH262001 GOD262001 GXZ262001 HHV262001 HRR262001 IBN262001 ILJ262001 IVF262001 JFB262001 JOX262001 JYT262001 KIP262001 KSL262001 LCH262001 LMD262001 LVZ262001 MFV262001 MPR262001 MZN262001 NJJ262001 NTF262001 ODB262001 OMX262001 OWT262001 PGP262001 PQL262001 QAH262001 QKD262001 QTZ262001 RDV262001 RNR262001 RXN262001 SHJ262001 SRF262001 TBB262001 TKX262001 TUT262001 UEP262001 UOL262001 UYH262001 VID262001 VRZ262001 WBV262001 WLR262001 WVN262001 F327537 JB327537 SX327537 ACT327537 AMP327537 AWL327537 BGH327537 BQD327537 BZZ327537 CJV327537 CTR327537 DDN327537 DNJ327537 DXF327537 EHB327537 EQX327537 FAT327537 FKP327537 FUL327537 GEH327537 GOD327537 GXZ327537 HHV327537 HRR327537 IBN327537 ILJ327537 IVF327537 JFB327537 JOX327537 JYT327537 KIP327537 KSL327537 LCH327537 LMD327537 LVZ327537 MFV327537 MPR327537 MZN327537 NJJ327537 NTF327537 ODB327537 OMX327537 OWT327537 PGP327537 PQL327537 QAH327537 QKD327537 QTZ327537 RDV327537 RNR327537 RXN327537 SHJ327537 SRF327537 TBB327537 TKX327537 TUT327537 UEP327537 UOL327537 UYH327537 VID327537 VRZ327537 WBV327537 WLR327537 WVN327537 F393073 JB393073 SX393073 ACT393073 AMP393073 AWL393073 BGH393073 BQD393073 BZZ393073 CJV393073 CTR393073 DDN393073 DNJ393073 DXF393073 EHB393073 EQX393073 FAT393073 FKP393073 FUL393073 GEH393073 GOD393073 GXZ393073 HHV393073 HRR393073 IBN393073 ILJ393073 IVF393073 JFB393073 JOX393073 JYT393073 KIP393073 KSL393073 LCH393073 LMD393073 LVZ393073 MFV393073 MPR393073 MZN393073 NJJ393073 NTF393073 ODB393073 OMX393073 OWT393073 PGP393073 PQL393073 QAH393073 QKD393073 QTZ393073 RDV393073 RNR393073 RXN393073 SHJ393073 SRF393073 TBB393073 TKX393073 TUT393073 UEP393073 UOL393073 UYH393073 VID393073 VRZ393073 WBV393073 WLR393073 WVN393073 F458609 JB458609 SX458609 ACT458609 AMP458609 AWL458609 BGH458609 BQD458609 BZZ458609 CJV458609 CTR458609 DDN458609 DNJ458609 DXF458609 EHB458609 EQX458609 FAT458609 FKP458609 FUL458609 GEH458609 GOD458609 GXZ458609 HHV458609 HRR458609 IBN458609 ILJ458609 IVF458609 JFB458609 JOX458609 JYT458609 KIP458609 KSL458609 LCH458609 LMD458609 LVZ458609 MFV458609 MPR458609 MZN458609 NJJ458609 NTF458609 ODB458609 OMX458609 OWT458609 PGP458609 PQL458609 QAH458609 QKD458609 QTZ458609 RDV458609 RNR458609 RXN458609 SHJ458609 SRF458609 TBB458609 TKX458609 TUT458609 UEP458609 UOL458609 UYH458609 VID458609 VRZ458609 WBV458609 WLR458609 WVN458609 F524145 JB524145 SX524145 ACT524145 AMP524145 AWL524145 BGH524145 BQD524145 BZZ524145 CJV524145 CTR524145 DDN524145 DNJ524145 DXF524145 EHB524145 EQX524145 FAT524145 FKP524145 FUL524145 GEH524145 GOD524145 GXZ524145 HHV524145 HRR524145 IBN524145 ILJ524145 IVF524145 JFB524145 JOX524145 JYT524145 KIP524145 KSL524145 LCH524145 LMD524145 LVZ524145 MFV524145 MPR524145 MZN524145 NJJ524145 NTF524145 ODB524145 OMX524145 OWT524145 PGP524145 PQL524145 QAH524145 QKD524145 QTZ524145 RDV524145 RNR524145 RXN524145 SHJ524145 SRF524145 TBB524145 TKX524145 TUT524145 UEP524145 UOL524145 UYH524145 VID524145 VRZ524145 WBV524145 WLR524145 WVN524145 F589681 JB589681 SX589681 ACT589681 AMP589681 AWL589681 BGH589681 BQD589681 BZZ589681 CJV589681 CTR589681 DDN589681 DNJ589681 DXF589681 EHB589681 EQX589681 FAT589681 FKP589681 FUL589681 GEH589681 GOD589681 GXZ589681 HHV589681 HRR589681 IBN589681 ILJ589681 IVF589681 JFB589681 JOX589681 JYT589681 KIP589681 KSL589681 LCH589681 LMD589681 LVZ589681 MFV589681 MPR589681 MZN589681 NJJ589681 NTF589681 ODB589681 OMX589681 OWT589681 PGP589681 PQL589681 QAH589681 QKD589681 QTZ589681 RDV589681 RNR589681 RXN589681 SHJ589681 SRF589681 TBB589681 TKX589681 TUT589681 UEP589681 UOL589681 UYH589681 VID589681 VRZ589681 WBV589681 WLR589681 WVN589681 F655217 JB655217 SX655217 ACT655217 AMP655217 AWL655217 BGH655217 BQD655217 BZZ655217 CJV655217 CTR655217 DDN655217 DNJ655217 DXF655217 EHB655217 EQX655217 FAT655217 FKP655217 FUL655217 GEH655217 GOD655217 GXZ655217 HHV655217 HRR655217 IBN655217 ILJ655217 IVF655217 JFB655217 JOX655217 JYT655217 KIP655217 KSL655217 LCH655217 LMD655217 LVZ655217 MFV655217 MPR655217 MZN655217 NJJ655217 NTF655217 ODB655217 OMX655217 OWT655217 PGP655217 PQL655217 QAH655217 QKD655217 QTZ655217 RDV655217 RNR655217 RXN655217 SHJ655217 SRF655217 TBB655217 TKX655217 TUT655217 UEP655217 UOL655217 UYH655217 VID655217 VRZ655217 WBV655217 WLR655217 WVN655217 F720753 JB720753 SX720753 ACT720753 AMP720753 AWL720753 BGH720753 BQD720753 BZZ720753 CJV720753 CTR720753 DDN720753 DNJ720753 DXF720753 EHB720753 EQX720753 FAT720753 FKP720753 FUL720753 GEH720753 GOD720753 GXZ720753 HHV720753 HRR720753 IBN720753 ILJ720753 IVF720753 JFB720753 JOX720753 JYT720753 KIP720753 KSL720753 LCH720753 LMD720753 LVZ720753 MFV720753 MPR720753 MZN720753 NJJ720753 NTF720753 ODB720753 OMX720753 OWT720753 PGP720753 PQL720753 QAH720753 QKD720753 QTZ720753 RDV720753 RNR720753 RXN720753 SHJ720753 SRF720753 TBB720753 TKX720753 TUT720753 UEP720753 UOL720753 UYH720753 VID720753 VRZ720753 WBV720753 WLR720753 WVN720753 F786289 JB786289 SX786289 ACT786289 AMP786289 AWL786289 BGH786289 BQD786289 BZZ786289 CJV786289 CTR786289 DDN786289 DNJ786289 DXF786289 EHB786289 EQX786289 FAT786289 FKP786289 FUL786289 GEH786289 GOD786289 GXZ786289 HHV786289 HRR786289 IBN786289 ILJ786289 IVF786289 JFB786289 JOX786289 JYT786289 KIP786289 KSL786289 LCH786289 LMD786289 LVZ786289 MFV786289 MPR786289 MZN786289 NJJ786289 NTF786289 ODB786289 OMX786289 OWT786289 PGP786289 PQL786289 QAH786289 QKD786289 QTZ786289 RDV786289 RNR786289 RXN786289 SHJ786289 SRF786289 TBB786289 TKX786289 TUT786289 UEP786289 UOL786289 UYH786289 VID786289 VRZ786289 WBV786289 WLR786289 WVN786289 F851825 JB851825 SX851825 ACT851825 AMP851825 AWL851825 BGH851825 BQD851825 BZZ851825 CJV851825 CTR851825 DDN851825 DNJ851825 DXF851825 EHB851825 EQX851825 FAT851825 FKP851825 FUL851825 GEH851825 GOD851825 GXZ851825 HHV851825 HRR851825 IBN851825 ILJ851825 IVF851825 JFB851825 JOX851825 JYT851825 KIP851825 KSL851825 LCH851825 LMD851825 LVZ851825 MFV851825 MPR851825 MZN851825 NJJ851825 NTF851825 ODB851825 OMX851825 OWT851825 PGP851825 PQL851825 QAH851825 QKD851825 QTZ851825 RDV851825 RNR851825 RXN851825 SHJ851825 SRF851825 TBB851825 TKX851825 TUT851825 UEP851825 UOL851825 UYH851825 VID851825 VRZ851825 WBV851825 WLR851825 WVN851825 F917361 JB917361 SX917361 ACT917361 AMP917361 AWL917361 BGH917361 BQD917361 BZZ917361 CJV917361 CTR917361 DDN917361 DNJ917361 DXF917361 EHB917361 EQX917361 FAT917361 FKP917361 FUL917361 GEH917361 GOD917361 GXZ917361 HHV917361 HRR917361 IBN917361 ILJ917361 IVF917361 JFB917361 JOX917361 JYT917361 KIP917361 KSL917361 LCH917361 LMD917361 LVZ917361 MFV917361 MPR917361 MZN917361 NJJ917361 NTF917361 ODB917361 OMX917361 OWT917361 PGP917361 PQL917361 QAH917361 QKD917361 QTZ917361 RDV917361 RNR917361 RXN917361 SHJ917361 SRF917361 TBB917361 TKX917361 TUT917361 UEP917361 UOL917361 UYH917361 VID917361 VRZ917361 WBV917361 WLR917361 WVN917361 F982897 JB982897 SX982897 ACT982897 AMP982897 AWL982897 BGH982897 BQD982897 BZZ982897 CJV982897 CTR982897 DDN982897 DNJ982897 DXF982897 EHB982897 EQX982897 FAT982897 FKP982897 FUL982897 GEH982897 GOD982897 GXZ982897 HHV982897 HRR982897 IBN982897 ILJ982897 IVF982897 JFB982897 JOX982897 JYT982897 KIP982897 KSL982897 LCH982897 LMD982897 LVZ982897 MFV982897 MPR982897 MZN982897 NJJ982897 NTF982897 ODB982897 OMX982897 OWT982897 PGP982897 PQL982897 QAH982897 QKD982897 QTZ982897 RDV982897 RNR982897 RXN982897 SHJ982897 SRF982897 TBB982897 TKX982897 TUT982897 UEP982897 UOL982897 UYH982897 VID982897 VRZ982897 WBV982897 WLR982897 WVN982897 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JB4 F4">
      <formula1>"EN EJECUCION, POR EJECUTAR, PARALIZADO,EJECUTADO"</formula1>
    </dataValidation>
    <dataValidation type="list" allowBlank="1" showInputMessage="1" showErrorMessage="1" sqref="G65393 JC65393 SY65393 ACU65393 AMQ65393 AWM65393 BGI65393 BQE65393 CAA65393 CJW65393 CTS65393 DDO65393 DNK65393 DXG65393 EHC65393 EQY65393 FAU65393 FKQ65393 FUM65393 GEI65393 GOE65393 GYA65393 HHW65393 HRS65393 IBO65393 ILK65393 IVG65393 JFC65393 JOY65393 JYU65393 KIQ65393 KSM65393 LCI65393 LME65393 LWA65393 MFW65393 MPS65393 MZO65393 NJK65393 NTG65393 ODC65393 OMY65393 OWU65393 PGQ65393 PQM65393 QAI65393 QKE65393 QUA65393 RDW65393 RNS65393 RXO65393 SHK65393 SRG65393 TBC65393 TKY65393 TUU65393 UEQ65393 UOM65393 UYI65393 VIE65393 VSA65393 WBW65393 WLS65393 WVO65393 G130929 JC130929 SY130929 ACU130929 AMQ130929 AWM130929 BGI130929 BQE130929 CAA130929 CJW130929 CTS130929 DDO130929 DNK130929 DXG130929 EHC130929 EQY130929 FAU130929 FKQ130929 FUM130929 GEI130929 GOE130929 GYA130929 HHW130929 HRS130929 IBO130929 ILK130929 IVG130929 JFC130929 JOY130929 JYU130929 KIQ130929 KSM130929 LCI130929 LME130929 LWA130929 MFW130929 MPS130929 MZO130929 NJK130929 NTG130929 ODC130929 OMY130929 OWU130929 PGQ130929 PQM130929 QAI130929 QKE130929 QUA130929 RDW130929 RNS130929 RXO130929 SHK130929 SRG130929 TBC130929 TKY130929 TUU130929 UEQ130929 UOM130929 UYI130929 VIE130929 VSA130929 WBW130929 WLS130929 WVO130929 G196465 JC196465 SY196465 ACU196465 AMQ196465 AWM196465 BGI196465 BQE196465 CAA196465 CJW196465 CTS196465 DDO196465 DNK196465 DXG196465 EHC196465 EQY196465 FAU196465 FKQ196465 FUM196465 GEI196465 GOE196465 GYA196465 HHW196465 HRS196465 IBO196465 ILK196465 IVG196465 JFC196465 JOY196465 JYU196465 KIQ196465 KSM196465 LCI196465 LME196465 LWA196465 MFW196465 MPS196465 MZO196465 NJK196465 NTG196465 ODC196465 OMY196465 OWU196465 PGQ196465 PQM196465 QAI196465 QKE196465 QUA196465 RDW196465 RNS196465 RXO196465 SHK196465 SRG196465 TBC196465 TKY196465 TUU196465 UEQ196465 UOM196465 UYI196465 VIE196465 VSA196465 WBW196465 WLS196465 WVO196465 G262001 JC262001 SY262001 ACU262001 AMQ262001 AWM262001 BGI262001 BQE262001 CAA262001 CJW262001 CTS262001 DDO262001 DNK262001 DXG262001 EHC262001 EQY262001 FAU262001 FKQ262001 FUM262001 GEI262001 GOE262001 GYA262001 HHW262001 HRS262001 IBO262001 ILK262001 IVG262001 JFC262001 JOY262001 JYU262001 KIQ262001 KSM262001 LCI262001 LME262001 LWA262001 MFW262001 MPS262001 MZO262001 NJK262001 NTG262001 ODC262001 OMY262001 OWU262001 PGQ262001 PQM262001 QAI262001 QKE262001 QUA262001 RDW262001 RNS262001 RXO262001 SHK262001 SRG262001 TBC262001 TKY262001 TUU262001 UEQ262001 UOM262001 UYI262001 VIE262001 VSA262001 WBW262001 WLS262001 WVO262001 G327537 JC327537 SY327537 ACU327537 AMQ327537 AWM327537 BGI327537 BQE327537 CAA327537 CJW327537 CTS327537 DDO327537 DNK327537 DXG327537 EHC327537 EQY327537 FAU327537 FKQ327537 FUM327537 GEI327537 GOE327537 GYA327537 HHW327537 HRS327537 IBO327537 ILK327537 IVG327537 JFC327537 JOY327537 JYU327537 KIQ327537 KSM327537 LCI327537 LME327537 LWA327537 MFW327537 MPS327537 MZO327537 NJK327537 NTG327537 ODC327537 OMY327537 OWU327537 PGQ327537 PQM327537 QAI327537 QKE327537 QUA327537 RDW327537 RNS327537 RXO327537 SHK327537 SRG327537 TBC327537 TKY327537 TUU327537 UEQ327537 UOM327537 UYI327537 VIE327537 VSA327537 WBW327537 WLS327537 WVO327537 G393073 JC393073 SY393073 ACU393073 AMQ393073 AWM393073 BGI393073 BQE393073 CAA393073 CJW393073 CTS393073 DDO393073 DNK393073 DXG393073 EHC393073 EQY393073 FAU393073 FKQ393073 FUM393073 GEI393073 GOE393073 GYA393073 HHW393073 HRS393073 IBO393073 ILK393073 IVG393073 JFC393073 JOY393073 JYU393073 KIQ393073 KSM393073 LCI393073 LME393073 LWA393073 MFW393073 MPS393073 MZO393073 NJK393073 NTG393073 ODC393073 OMY393073 OWU393073 PGQ393073 PQM393073 QAI393073 QKE393073 QUA393073 RDW393073 RNS393073 RXO393073 SHK393073 SRG393073 TBC393073 TKY393073 TUU393073 UEQ393073 UOM393073 UYI393073 VIE393073 VSA393073 WBW393073 WLS393073 WVO393073 G458609 JC458609 SY458609 ACU458609 AMQ458609 AWM458609 BGI458609 BQE458609 CAA458609 CJW458609 CTS458609 DDO458609 DNK458609 DXG458609 EHC458609 EQY458609 FAU458609 FKQ458609 FUM458609 GEI458609 GOE458609 GYA458609 HHW458609 HRS458609 IBO458609 ILK458609 IVG458609 JFC458609 JOY458609 JYU458609 KIQ458609 KSM458609 LCI458609 LME458609 LWA458609 MFW458609 MPS458609 MZO458609 NJK458609 NTG458609 ODC458609 OMY458609 OWU458609 PGQ458609 PQM458609 QAI458609 QKE458609 QUA458609 RDW458609 RNS458609 RXO458609 SHK458609 SRG458609 TBC458609 TKY458609 TUU458609 UEQ458609 UOM458609 UYI458609 VIE458609 VSA458609 WBW458609 WLS458609 WVO458609 G524145 JC524145 SY524145 ACU524145 AMQ524145 AWM524145 BGI524145 BQE524145 CAA524145 CJW524145 CTS524145 DDO524145 DNK524145 DXG524145 EHC524145 EQY524145 FAU524145 FKQ524145 FUM524145 GEI524145 GOE524145 GYA524145 HHW524145 HRS524145 IBO524145 ILK524145 IVG524145 JFC524145 JOY524145 JYU524145 KIQ524145 KSM524145 LCI524145 LME524145 LWA524145 MFW524145 MPS524145 MZO524145 NJK524145 NTG524145 ODC524145 OMY524145 OWU524145 PGQ524145 PQM524145 QAI524145 QKE524145 QUA524145 RDW524145 RNS524145 RXO524145 SHK524145 SRG524145 TBC524145 TKY524145 TUU524145 UEQ524145 UOM524145 UYI524145 VIE524145 VSA524145 WBW524145 WLS524145 WVO524145 G589681 JC589681 SY589681 ACU589681 AMQ589681 AWM589681 BGI589681 BQE589681 CAA589681 CJW589681 CTS589681 DDO589681 DNK589681 DXG589681 EHC589681 EQY589681 FAU589681 FKQ589681 FUM589681 GEI589681 GOE589681 GYA589681 HHW589681 HRS589681 IBO589681 ILK589681 IVG589681 JFC589681 JOY589681 JYU589681 KIQ589681 KSM589681 LCI589681 LME589681 LWA589681 MFW589681 MPS589681 MZO589681 NJK589681 NTG589681 ODC589681 OMY589681 OWU589681 PGQ589681 PQM589681 QAI589681 QKE589681 QUA589681 RDW589681 RNS589681 RXO589681 SHK589681 SRG589681 TBC589681 TKY589681 TUU589681 UEQ589681 UOM589681 UYI589681 VIE589681 VSA589681 WBW589681 WLS589681 WVO589681 G655217 JC655217 SY655217 ACU655217 AMQ655217 AWM655217 BGI655217 BQE655217 CAA655217 CJW655217 CTS655217 DDO655217 DNK655217 DXG655217 EHC655217 EQY655217 FAU655217 FKQ655217 FUM655217 GEI655217 GOE655217 GYA655217 HHW655217 HRS655217 IBO655217 ILK655217 IVG655217 JFC655217 JOY655217 JYU655217 KIQ655217 KSM655217 LCI655217 LME655217 LWA655217 MFW655217 MPS655217 MZO655217 NJK655217 NTG655217 ODC655217 OMY655217 OWU655217 PGQ655217 PQM655217 QAI655217 QKE655217 QUA655217 RDW655217 RNS655217 RXO655217 SHK655217 SRG655217 TBC655217 TKY655217 TUU655217 UEQ655217 UOM655217 UYI655217 VIE655217 VSA655217 WBW655217 WLS655217 WVO655217 G720753 JC720753 SY720753 ACU720753 AMQ720753 AWM720753 BGI720753 BQE720753 CAA720753 CJW720753 CTS720753 DDO720753 DNK720753 DXG720753 EHC720753 EQY720753 FAU720753 FKQ720753 FUM720753 GEI720753 GOE720753 GYA720753 HHW720753 HRS720753 IBO720753 ILK720753 IVG720753 JFC720753 JOY720753 JYU720753 KIQ720753 KSM720753 LCI720753 LME720753 LWA720753 MFW720753 MPS720753 MZO720753 NJK720753 NTG720753 ODC720753 OMY720753 OWU720753 PGQ720753 PQM720753 QAI720753 QKE720753 QUA720753 RDW720753 RNS720753 RXO720753 SHK720753 SRG720753 TBC720753 TKY720753 TUU720753 UEQ720753 UOM720753 UYI720753 VIE720753 VSA720753 WBW720753 WLS720753 WVO720753 G786289 JC786289 SY786289 ACU786289 AMQ786289 AWM786289 BGI786289 BQE786289 CAA786289 CJW786289 CTS786289 DDO786289 DNK786289 DXG786289 EHC786289 EQY786289 FAU786289 FKQ786289 FUM786289 GEI786289 GOE786289 GYA786289 HHW786289 HRS786289 IBO786289 ILK786289 IVG786289 JFC786289 JOY786289 JYU786289 KIQ786289 KSM786289 LCI786289 LME786289 LWA786289 MFW786289 MPS786289 MZO786289 NJK786289 NTG786289 ODC786289 OMY786289 OWU786289 PGQ786289 PQM786289 QAI786289 QKE786289 QUA786289 RDW786289 RNS786289 RXO786289 SHK786289 SRG786289 TBC786289 TKY786289 TUU786289 UEQ786289 UOM786289 UYI786289 VIE786289 VSA786289 WBW786289 WLS786289 WVO786289 G851825 JC851825 SY851825 ACU851825 AMQ851825 AWM851825 BGI851825 BQE851825 CAA851825 CJW851825 CTS851825 DDO851825 DNK851825 DXG851825 EHC851825 EQY851825 FAU851825 FKQ851825 FUM851825 GEI851825 GOE851825 GYA851825 HHW851825 HRS851825 IBO851825 ILK851825 IVG851825 JFC851825 JOY851825 JYU851825 KIQ851825 KSM851825 LCI851825 LME851825 LWA851825 MFW851825 MPS851825 MZO851825 NJK851825 NTG851825 ODC851825 OMY851825 OWU851825 PGQ851825 PQM851825 QAI851825 QKE851825 QUA851825 RDW851825 RNS851825 RXO851825 SHK851825 SRG851825 TBC851825 TKY851825 TUU851825 UEQ851825 UOM851825 UYI851825 VIE851825 VSA851825 WBW851825 WLS851825 WVO851825 G917361 JC917361 SY917361 ACU917361 AMQ917361 AWM917361 BGI917361 BQE917361 CAA917361 CJW917361 CTS917361 DDO917361 DNK917361 DXG917361 EHC917361 EQY917361 FAU917361 FKQ917361 FUM917361 GEI917361 GOE917361 GYA917361 HHW917361 HRS917361 IBO917361 ILK917361 IVG917361 JFC917361 JOY917361 JYU917361 KIQ917361 KSM917361 LCI917361 LME917361 LWA917361 MFW917361 MPS917361 MZO917361 NJK917361 NTG917361 ODC917361 OMY917361 OWU917361 PGQ917361 PQM917361 QAI917361 QKE917361 QUA917361 RDW917361 RNS917361 RXO917361 SHK917361 SRG917361 TBC917361 TKY917361 TUU917361 UEQ917361 UOM917361 UYI917361 VIE917361 VSA917361 WBW917361 WLS917361 WVO917361 G982897 JC982897 SY982897 ACU982897 AMQ982897 AWM982897 BGI982897 BQE982897 CAA982897 CJW982897 CTS982897 DDO982897 DNK982897 DXG982897 EHC982897 EQY982897 FAU982897 FKQ982897 FUM982897 GEI982897 GOE982897 GYA982897 HHW982897 HRS982897 IBO982897 ILK982897 IVG982897 JFC982897 JOY982897 JYU982897 KIQ982897 KSM982897 LCI982897 LME982897 LWA982897 MFW982897 MPS982897 MZO982897 NJK982897 NTG982897 ODC982897 OMY982897 OWU982897 PGQ982897 PQM982897 QAI982897 QKE982897 QUA982897 RDW982897 RNS982897 RXO982897 SHK982897 SRG982897 TBC982897 TKY982897 TUU982897 UEQ982897 UOM982897 UYI982897 VIE982897 VSA982897 WBW982897 WLS982897 WVO982897 WVO4 WLS4 WBW4 VSA4 VIE4 UYI4 UOM4 UEQ4 TUU4 TKY4 TBC4 SRG4 SHK4 RXO4 RNS4 RDW4 QUA4 QKE4 QAI4 PQM4 PGQ4 OWU4 OMY4 ODC4 NTG4 NJK4 MZO4 MPS4 MFW4 LWA4 LME4 LCI4 KSM4 KIQ4 JYU4 JOY4 JFC4 IVG4 ILK4 IBO4 HRS4 HHW4 GYA4 GOE4 GEI4 FUM4 FKQ4 FAU4 EQY4 EHC4 DXG4 DNK4 DDO4 CTS4 CJW4 CAA4 BQE4 BGI4 AWM4 AMQ4 ACU4 SY4 JC4 G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44" zoomScaleNormal="44" workbookViewId="0">
      <selection activeCell="P12" sqref="P1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4436</v>
      </c>
      <c r="B2" s="41"/>
      <c r="C2" s="28"/>
      <c r="D2" s="28"/>
      <c r="E2" s="28"/>
      <c r="F2" s="28"/>
      <c r="G2" s="28"/>
      <c r="H2" s="28"/>
      <c r="I2" s="28"/>
      <c r="J2" s="28"/>
      <c r="K2" s="29"/>
    </row>
    <row r="3" spans="1:1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ht="40.200000000000003" customHeight="1" x14ac:dyDescent="0.3">
      <c r="A4" s="99" t="s">
        <v>13</v>
      </c>
      <c r="B4" s="81" t="s">
        <v>999</v>
      </c>
      <c r="C4" s="105" t="s">
        <v>2609</v>
      </c>
      <c r="D4" s="105"/>
      <c r="E4" s="97" t="s">
        <v>76</v>
      </c>
      <c r="F4" s="97" t="s">
        <v>15</v>
      </c>
      <c r="G4" s="97" t="s">
        <v>67</v>
      </c>
      <c r="H4" s="81" t="s">
        <v>4398</v>
      </c>
      <c r="I4" s="81">
        <v>34.5</v>
      </c>
      <c r="J4" s="81" t="s">
        <v>69</v>
      </c>
      <c r="K4" s="81">
        <v>11</v>
      </c>
    </row>
    <row r="5" spans="1:11" ht="30" customHeight="1" x14ac:dyDescent="0.3">
      <c r="A5" s="102" t="s">
        <v>41</v>
      </c>
      <c r="B5" s="103"/>
      <c r="C5" s="103"/>
      <c r="D5" s="103"/>
      <c r="E5" s="103" t="s">
        <v>4199</v>
      </c>
      <c r="F5" s="103"/>
      <c r="G5" s="103"/>
      <c r="H5" s="103"/>
      <c r="I5" s="103"/>
      <c r="J5" s="103"/>
      <c r="K5" s="106"/>
    </row>
    <row r="6" spans="1:11" ht="100.2" customHeight="1" x14ac:dyDescent="0.3">
      <c r="A6" s="107" t="s">
        <v>2605</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4384</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99.95" customHeight="1" x14ac:dyDescent="0.3">
      <c r="A10" s="112" t="s">
        <v>4396</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07" t="s">
        <v>4397</v>
      </c>
      <c r="B12" s="108"/>
      <c r="C12" s="108"/>
      <c r="D12" s="109"/>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15000</v>
      </c>
      <c r="B14" s="115"/>
      <c r="C14" s="115"/>
      <c r="D14" s="115"/>
      <c r="E14" s="110"/>
      <c r="F14" s="110"/>
      <c r="G14" s="110"/>
      <c r="H14" s="110"/>
      <c r="I14" s="110"/>
      <c r="J14" s="110"/>
      <c r="K14" s="111"/>
    </row>
    <row r="15" spans="1:11" ht="30" customHeight="1" x14ac:dyDescent="0.3">
      <c r="A15" s="102" t="s">
        <v>4202</v>
      </c>
      <c r="B15" s="32" t="s">
        <v>4203</v>
      </c>
      <c r="C15" s="93" t="s">
        <v>4204</v>
      </c>
      <c r="D15" s="93" t="s">
        <v>4205</v>
      </c>
      <c r="E15" s="110"/>
      <c r="F15" s="110"/>
      <c r="G15" s="110"/>
      <c r="H15" s="110"/>
      <c r="I15" s="110"/>
      <c r="J15" s="110"/>
      <c r="K15" s="111"/>
    </row>
    <row r="16" spans="1:11" ht="30" customHeight="1" x14ac:dyDescent="0.3">
      <c r="A16" s="102"/>
      <c r="B16" s="79">
        <v>3</v>
      </c>
      <c r="C16" s="82">
        <v>46023</v>
      </c>
      <c r="D16" s="82">
        <v>46112</v>
      </c>
      <c r="E16" s="110"/>
      <c r="F16" s="110"/>
      <c r="G16" s="110"/>
      <c r="H16" s="110"/>
      <c r="I16" s="110"/>
      <c r="J16" s="110"/>
      <c r="K16" s="111"/>
    </row>
    <row r="17" spans="1:11" ht="30" customHeight="1" x14ac:dyDescent="0.3">
      <c r="A17" s="102" t="s">
        <v>4206</v>
      </c>
      <c r="B17" s="119">
        <v>2200</v>
      </c>
      <c r="C17" s="103" t="s">
        <v>4207</v>
      </c>
      <c r="D17" s="123" t="s">
        <v>4391</v>
      </c>
      <c r="E17" s="93">
        <v>2025</v>
      </c>
      <c r="F17" s="93">
        <v>2026</v>
      </c>
      <c r="G17" s="93">
        <v>2027</v>
      </c>
      <c r="H17" s="93">
        <v>2028</v>
      </c>
      <c r="I17" s="93">
        <v>2029</v>
      </c>
      <c r="J17" s="93">
        <v>2030</v>
      </c>
      <c r="K17" s="94">
        <v>2031</v>
      </c>
    </row>
    <row r="18" spans="1:11" ht="30" customHeight="1" x14ac:dyDescent="0.3">
      <c r="A18" s="102"/>
      <c r="B18" s="120"/>
      <c r="C18" s="103"/>
      <c r="D18" s="124"/>
      <c r="E18" s="78"/>
      <c r="F18" s="95" t="s">
        <v>4383</v>
      </c>
      <c r="G18" s="95"/>
      <c r="H18" s="95"/>
      <c r="I18" s="95"/>
      <c r="J18" s="95"/>
      <c r="K18" s="96"/>
    </row>
    <row r="19" spans="1:11" x14ac:dyDescent="0.3">
      <c r="A19" s="102" t="s">
        <v>4208</v>
      </c>
      <c r="B19" s="103"/>
      <c r="C19" s="103"/>
      <c r="D19" s="103"/>
      <c r="E19" s="103"/>
      <c r="F19" s="103"/>
      <c r="G19" s="103"/>
      <c r="H19" s="103"/>
      <c r="I19" s="103"/>
      <c r="J19" s="103"/>
      <c r="K19" s="106"/>
    </row>
    <row r="20" spans="1:1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A65408 IW65408 SS65408 ACO65408 AMK65408 AWG65408 BGC65408 BPY65408 BZU65408 CJQ65408 CTM65408 DDI65408 DNE65408 DXA65408 EGW65408 EQS65408 FAO65408 FKK65408 FUG65408 GEC65408 GNY65408 GXU65408 HHQ65408 HRM65408 IBI65408 ILE65408 IVA65408 JEW65408 JOS65408 JYO65408 KIK65408 KSG65408 LCC65408 LLY65408 LVU65408 MFQ65408 MPM65408 MZI65408 NJE65408 NTA65408 OCW65408 OMS65408 OWO65408 PGK65408 PQG65408 QAC65408 QJY65408 QTU65408 RDQ65408 RNM65408 RXI65408 SHE65408 SRA65408 TAW65408 TKS65408 TUO65408 UEK65408 UOG65408 UYC65408 VHY65408 VRU65408 WBQ65408 WLM65408 WVI65408 A130944 IW130944 SS130944 ACO130944 AMK130944 AWG130944 BGC130944 BPY130944 BZU130944 CJQ130944 CTM130944 DDI130944 DNE130944 DXA130944 EGW130944 EQS130944 FAO130944 FKK130944 FUG130944 GEC130944 GNY130944 GXU130944 HHQ130944 HRM130944 IBI130944 ILE130944 IVA130944 JEW130944 JOS130944 JYO130944 KIK130944 KSG130944 LCC130944 LLY130944 LVU130944 MFQ130944 MPM130944 MZI130944 NJE130944 NTA130944 OCW130944 OMS130944 OWO130944 PGK130944 PQG130944 QAC130944 QJY130944 QTU130944 RDQ130944 RNM130944 RXI130944 SHE130944 SRA130944 TAW130944 TKS130944 TUO130944 UEK130944 UOG130944 UYC130944 VHY130944 VRU130944 WBQ130944 WLM130944 WVI130944 A196480 IW196480 SS196480 ACO196480 AMK196480 AWG196480 BGC196480 BPY196480 BZU196480 CJQ196480 CTM196480 DDI196480 DNE196480 DXA196480 EGW196480 EQS196480 FAO196480 FKK196480 FUG196480 GEC196480 GNY196480 GXU196480 HHQ196480 HRM196480 IBI196480 ILE196480 IVA196480 JEW196480 JOS196480 JYO196480 KIK196480 KSG196480 LCC196480 LLY196480 LVU196480 MFQ196480 MPM196480 MZI196480 NJE196480 NTA196480 OCW196480 OMS196480 OWO196480 PGK196480 PQG196480 QAC196480 QJY196480 QTU196480 RDQ196480 RNM196480 RXI196480 SHE196480 SRA196480 TAW196480 TKS196480 TUO196480 UEK196480 UOG196480 UYC196480 VHY196480 VRU196480 WBQ196480 WLM196480 WVI196480 A262016 IW262016 SS262016 ACO262016 AMK262016 AWG262016 BGC262016 BPY262016 BZU262016 CJQ262016 CTM262016 DDI262016 DNE262016 DXA262016 EGW262016 EQS262016 FAO262016 FKK262016 FUG262016 GEC262016 GNY262016 GXU262016 HHQ262016 HRM262016 IBI262016 ILE262016 IVA262016 JEW262016 JOS262016 JYO262016 KIK262016 KSG262016 LCC262016 LLY262016 LVU262016 MFQ262016 MPM262016 MZI262016 NJE262016 NTA262016 OCW262016 OMS262016 OWO262016 PGK262016 PQG262016 QAC262016 QJY262016 QTU262016 RDQ262016 RNM262016 RXI262016 SHE262016 SRA262016 TAW262016 TKS262016 TUO262016 UEK262016 UOG262016 UYC262016 VHY262016 VRU262016 WBQ262016 WLM262016 WVI262016 A327552 IW327552 SS327552 ACO327552 AMK327552 AWG327552 BGC327552 BPY327552 BZU327552 CJQ327552 CTM327552 DDI327552 DNE327552 DXA327552 EGW327552 EQS327552 FAO327552 FKK327552 FUG327552 GEC327552 GNY327552 GXU327552 HHQ327552 HRM327552 IBI327552 ILE327552 IVA327552 JEW327552 JOS327552 JYO327552 KIK327552 KSG327552 LCC327552 LLY327552 LVU327552 MFQ327552 MPM327552 MZI327552 NJE327552 NTA327552 OCW327552 OMS327552 OWO327552 PGK327552 PQG327552 QAC327552 QJY327552 QTU327552 RDQ327552 RNM327552 RXI327552 SHE327552 SRA327552 TAW327552 TKS327552 TUO327552 UEK327552 UOG327552 UYC327552 VHY327552 VRU327552 WBQ327552 WLM327552 WVI327552 A393088 IW393088 SS393088 ACO393088 AMK393088 AWG393088 BGC393088 BPY393088 BZU393088 CJQ393088 CTM393088 DDI393088 DNE393088 DXA393088 EGW393088 EQS393088 FAO393088 FKK393088 FUG393088 GEC393088 GNY393088 GXU393088 HHQ393088 HRM393088 IBI393088 ILE393088 IVA393088 JEW393088 JOS393088 JYO393088 KIK393088 KSG393088 LCC393088 LLY393088 LVU393088 MFQ393088 MPM393088 MZI393088 NJE393088 NTA393088 OCW393088 OMS393088 OWO393088 PGK393088 PQG393088 QAC393088 QJY393088 QTU393088 RDQ393088 RNM393088 RXI393088 SHE393088 SRA393088 TAW393088 TKS393088 TUO393088 UEK393088 UOG393088 UYC393088 VHY393088 VRU393088 WBQ393088 WLM393088 WVI393088 A458624 IW458624 SS458624 ACO458624 AMK458624 AWG458624 BGC458624 BPY458624 BZU458624 CJQ458624 CTM458624 DDI458624 DNE458624 DXA458624 EGW458624 EQS458624 FAO458624 FKK458624 FUG458624 GEC458624 GNY458624 GXU458624 HHQ458624 HRM458624 IBI458624 ILE458624 IVA458624 JEW458624 JOS458624 JYO458624 KIK458624 KSG458624 LCC458624 LLY458624 LVU458624 MFQ458624 MPM458624 MZI458624 NJE458624 NTA458624 OCW458624 OMS458624 OWO458624 PGK458624 PQG458624 QAC458624 QJY458624 QTU458624 RDQ458624 RNM458624 RXI458624 SHE458624 SRA458624 TAW458624 TKS458624 TUO458624 UEK458624 UOG458624 UYC458624 VHY458624 VRU458624 WBQ458624 WLM458624 WVI458624 A524160 IW524160 SS524160 ACO524160 AMK524160 AWG524160 BGC524160 BPY524160 BZU524160 CJQ524160 CTM524160 DDI524160 DNE524160 DXA524160 EGW524160 EQS524160 FAO524160 FKK524160 FUG524160 GEC524160 GNY524160 GXU524160 HHQ524160 HRM524160 IBI524160 ILE524160 IVA524160 JEW524160 JOS524160 JYO524160 KIK524160 KSG524160 LCC524160 LLY524160 LVU524160 MFQ524160 MPM524160 MZI524160 NJE524160 NTA524160 OCW524160 OMS524160 OWO524160 PGK524160 PQG524160 QAC524160 QJY524160 QTU524160 RDQ524160 RNM524160 RXI524160 SHE524160 SRA524160 TAW524160 TKS524160 TUO524160 UEK524160 UOG524160 UYC524160 VHY524160 VRU524160 WBQ524160 WLM524160 WVI524160 A589696 IW589696 SS589696 ACO589696 AMK589696 AWG589696 BGC589696 BPY589696 BZU589696 CJQ589696 CTM589696 DDI589696 DNE589696 DXA589696 EGW589696 EQS589696 FAO589696 FKK589696 FUG589696 GEC589696 GNY589696 GXU589696 HHQ589696 HRM589696 IBI589696 ILE589696 IVA589696 JEW589696 JOS589696 JYO589696 KIK589696 KSG589696 LCC589696 LLY589696 LVU589696 MFQ589696 MPM589696 MZI589696 NJE589696 NTA589696 OCW589696 OMS589696 OWO589696 PGK589696 PQG589696 QAC589696 QJY589696 QTU589696 RDQ589696 RNM589696 RXI589696 SHE589696 SRA589696 TAW589696 TKS589696 TUO589696 UEK589696 UOG589696 UYC589696 VHY589696 VRU589696 WBQ589696 WLM589696 WVI589696 A655232 IW655232 SS655232 ACO655232 AMK655232 AWG655232 BGC655232 BPY655232 BZU655232 CJQ655232 CTM655232 DDI655232 DNE655232 DXA655232 EGW655232 EQS655232 FAO655232 FKK655232 FUG655232 GEC655232 GNY655232 GXU655232 HHQ655232 HRM655232 IBI655232 ILE655232 IVA655232 JEW655232 JOS655232 JYO655232 KIK655232 KSG655232 LCC655232 LLY655232 LVU655232 MFQ655232 MPM655232 MZI655232 NJE655232 NTA655232 OCW655232 OMS655232 OWO655232 PGK655232 PQG655232 QAC655232 QJY655232 QTU655232 RDQ655232 RNM655232 RXI655232 SHE655232 SRA655232 TAW655232 TKS655232 TUO655232 UEK655232 UOG655232 UYC655232 VHY655232 VRU655232 WBQ655232 WLM655232 WVI655232 A720768 IW720768 SS720768 ACO720768 AMK720768 AWG720768 BGC720768 BPY720768 BZU720768 CJQ720768 CTM720768 DDI720768 DNE720768 DXA720768 EGW720768 EQS720768 FAO720768 FKK720768 FUG720768 GEC720768 GNY720768 GXU720768 HHQ720768 HRM720768 IBI720768 ILE720768 IVA720768 JEW720768 JOS720768 JYO720768 KIK720768 KSG720768 LCC720768 LLY720768 LVU720768 MFQ720768 MPM720768 MZI720768 NJE720768 NTA720768 OCW720768 OMS720768 OWO720768 PGK720768 PQG720768 QAC720768 QJY720768 QTU720768 RDQ720768 RNM720768 RXI720768 SHE720768 SRA720768 TAW720768 TKS720768 TUO720768 UEK720768 UOG720768 UYC720768 VHY720768 VRU720768 WBQ720768 WLM720768 WVI720768 A786304 IW786304 SS786304 ACO786304 AMK786304 AWG786304 BGC786304 BPY786304 BZU786304 CJQ786304 CTM786304 DDI786304 DNE786304 DXA786304 EGW786304 EQS786304 FAO786304 FKK786304 FUG786304 GEC786304 GNY786304 GXU786304 HHQ786304 HRM786304 IBI786304 ILE786304 IVA786304 JEW786304 JOS786304 JYO786304 KIK786304 KSG786304 LCC786304 LLY786304 LVU786304 MFQ786304 MPM786304 MZI786304 NJE786304 NTA786304 OCW786304 OMS786304 OWO786304 PGK786304 PQG786304 QAC786304 QJY786304 QTU786304 RDQ786304 RNM786304 RXI786304 SHE786304 SRA786304 TAW786304 TKS786304 TUO786304 UEK786304 UOG786304 UYC786304 VHY786304 VRU786304 WBQ786304 WLM786304 WVI786304 A851840 IW851840 SS851840 ACO851840 AMK851840 AWG851840 BGC851840 BPY851840 BZU851840 CJQ851840 CTM851840 DDI851840 DNE851840 DXA851840 EGW851840 EQS851840 FAO851840 FKK851840 FUG851840 GEC851840 GNY851840 GXU851840 HHQ851840 HRM851840 IBI851840 ILE851840 IVA851840 JEW851840 JOS851840 JYO851840 KIK851840 KSG851840 LCC851840 LLY851840 LVU851840 MFQ851840 MPM851840 MZI851840 NJE851840 NTA851840 OCW851840 OMS851840 OWO851840 PGK851840 PQG851840 QAC851840 QJY851840 QTU851840 RDQ851840 RNM851840 RXI851840 SHE851840 SRA851840 TAW851840 TKS851840 TUO851840 UEK851840 UOG851840 UYC851840 VHY851840 VRU851840 WBQ851840 WLM851840 WVI851840 A917376 IW917376 SS917376 ACO917376 AMK917376 AWG917376 BGC917376 BPY917376 BZU917376 CJQ917376 CTM917376 DDI917376 DNE917376 DXA917376 EGW917376 EQS917376 FAO917376 FKK917376 FUG917376 GEC917376 GNY917376 GXU917376 HHQ917376 HRM917376 IBI917376 ILE917376 IVA917376 JEW917376 JOS917376 JYO917376 KIK917376 KSG917376 LCC917376 LLY917376 LVU917376 MFQ917376 MPM917376 MZI917376 NJE917376 NTA917376 OCW917376 OMS917376 OWO917376 PGK917376 PQG917376 QAC917376 QJY917376 QTU917376 RDQ917376 RNM917376 RXI917376 SHE917376 SRA917376 TAW917376 TKS917376 TUO917376 UEK917376 UOG917376 UYC917376 VHY917376 VRU917376 WBQ917376 WLM917376 WVI917376 A982912 IW982912 SS982912 ACO982912 AMK982912 AWG982912 BGC982912 BPY982912 BZU982912 CJQ982912 CTM982912 DDI982912 DNE982912 DXA982912 EGW982912 EQS982912 FAO982912 FKK982912 FUG982912 GEC982912 GNY982912 GXU982912 HHQ982912 HRM982912 IBI982912 ILE982912 IVA982912 JEW982912 JOS982912 JYO982912 KIK982912 KSG982912 LCC982912 LLY982912 LVU982912 MFQ982912 MPM982912 MZI982912 NJE982912 NTA982912 OCW982912 OMS982912 OWO982912 PGK982912 PQG982912 QAC982912 QJY982912 QTU982912 RDQ982912 RNM982912 RXI982912 SHE982912 SRA982912 TAW982912 TKS982912 TUO982912 UEK982912 UOG982912 UYC982912 VHY982912 VRU982912 WBQ982912 WLM982912 WVI982912 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65408 JA65408 SW65408 ACS65408 AMO65408 AWK65408 BGG65408 BQC65408 BZY65408 CJU65408 CTQ65408 DDM65408 DNI65408 DXE65408 EHA65408 EQW65408 FAS65408 FKO65408 FUK65408 GEG65408 GOC65408 GXY65408 HHU65408 HRQ65408 IBM65408 ILI65408 IVE65408 JFA65408 JOW65408 JYS65408 KIO65408 KSK65408 LCG65408 LMC65408 LVY65408 MFU65408 MPQ65408 MZM65408 NJI65408 NTE65408 ODA65408 OMW65408 OWS65408 PGO65408 PQK65408 QAG65408 QKC65408 QTY65408 RDU65408 RNQ65408 RXM65408 SHI65408 SRE65408 TBA65408 TKW65408 TUS65408 UEO65408 UOK65408 UYG65408 VIC65408 VRY65408 WBU65408 WLQ65408 WVM65408 E130944 JA130944 SW130944 ACS130944 AMO130944 AWK130944 BGG130944 BQC130944 BZY130944 CJU130944 CTQ130944 DDM130944 DNI130944 DXE130944 EHA130944 EQW130944 FAS130944 FKO130944 FUK130944 GEG130944 GOC130944 GXY130944 HHU130944 HRQ130944 IBM130944 ILI130944 IVE130944 JFA130944 JOW130944 JYS130944 KIO130944 KSK130944 LCG130944 LMC130944 LVY130944 MFU130944 MPQ130944 MZM130944 NJI130944 NTE130944 ODA130944 OMW130944 OWS130944 PGO130944 PQK130944 QAG130944 QKC130944 QTY130944 RDU130944 RNQ130944 RXM130944 SHI130944 SRE130944 TBA130944 TKW130944 TUS130944 UEO130944 UOK130944 UYG130944 VIC130944 VRY130944 WBU130944 WLQ130944 WVM130944 E196480 JA196480 SW196480 ACS196480 AMO196480 AWK196480 BGG196480 BQC196480 BZY196480 CJU196480 CTQ196480 DDM196480 DNI196480 DXE196480 EHA196480 EQW196480 FAS196480 FKO196480 FUK196480 GEG196480 GOC196480 GXY196480 HHU196480 HRQ196480 IBM196480 ILI196480 IVE196480 JFA196480 JOW196480 JYS196480 KIO196480 KSK196480 LCG196480 LMC196480 LVY196480 MFU196480 MPQ196480 MZM196480 NJI196480 NTE196480 ODA196480 OMW196480 OWS196480 PGO196480 PQK196480 QAG196480 QKC196480 QTY196480 RDU196480 RNQ196480 RXM196480 SHI196480 SRE196480 TBA196480 TKW196480 TUS196480 UEO196480 UOK196480 UYG196480 VIC196480 VRY196480 WBU196480 WLQ196480 WVM196480 E262016 JA262016 SW262016 ACS262016 AMO262016 AWK262016 BGG262016 BQC262016 BZY262016 CJU262016 CTQ262016 DDM262016 DNI262016 DXE262016 EHA262016 EQW262016 FAS262016 FKO262016 FUK262016 GEG262016 GOC262016 GXY262016 HHU262016 HRQ262016 IBM262016 ILI262016 IVE262016 JFA262016 JOW262016 JYS262016 KIO262016 KSK262016 LCG262016 LMC262016 LVY262016 MFU262016 MPQ262016 MZM262016 NJI262016 NTE262016 ODA262016 OMW262016 OWS262016 PGO262016 PQK262016 QAG262016 QKC262016 QTY262016 RDU262016 RNQ262016 RXM262016 SHI262016 SRE262016 TBA262016 TKW262016 TUS262016 UEO262016 UOK262016 UYG262016 VIC262016 VRY262016 WBU262016 WLQ262016 WVM262016 E327552 JA327552 SW327552 ACS327552 AMO327552 AWK327552 BGG327552 BQC327552 BZY327552 CJU327552 CTQ327552 DDM327552 DNI327552 DXE327552 EHA327552 EQW327552 FAS327552 FKO327552 FUK327552 GEG327552 GOC327552 GXY327552 HHU327552 HRQ327552 IBM327552 ILI327552 IVE327552 JFA327552 JOW327552 JYS327552 KIO327552 KSK327552 LCG327552 LMC327552 LVY327552 MFU327552 MPQ327552 MZM327552 NJI327552 NTE327552 ODA327552 OMW327552 OWS327552 PGO327552 PQK327552 QAG327552 QKC327552 QTY327552 RDU327552 RNQ327552 RXM327552 SHI327552 SRE327552 TBA327552 TKW327552 TUS327552 UEO327552 UOK327552 UYG327552 VIC327552 VRY327552 WBU327552 WLQ327552 WVM327552 E393088 JA393088 SW393088 ACS393088 AMO393088 AWK393088 BGG393088 BQC393088 BZY393088 CJU393088 CTQ393088 DDM393088 DNI393088 DXE393088 EHA393088 EQW393088 FAS393088 FKO393088 FUK393088 GEG393088 GOC393088 GXY393088 HHU393088 HRQ393088 IBM393088 ILI393088 IVE393088 JFA393088 JOW393088 JYS393088 KIO393088 KSK393088 LCG393088 LMC393088 LVY393088 MFU393088 MPQ393088 MZM393088 NJI393088 NTE393088 ODA393088 OMW393088 OWS393088 PGO393088 PQK393088 QAG393088 QKC393088 QTY393088 RDU393088 RNQ393088 RXM393088 SHI393088 SRE393088 TBA393088 TKW393088 TUS393088 UEO393088 UOK393088 UYG393088 VIC393088 VRY393088 WBU393088 WLQ393088 WVM393088 E458624 JA458624 SW458624 ACS458624 AMO458624 AWK458624 BGG458624 BQC458624 BZY458624 CJU458624 CTQ458624 DDM458624 DNI458624 DXE458624 EHA458624 EQW458624 FAS458624 FKO458624 FUK458624 GEG458624 GOC458624 GXY458624 HHU458624 HRQ458624 IBM458624 ILI458624 IVE458624 JFA458624 JOW458624 JYS458624 KIO458624 KSK458624 LCG458624 LMC458624 LVY458624 MFU458624 MPQ458624 MZM458624 NJI458624 NTE458624 ODA458624 OMW458624 OWS458624 PGO458624 PQK458624 QAG458624 QKC458624 QTY458624 RDU458624 RNQ458624 RXM458624 SHI458624 SRE458624 TBA458624 TKW458624 TUS458624 UEO458624 UOK458624 UYG458624 VIC458624 VRY458624 WBU458624 WLQ458624 WVM458624 E524160 JA524160 SW524160 ACS524160 AMO524160 AWK524160 BGG524160 BQC524160 BZY524160 CJU524160 CTQ524160 DDM524160 DNI524160 DXE524160 EHA524160 EQW524160 FAS524160 FKO524160 FUK524160 GEG524160 GOC524160 GXY524160 HHU524160 HRQ524160 IBM524160 ILI524160 IVE524160 JFA524160 JOW524160 JYS524160 KIO524160 KSK524160 LCG524160 LMC524160 LVY524160 MFU524160 MPQ524160 MZM524160 NJI524160 NTE524160 ODA524160 OMW524160 OWS524160 PGO524160 PQK524160 QAG524160 QKC524160 QTY524160 RDU524160 RNQ524160 RXM524160 SHI524160 SRE524160 TBA524160 TKW524160 TUS524160 UEO524160 UOK524160 UYG524160 VIC524160 VRY524160 WBU524160 WLQ524160 WVM524160 E589696 JA589696 SW589696 ACS589696 AMO589696 AWK589696 BGG589696 BQC589696 BZY589696 CJU589696 CTQ589696 DDM589696 DNI589696 DXE589696 EHA589696 EQW589696 FAS589696 FKO589696 FUK589696 GEG589696 GOC589696 GXY589696 HHU589696 HRQ589696 IBM589696 ILI589696 IVE589696 JFA589696 JOW589696 JYS589696 KIO589696 KSK589696 LCG589696 LMC589696 LVY589696 MFU589696 MPQ589696 MZM589696 NJI589696 NTE589696 ODA589696 OMW589696 OWS589696 PGO589696 PQK589696 QAG589696 QKC589696 QTY589696 RDU589696 RNQ589696 RXM589696 SHI589696 SRE589696 TBA589696 TKW589696 TUS589696 UEO589696 UOK589696 UYG589696 VIC589696 VRY589696 WBU589696 WLQ589696 WVM589696 E655232 JA655232 SW655232 ACS655232 AMO655232 AWK655232 BGG655232 BQC655232 BZY655232 CJU655232 CTQ655232 DDM655232 DNI655232 DXE655232 EHA655232 EQW655232 FAS655232 FKO655232 FUK655232 GEG655232 GOC655232 GXY655232 HHU655232 HRQ655232 IBM655232 ILI655232 IVE655232 JFA655232 JOW655232 JYS655232 KIO655232 KSK655232 LCG655232 LMC655232 LVY655232 MFU655232 MPQ655232 MZM655232 NJI655232 NTE655232 ODA655232 OMW655232 OWS655232 PGO655232 PQK655232 QAG655232 QKC655232 QTY655232 RDU655232 RNQ655232 RXM655232 SHI655232 SRE655232 TBA655232 TKW655232 TUS655232 UEO655232 UOK655232 UYG655232 VIC655232 VRY655232 WBU655232 WLQ655232 WVM655232 E720768 JA720768 SW720768 ACS720768 AMO720768 AWK720768 BGG720768 BQC720768 BZY720768 CJU720768 CTQ720768 DDM720768 DNI720768 DXE720768 EHA720768 EQW720768 FAS720768 FKO720768 FUK720768 GEG720768 GOC720768 GXY720768 HHU720768 HRQ720768 IBM720768 ILI720768 IVE720768 JFA720768 JOW720768 JYS720768 KIO720768 KSK720768 LCG720768 LMC720768 LVY720768 MFU720768 MPQ720768 MZM720768 NJI720768 NTE720768 ODA720768 OMW720768 OWS720768 PGO720768 PQK720768 QAG720768 QKC720768 QTY720768 RDU720768 RNQ720768 RXM720768 SHI720768 SRE720768 TBA720768 TKW720768 TUS720768 UEO720768 UOK720768 UYG720768 VIC720768 VRY720768 WBU720768 WLQ720768 WVM720768 E786304 JA786304 SW786304 ACS786304 AMO786304 AWK786304 BGG786304 BQC786304 BZY786304 CJU786304 CTQ786304 DDM786304 DNI786304 DXE786304 EHA786304 EQW786304 FAS786304 FKO786304 FUK786304 GEG786304 GOC786304 GXY786304 HHU786304 HRQ786304 IBM786304 ILI786304 IVE786304 JFA786304 JOW786304 JYS786304 KIO786304 KSK786304 LCG786304 LMC786304 LVY786304 MFU786304 MPQ786304 MZM786304 NJI786304 NTE786304 ODA786304 OMW786304 OWS786304 PGO786304 PQK786304 QAG786304 QKC786304 QTY786304 RDU786304 RNQ786304 RXM786304 SHI786304 SRE786304 TBA786304 TKW786304 TUS786304 UEO786304 UOK786304 UYG786304 VIC786304 VRY786304 WBU786304 WLQ786304 WVM786304 E851840 JA851840 SW851840 ACS851840 AMO851840 AWK851840 BGG851840 BQC851840 BZY851840 CJU851840 CTQ851840 DDM851840 DNI851840 DXE851840 EHA851840 EQW851840 FAS851840 FKO851840 FUK851840 GEG851840 GOC851840 GXY851840 HHU851840 HRQ851840 IBM851840 ILI851840 IVE851840 JFA851840 JOW851840 JYS851840 KIO851840 KSK851840 LCG851840 LMC851840 LVY851840 MFU851840 MPQ851840 MZM851840 NJI851840 NTE851840 ODA851840 OMW851840 OWS851840 PGO851840 PQK851840 QAG851840 QKC851840 QTY851840 RDU851840 RNQ851840 RXM851840 SHI851840 SRE851840 TBA851840 TKW851840 TUS851840 UEO851840 UOK851840 UYG851840 VIC851840 VRY851840 WBU851840 WLQ851840 WVM851840 E917376 JA917376 SW917376 ACS917376 AMO917376 AWK917376 BGG917376 BQC917376 BZY917376 CJU917376 CTQ917376 DDM917376 DNI917376 DXE917376 EHA917376 EQW917376 FAS917376 FKO917376 FUK917376 GEG917376 GOC917376 GXY917376 HHU917376 HRQ917376 IBM917376 ILI917376 IVE917376 JFA917376 JOW917376 JYS917376 KIO917376 KSK917376 LCG917376 LMC917376 LVY917376 MFU917376 MPQ917376 MZM917376 NJI917376 NTE917376 ODA917376 OMW917376 OWS917376 PGO917376 PQK917376 QAG917376 QKC917376 QTY917376 RDU917376 RNQ917376 RXM917376 SHI917376 SRE917376 TBA917376 TKW917376 TUS917376 UEO917376 UOK917376 UYG917376 VIC917376 VRY917376 WBU917376 WLQ917376 WVM917376 E982912 JA982912 SW982912 ACS982912 AMO982912 AWK982912 BGG982912 BQC982912 BZY982912 CJU982912 CTQ982912 DDM982912 DNI982912 DXE982912 EHA982912 EQW982912 FAS982912 FKO982912 FUK982912 GEG982912 GOC982912 GXY982912 HHU982912 HRQ982912 IBM982912 ILI982912 IVE982912 JFA982912 JOW982912 JYS982912 KIO982912 KSK982912 LCG982912 LMC982912 LVY982912 MFU982912 MPQ982912 MZM982912 NJI982912 NTE982912 ODA982912 OMW982912 OWS982912 PGO982912 PQK982912 QAG982912 QKC982912 QTY982912 RDU982912 RNQ982912 RXM982912 SHI982912 SRE982912 TBA982912 TKW982912 TUS982912 UEO982912 UOK982912 UYG982912 VIC982912 VRY982912 WBU982912 WLQ982912 WVM982912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F65408 JB65408 SX65408 ACT65408 AMP65408 AWL65408 BGH65408 BQD65408 BZZ65408 CJV65408 CTR65408 DDN65408 DNJ65408 DXF65408 EHB65408 EQX65408 FAT65408 FKP65408 FUL65408 GEH65408 GOD65408 GXZ65408 HHV65408 HRR65408 IBN65408 ILJ65408 IVF65408 JFB65408 JOX65408 JYT65408 KIP65408 KSL65408 LCH65408 LMD65408 LVZ65408 MFV65408 MPR65408 MZN65408 NJJ65408 NTF65408 ODB65408 OMX65408 OWT65408 PGP65408 PQL65408 QAH65408 QKD65408 QTZ65408 RDV65408 RNR65408 RXN65408 SHJ65408 SRF65408 TBB65408 TKX65408 TUT65408 UEP65408 UOL65408 UYH65408 VID65408 VRZ65408 WBV65408 WLR65408 WVN65408 F130944 JB130944 SX130944 ACT130944 AMP130944 AWL130944 BGH130944 BQD130944 BZZ130944 CJV130944 CTR130944 DDN130944 DNJ130944 DXF130944 EHB130944 EQX130944 FAT130944 FKP130944 FUL130944 GEH130944 GOD130944 GXZ130944 HHV130944 HRR130944 IBN130944 ILJ130944 IVF130944 JFB130944 JOX130944 JYT130944 KIP130944 KSL130944 LCH130944 LMD130944 LVZ130944 MFV130944 MPR130944 MZN130944 NJJ130944 NTF130944 ODB130944 OMX130944 OWT130944 PGP130944 PQL130944 QAH130944 QKD130944 QTZ130944 RDV130944 RNR130944 RXN130944 SHJ130944 SRF130944 TBB130944 TKX130944 TUT130944 UEP130944 UOL130944 UYH130944 VID130944 VRZ130944 WBV130944 WLR130944 WVN130944 F196480 JB196480 SX196480 ACT196480 AMP196480 AWL196480 BGH196480 BQD196480 BZZ196480 CJV196480 CTR196480 DDN196480 DNJ196480 DXF196480 EHB196480 EQX196480 FAT196480 FKP196480 FUL196480 GEH196480 GOD196480 GXZ196480 HHV196480 HRR196480 IBN196480 ILJ196480 IVF196480 JFB196480 JOX196480 JYT196480 KIP196480 KSL196480 LCH196480 LMD196480 LVZ196480 MFV196480 MPR196480 MZN196480 NJJ196480 NTF196480 ODB196480 OMX196480 OWT196480 PGP196480 PQL196480 QAH196480 QKD196480 QTZ196480 RDV196480 RNR196480 RXN196480 SHJ196480 SRF196480 TBB196480 TKX196480 TUT196480 UEP196480 UOL196480 UYH196480 VID196480 VRZ196480 WBV196480 WLR196480 WVN196480 F262016 JB262016 SX262016 ACT262016 AMP262016 AWL262016 BGH262016 BQD262016 BZZ262016 CJV262016 CTR262016 DDN262016 DNJ262016 DXF262016 EHB262016 EQX262016 FAT262016 FKP262016 FUL262016 GEH262016 GOD262016 GXZ262016 HHV262016 HRR262016 IBN262016 ILJ262016 IVF262016 JFB262016 JOX262016 JYT262016 KIP262016 KSL262016 LCH262016 LMD262016 LVZ262016 MFV262016 MPR262016 MZN262016 NJJ262016 NTF262016 ODB262016 OMX262016 OWT262016 PGP262016 PQL262016 QAH262016 QKD262016 QTZ262016 RDV262016 RNR262016 RXN262016 SHJ262016 SRF262016 TBB262016 TKX262016 TUT262016 UEP262016 UOL262016 UYH262016 VID262016 VRZ262016 WBV262016 WLR262016 WVN262016 F327552 JB327552 SX327552 ACT327552 AMP327552 AWL327552 BGH327552 BQD327552 BZZ327552 CJV327552 CTR327552 DDN327552 DNJ327552 DXF327552 EHB327552 EQX327552 FAT327552 FKP327552 FUL327552 GEH327552 GOD327552 GXZ327552 HHV327552 HRR327552 IBN327552 ILJ327552 IVF327552 JFB327552 JOX327552 JYT327552 KIP327552 KSL327552 LCH327552 LMD327552 LVZ327552 MFV327552 MPR327552 MZN327552 NJJ327552 NTF327552 ODB327552 OMX327552 OWT327552 PGP327552 PQL327552 QAH327552 QKD327552 QTZ327552 RDV327552 RNR327552 RXN327552 SHJ327552 SRF327552 TBB327552 TKX327552 TUT327552 UEP327552 UOL327552 UYH327552 VID327552 VRZ327552 WBV327552 WLR327552 WVN327552 F393088 JB393088 SX393088 ACT393088 AMP393088 AWL393088 BGH393088 BQD393088 BZZ393088 CJV393088 CTR393088 DDN393088 DNJ393088 DXF393088 EHB393088 EQX393088 FAT393088 FKP393088 FUL393088 GEH393088 GOD393088 GXZ393088 HHV393088 HRR393088 IBN393088 ILJ393088 IVF393088 JFB393088 JOX393088 JYT393088 KIP393088 KSL393088 LCH393088 LMD393088 LVZ393088 MFV393088 MPR393088 MZN393088 NJJ393088 NTF393088 ODB393088 OMX393088 OWT393088 PGP393088 PQL393088 QAH393088 QKD393088 QTZ393088 RDV393088 RNR393088 RXN393088 SHJ393088 SRF393088 TBB393088 TKX393088 TUT393088 UEP393088 UOL393088 UYH393088 VID393088 VRZ393088 WBV393088 WLR393088 WVN393088 F458624 JB458624 SX458624 ACT458624 AMP458624 AWL458624 BGH458624 BQD458624 BZZ458624 CJV458624 CTR458624 DDN458624 DNJ458624 DXF458624 EHB458624 EQX458624 FAT458624 FKP458624 FUL458624 GEH458624 GOD458624 GXZ458624 HHV458624 HRR458624 IBN458624 ILJ458624 IVF458624 JFB458624 JOX458624 JYT458624 KIP458624 KSL458624 LCH458624 LMD458624 LVZ458624 MFV458624 MPR458624 MZN458624 NJJ458624 NTF458624 ODB458624 OMX458624 OWT458624 PGP458624 PQL458624 QAH458624 QKD458624 QTZ458624 RDV458624 RNR458624 RXN458624 SHJ458624 SRF458624 TBB458624 TKX458624 TUT458624 UEP458624 UOL458624 UYH458624 VID458624 VRZ458624 WBV458624 WLR458624 WVN458624 F524160 JB524160 SX524160 ACT524160 AMP524160 AWL524160 BGH524160 BQD524160 BZZ524160 CJV524160 CTR524160 DDN524160 DNJ524160 DXF524160 EHB524160 EQX524160 FAT524160 FKP524160 FUL524160 GEH524160 GOD524160 GXZ524160 HHV524160 HRR524160 IBN524160 ILJ524160 IVF524160 JFB524160 JOX524160 JYT524160 KIP524160 KSL524160 LCH524160 LMD524160 LVZ524160 MFV524160 MPR524160 MZN524160 NJJ524160 NTF524160 ODB524160 OMX524160 OWT524160 PGP524160 PQL524160 QAH524160 QKD524160 QTZ524160 RDV524160 RNR524160 RXN524160 SHJ524160 SRF524160 TBB524160 TKX524160 TUT524160 UEP524160 UOL524160 UYH524160 VID524160 VRZ524160 WBV524160 WLR524160 WVN524160 F589696 JB589696 SX589696 ACT589696 AMP589696 AWL589696 BGH589696 BQD589696 BZZ589696 CJV589696 CTR589696 DDN589696 DNJ589696 DXF589696 EHB589696 EQX589696 FAT589696 FKP589696 FUL589696 GEH589696 GOD589696 GXZ589696 HHV589696 HRR589696 IBN589696 ILJ589696 IVF589696 JFB589696 JOX589696 JYT589696 KIP589696 KSL589696 LCH589696 LMD589696 LVZ589696 MFV589696 MPR589696 MZN589696 NJJ589696 NTF589696 ODB589696 OMX589696 OWT589696 PGP589696 PQL589696 QAH589696 QKD589696 QTZ589696 RDV589696 RNR589696 RXN589696 SHJ589696 SRF589696 TBB589696 TKX589696 TUT589696 UEP589696 UOL589696 UYH589696 VID589696 VRZ589696 WBV589696 WLR589696 WVN589696 F655232 JB655232 SX655232 ACT655232 AMP655232 AWL655232 BGH655232 BQD655232 BZZ655232 CJV655232 CTR655232 DDN655232 DNJ655232 DXF655232 EHB655232 EQX655232 FAT655232 FKP655232 FUL655232 GEH655232 GOD655232 GXZ655232 HHV655232 HRR655232 IBN655232 ILJ655232 IVF655232 JFB655232 JOX655232 JYT655232 KIP655232 KSL655232 LCH655232 LMD655232 LVZ655232 MFV655232 MPR655232 MZN655232 NJJ655232 NTF655232 ODB655232 OMX655232 OWT655232 PGP655232 PQL655232 QAH655232 QKD655232 QTZ655232 RDV655232 RNR655232 RXN655232 SHJ655232 SRF655232 TBB655232 TKX655232 TUT655232 UEP655232 UOL655232 UYH655232 VID655232 VRZ655232 WBV655232 WLR655232 WVN655232 F720768 JB720768 SX720768 ACT720768 AMP720768 AWL720768 BGH720768 BQD720768 BZZ720768 CJV720768 CTR720768 DDN720768 DNJ720768 DXF720768 EHB720768 EQX720768 FAT720768 FKP720768 FUL720768 GEH720768 GOD720768 GXZ720768 HHV720768 HRR720768 IBN720768 ILJ720768 IVF720768 JFB720768 JOX720768 JYT720768 KIP720768 KSL720768 LCH720768 LMD720768 LVZ720768 MFV720768 MPR720768 MZN720768 NJJ720768 NTF720768 ODB720768 OMX720768 OWT720768 PGP720768 PQL720768 QAH720768 QKD720768 QTZ720768 RDV720768 RNR720768 RXN720768 SHJ720768 SRF720768 TBB720768 TKX720768 TUT720768 UEP720768 UOL720768 UYH720768 VID720768 VRZ720768 WBV720768 WLR720768 WVN720768 F786304 JB786304 SX786304 ACT786304 AMP786304 AWL786304 BGH786304 BQD786304 BZZ786304 CJV786304 CTR786304 DDN786304 DNJ786304 DXF786304 EHB786304 EQX786304 FAT786304 FKP786304 FUL786304 GEH786304 GOD786304 GXZ786304 HHV786304 HRR786304 IBN786304 ILJ786304 IVF786304 JFB786304 JOX786304 JYT786304 KIP786304 KSL786304 LCH786304 LMD786304 LVZ786304 MFV786304 MPR786304 MZN786304 NJJ786304 NTF786304 ODB786304 OMX786304 OWT786304 PGP786304 PQL786304 QAH786304 QKD786304 QTZ786304 RDV786304 RNR786304 RXN786304 SHJ786304 SRF786304 TBB786304 TKX786304 TUT786304 UEP786304 UOL786304 UYH786304 VID786304 VRZ786304 WBV786304 WLR786304 WVN786304 F851840 JB851840 SX851840 ACT851840 AMP851840 AWL851840 BGH851840 BQD851840 BZZ851840 CJV851840 CTR851840 DDN851840 DNJ851840 DXF851840 EHB851840 EQX851840 FAT851840 FKP851840 FUL851840 GEH851840 GOD851840 GXZ851840 HHV851840 HRR851840 IBN851840 ILJ851840 IVF851840 JFB851840 JOX851840 JYT851840 KIP851840 KSL851840 LCH851840 LMD851840 LVZ851840 MFV851840 MPR851840 MZN851840 NJJ851840 NTF851840 ODB851840 OMX851840 OWT851840 PGP851840 PQL851840 QAH851840 QKD851840 QTZ851840 RDV851840 RNR851840 RXN851840 SHJ851840 SRF851840 TBB851840 TKX851840 TUT851840 UEP851840 UOL851840 UYH851840 VID851840 VRZ851840 WBV851840 WLR851840 WVN851840 F917376 JB917376 SX917376 ACT917376 AMP917376 AWL917376 BGH917376 BQD917376 BZZ917376 CJV917376 CTR917376 DDN917376 DNJ917376 DXF917376 EHB917376 EQX917376 FAT917376 FKP917376 FUL917376 GEH917376 GOD917376 GXZ917376 HHV917376 HRR917376 IBN917376 ILJ917376 IVF917376 JFB917376 JOX917376 JYT917376 KIP917376 KSL917376 LCH917376 LMD917376 LVZ917376 MFV917376 MPR917376 MZN917376 NJJ917376 NTF917376 ODB917376 OMX917376 OWT917376 PGP917376 PQL917376 QAH917376 QKD917376 QTZ917376 RDV917376 RNR917376 RXN917376 SHJ917376 SRF917376 TBB917376 TKX917376 TUT917376 UEP917376 UOL917376 UYH917376 VID917376 VRZ917376 WBV917376 WLR917376 WVN917376 F982912 JB982912 SX982912 ACT982912 AMP982912 AWL982912 BGH982912 BQD982912 BZZ982912 CJV982912 CTR982912 DDN982912 DNJ982912 DXF982912 EHB982912 EQX982912 FAT982912 FKP982912 FUL982912 GEH982912 GOD982912 GXZ982912 HHV982912 HRR982912 IBN982912 ILJ982912 IVF982912 JFB982912 JOX982912 JYT982912 KIP982912 KSL982912 LCH982912 LMD982912 LVZ982912 MFV982912 MPR982912 MZN982912 NJJ982912 NTF982912 ODB982912 OMX982912 OWT982912 PGP982912 PQL982912 QAH982912 QKD982912 QTZ982912 RDV982912 RNR982912 RXN982912 SHJ982912 SRF982912 TBB982912 TKX982912 TUT982912 UEP982912 UOL982912 UYH982912 VID982912 VRZ982912 WBV982912 WLR982912 WVN982912 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G65408 JC65408 SY65408 ACU65408 AMQ65408 AWM65408 BGI65408 BQE65408 CAA65408 CJW65408 CTS65408 DDO65408 DNK65408 DXG65408 EHC65408 EQY65408 FAU65408 FKQ65408 FUM65408 GEI65408 GOE65408 GYA65408 HHW65408 HRS65408 IBO65408 ILK65408 IVG65408 JFC65408 JOY65408 JYU65408 KIQ65408 KSM65408 LCI65408 LME65408 LWA65408 MFW65408 MPS65408 MZO65408 NJK65408 NTG65408 ODC65408 OMY65408 OWU65408 PGQ65408 PQM65408 QAI65408 QKE65408 QUA65408 RDW65408 RNS65408 RXO65408 SHK65408 SRG65408 TBC65408 TKY65408 TUU65408 UEQ65408 UOM65408 UYI65408 VIE65408 VSA65408 WBW65408 WLS65408 WVO65408 G130944 JC130944 SY130944 ACU130944 AMQ130944 AWM130944 BGI130944 BQE130944 CAA130944 CJW130944 CTS130944 DDO130944 DNK130944 DXG130944 EHC130944 EQY130944 FAU130944 FKQ130944 FUM130944 GEI130944 GOE130944 GYA130944 HHW130944 HRS130944 IBO130944 ILK130944 IVG130944 JFC130944 JOY130944 JYU130944 KIQ130944 KSM130944 LCI130944 LME130944 LWA130944 MFW130944 MPS130944 MZO130944 NJK130944 NTG130944 ODC130944 OMY130944 OWU130944 PGQ130944 PQM130944 QAI130944 QKE130944 QUA130944 RDW130944 RNS130944 RXO130944 SHK130944 SRG130944 TBC130944 TKY130944 TUU130944 UEQ130944 UOM130944 UYI130944 VIE130944 VSA130944 WBW130944 WLS130944 WVO130944 G196480 JC196480 SY196480 ACU196480 AMQ196480 AWM196480 BGI196480 BQE196480 CAA196480 CJW196480 CTS196480 DDO196480 DNK196480 DXG196480 EHC196480 EQY196480 FAU196480 FKQ196480 FUM196480 GEI196480 GOE196480 GYA196480 HHW196480 HRS196480 IBO196480 ILK196480 IVG196480 JFC196480 JOY196480 JYU196480 KIQ196480 KSM196480 LCI196480 LME196480 LWA196480 MFW196480 MPS196480 MZO196480 NJK196480 NTG196480 ODC196480 OMY196480 OWU196480 PGQ196480 PQM196480 QAI196480 QKE196480 QUA196480 RDW196480 RNS196480 RXO196480 SHK196480 SRG196480 TBC196480 TKY196480 TUU196480 UEQ196480 UOM196480 UYI196480 VIE196480 VSA196480 WBW196480 WLS196480 WVO196480 G262016 JC262016 SY262016 ACU262016 AMQ262016 AWM262016 BGI262016 BQE262016 CAA262016 CJW262016 CTS262016 DDO262016 DNK262016 DXG262016 EHC262016 EQY262016 FAU262016 FKQ262016 FUM262016 GEI262016 GOE262016 GYA262016 HHW262016 HRS262016 IBO262016 ILK262016 IVG262016 JFC262016 JOY262016 JYU262016 KIQ262016 KSM262016 LCI262016 LME262016 LWA262016 MFW262016 MPS262016 MZO262016 NJK262016 NTG262016 ODC262016 OMY262016 OWU262016 PGQ262016 PQM262016 QAI262016 QKE262016 QUA262016 RDW262016 RNS262016 RXO262016 SHK262016 SRG262016 TBC262016 TKY262016 TUU262016 UEQ262016 UOM262016 UYI262016 VIE262016 VSA262016 WBW262016 WLS262016 WVO262016 G327552 JC327552 SY327552 ACU327552 AMQ327552 AWM327552 BGI327552 BQE327552 CAA327552 CJW327552 CTS327552 DDO327552 DNK327552 DXG327552 EHC327552 EQY327552 FAU327552 FKQ327552 FUM327552 GEI327552 GOE327552 GYA327552 HHW327552 HRS327552 IBO327552 ILK327552 IVG327552 JFC327552 JOY327552 JYU327552 KIQ327552 KSM327552 LCI327552 LME327552 LWA327552 MFW327552 MPS327552 MZO327552 NJK327552 NTG327552 ODC327552 OMY327552 OWU327552 PGQ327552 PQM327552 QAI327552 QKE327552 QUA327552 RDW327552 RNS327552 RXO327552 SHK327552 SRG327552 TBC327552 TKY327552 TUU327552 UEQ327552 UOM327552 UYI327552 VIE327552 VSA327552 WBW327552 WLS327552 WVO327552 G393088 JC393088 SY393088 ACU393088 AMQ393088 AWM393088 BGI393088 BQE393088 CAA393088 CJW393088 CTS393088 DDO393088 DNK393088 DXG393088 EHC393088 EQY393088 FAU393088 FKQ393088 FUM393088 GEI393088 GOE393088 GYA393088 HHW393088 HRS393088 IBO393088 ILK393088 IVG393088 JFC393088 JOY393088 JYU393088 KIQ393088 KSM393088 LCI393088 LME393088 LWA393088 MFW393088 MPS393088 MZO393088 NJK393088 NTG393088 ODC393088 OMY393088 OWU393088 PGQ393088 PQM393088 QAI393088 QKE393088 QUA393088 RDW393088 RNS393088 RXO393088 SHK393088 SRG393088 TBC393088 TKY393088 TUU393088 UEQ393088 UOM393088 UYI393088 VIE393088 VSA393088 WBW393088 WLS393088 WVO393088 G458624 JC458624 SY458624 ACU458624 AMQ458624 AWM458624 BGI458624 BQE458624 CAA458624 CJW458624 CTS458624 DDO458624 DNK458624 DXG458624 EHC458624 EQY458624 FAU458624 FKQ458624 FUM458624 GEI458624 GOE458624 GYA458624 HHW458624 HRS458624 IBO458624 ILK458624 IVG458624 JFC458624 JOY458624 JYU458624 KIQ458624 KSM458624 LCI458624 LME458624 LWA458624 MFW458624 MPS458624 MZO458624 NJK458624 NTG458624 ODC458624 OMY458624 OWU458624 PGQ458624 PQM458624 QAI458624 QKE458624 QUA458624 RDW458624 RNS458624 RXO458624 SHK458624 SRG458624 TBC458624 TKY458624 TUU458624 UEQ458624 UOM458624 UYI458624 VIE458624 VSA458624 WBW458624 WLS458624 WVO458624 G524160 JC524160 SY524160 ACU524160 AMQ524160 AWM524160 BGI524160 BQE524160 CAA524160 CJW524160 CTS524160 DDO524160 DNK524160 DXG524160 EHC524160 EQY524160 FAU524160 FKQ524160 FUM524160 GEI524160 GOE524160 GYA524160 HHW524160 HRS524160 IBO524160 ILK524160 IVG524160 JFC524160 JOY524160 JYU524160 KIQ524160 KSM524160 LCI524160 LME524160 LWA524160 MFW524160 MPS524160 MZO524160 NJK524160 NTG524160 ODC524160 OMY524160 OWU524160 PGQ524160 PQM524160 QAI524160 QKE524160 QUA524160 RDW524160 RNS524160 RXO524160 SHK524160 SRG524160 TBC524160 TKY524160 TUU524160 UEQ524160 UOM524160 UYI524160 VIE524160 VSA524160 WBW524160 WLS524160 WVO524160 G589696 JC589696 SY589696 ACU589696 AMQ589696 AWM589696 BGI589696 BQE589696 CAA589696 CJW589696 CTS589696 DDO589696 DNK589696 DXG589696 EHC589696 EQY589696 FAU589696 FKQ589696 FUM589696 GEI589696 GOE589696 GYA589696 HHW589696 HRS589696 IBO589696 ILK589696 IVG589696 JFC589696 JOY589696 JYU589696 KIQ589696 KSM589696 LCI589696 LME589696 LWA589696 MFW589696 MPS589696 MZO589696 NJK589696 NTG589696 ODC589696 OMY589696 OWU589696 PGQ589696 PQM589696 QAI589696 QKE589696 QUA589696 RDW589696 RNS589696 RXO589696 SHK589696 SRG589696 TBC589696 TKY589696 TUU589696 UEQ589696 UOM589696 UYI589696 VIE589696 VSA589696 WBW589696 WLS589696 WVO589696 G655232 JC655232 SY655232 ACU655232 AMQ655232 AWM655232 BGI655232 BQE655232 CAA655232 CJW655232 CTS655232 DDO655232 DNK655232 DXG655232 EHC655232 EQY655232 FAU655232 FKQ655232 FUM655232 GEI655232 GOE655232 GYA655232 HHW655232 HRS655232 IBO655232 ILK655232 IVG655232 JFC655232 JOY655232 JYU655232 KIQ655232 KSM655232 LCI655232 LME655232 LWA655232 MFW655232 MPS655232 MZO655232 NJK655232 NTG655232 ODC655232 OMY655232 OWU655232 PGQ655232 PQM655232 QAI655232 QKE655232 QUA655232 RDW655232 RNS655232 RXO655232 SHK655232 SRG655232 TBC655232 TKY655232 TUU655232 UEQ655232 UOM655232 UYI655232 VIE655232 VSA655232 WBW655232 WLS655232 WVO655232 G720768 JC720768 SY720768 ACU720768 AMQ720768 AWM720768 BGI720768 BQE720768 CAA720768 CJW720768 CTS720768 DDO720768 DNK720768 DXG720768 EHC720768 EQY720768 FAU720768 FKQ720768 FUM720768 GEI720768 GOE720768 GYA720768 HHW720768 HRS720768 IBO720768 ILK720768 IVG720768 JFC720768 JOY720768 JYU720768 KIQ720768 KSM720768 LCI720768 LME720768 LWA720768 MFW720768 MPS720768 MZO720768 NJK720768 NTG720768 ODC720768 OMY720768 OWU720768 PGQ720768 PQM720768 QAI720768 QKE720768 QUA720768 RDW720768 RNS720768 RXO720768 SHK720768 SRG720768 TBC720768 TKY720768 TUU720768 UEQ720768 UOM720768 UYI720768 VIE720768 VSA720768 WBW720768 WLS720768 WVO720768 G786304 JC786304 SY786304 ACU786304 AMQ786304 AWM786304 BGI786304 BQE786304 CAA786304 CJW786304 CTS786304 DDO786304 DNK786304 DXG786304 EHC786304 EQY786304 FAU786304 FKQ786304 FUM786304 GEI786304 GOE786304 GYA786304 HHW786304 HRS786304 IBO786304 ILK786304 IVG786304 JFC786304 JOY786304 JYU786304 KIQ786304 KSM786304 LCI786304 LME786304 LWA786304 MFW786304 MPS786304 MZO786304 NJK786304 NTG786304 ODC786304 OMY786304 OWU786304 PGQ786304 PQM786304 QAI786304 QKE786304 QUA786304 RDW786304 RNS786304 RXO786304 SHK786304 SRG786304 TBC786304 TKY786304 TUU786304 UEQ786304 UOM786304 UYI786304 VIE786304 VSA786304 WBW786304 WLS786304 WVO786304 G851840 JC851840 SY851840 ACU851840 AMQ851840 AWM851840 BGI851840 BQE851840 CAA851840 CJW851840 CTS851840 DDO851840 DNK851840 DXG851840 EHC851840 EQY851840 FAU851840 FKQ851840 FUM851840 GEI851840 GOE851840 GYA851840 HHW851840 HRS851840 IBO851840 ILK851840 IVG851840 JFC851840 JOY851840 JYU851840 KIQ851840 KSM851840 LCI851840 LME851840 LWA851840 MFW851840 MPS851840 MZO851840 NJK851840 NTG851840 ODC851840 OMY851840 OWU851840 PGQ851840 PQM851840 QAI851840 QKE851840 QUA851840 RDW851840 RNS851840 RXO851840 SHK851840 SRG851840 TBC851840 TKY851840 TUU851840 UEQ851840 UOM851840 UYI851840 VIE851840 VSA851840 WBW851840 WLS851840 WVO851840 G917376 JC917376 SY917376 ACU917376 AMQ917376 AWM917376 BGI917376 BQE917376 CAA917376 CJW917376 CTS917376 DDO917376 DNK917376 DXG917376 EHC917376 EQY917376 FAU917376 FKQ917376 FUM917376 GEI917376 GOE917376 GYA917376 HHW917376 HRS917376 IBO917376 ILK917376 IVG917376 JFC917376 JOY917376 JYU917376 KIQ917376 KSM917376 LCI917376 LME917376 LWA917376 MFW917376 MPS917376 MZO917376 NJK917376 NTG917376 ODC917376 OMY917376 OWU917376 PGQ917376 PQM917376 QAI917376 QKE917376 QUA917376 RDW917376 RNS917376 RXO917376 SHK917376 SRG917376 TBC917376 TKY917376 TUU917376 UEQ917376 UOM917376 UYI917376 VIE917376 VSA917376 WBW917376 WLS917376 WVO917376 G982912 JC982912 SY982912 ACU982912 AMQ982912 AWM982912 BGI982912 BQE982912 CAA982912 CJW982912 CTS982912 DDO982912 DNK982912 DXG982912 EHC982912 EQY982912 FAU982912 FKQ982912 FUM982912 GEI982912 GOE982912 GYA982912 HHW982912 HRS982912 IBO982912 ILK982912 IVG982912 JFC982912 JOY982912 JYU982912 KIQ982912 KSM982912 LCI982912 LME982912 LWA982912 MFW982912 MPS982912 MZO982912 NJK982912 NTG982912 ODC982912 OMY982912 OWU982912 PGQ982912 PQM982912 QAI982912 QKE982912 QUA982912 RDW982912 RNS982912 RXO982912 SHK982912 SRG982912 TBC982912 TKY982912 TUU982912 UEQ982912 UOM982912 UYI982912 VIE982912 VSA982912 WBW982912 WLS982912 WVO982912 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82" zoomScaleNormal="82" workbookViewId="0">
      <selection activeCell="A10" sqref="A10:D10"/>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4433</v>
      </c>
      <c r="B2" s="41"/>
      <c r="C2" s="28"/>
      <c r="D2" s="28"/>
      <c r="E2" s="28"/>
      <c r="F2" s="28"/>
      <c r="G2" s="28"/>
      <c r="H2" s="28"/>
      <c r="I2" s="28"/>
      <c r="J2" s="28"/>
      <c r="K2" s="29"/>
    </row>
    <row r="3" spans="1:1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ht="40.200000000000003" customHeight="1" x14ac:dyDescent="0.3">
      <c r="A4" s="99" t="s">
        <v>13</v>
      </c>
      <c r="B4" s="81" t="s">
        <v>2615</v>
      </c>
      <c r="C4" s="105" t="s">
        <v>2616</v>
      </c>
      <c r="D4" s="105"/>
      <c r="E4" s="97" t="s">
        <v>76</v>
      </c>
      <c r="F4" s="97" t="s">
        <v>664</v>
      </c>
      <c r="G4" s="97" t="s">
        <v>67</v>
      </c>
      <c r="H4" s="81" t="s">
        <v>4403</v>
      </c>
      <c r="I4" s="81">
        <v>13.8</v>
      </c>
      <c r="J4" s="95" t="s">
        <v>69</v>
      </c>
      <c r="K4" s="96">
        <v>0</v>
      </c>
    </row>
    <row r="5" spans="1:11" ht="30" customHeight="1" x14ac:dyDescent="0.3">
      <c r="A5" s="102" t="s">
        <v>41</v>
      </c>
      <c r="B5" s="103"/>
      <c r="C5" s="103"/>
      <c r="D5" s="103"/>
      <c r="E5" s="103" t="s">
        <v>4199</v>
      </c>
      <c r="F5" s="103"/>
      <c r="G5" s="103"/>
      <c r="H5" s="103"/>
      <c r="I5" s="103"/>
      <c r="J5" s="103"/>
      <c r="K5" s="106"/>
    </row>
    <row r="6" spans="1:11" ht="100.2" customHeight="1" x14ac:dyDescent="0.3">
      <c r="A6" s="107" t="s">
        <v>4394</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2611</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99.95" customHeight="1" x14ac:dyDescent="0.3">
      <c r="A10" s="112" t="s">
        <v>4395</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13" t="s">
        <v>2614</v>
      </c>
      <c r="B12" s="110"/>
      <c r="C12" s="110"/>
      <c r="D12" s="110"/>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25000</v>
      </c>
      <c r="B14" s="115"/>
      <c r="C14" s="115"/>
      <c r="D14" s="115"/>
      <c r="E14" s="110"/>
      <c r="F14" s="110"/>
      <c r="G14" s="110"/>
      <c r="H14" s="110"/>
      <c r="I14" s="110"/>
      <c r="J14" s="110"/>
      <c r="K14" s="111"/>
    </row>
    <row r="15" spans="1:11" ht="30" customHeight="1" x14ac:dyDescent="0.3">
      <c r="A15" s="102" t="s">
        <v>4202</v>
      </c>
      <c r="B15" s="32" t="s">
        <v>4203</v>
      </c>
      <c r="C15" s="93" t="s">
        <v>4204</v>
      </c>
      <c r="D15" s="93" t="s">
        <v>4205</v>
      </c>
      <c r="E15" s="110"/>
      <c r="F15" s="110"/>
      <c r="G15" s="110"/>
      <c r="H15" s="110"/>
      <c r="I15" s="110"/>
      <c r="J15" s="110"/>
      <c r="K15" s="111"/>
    </row>
    <row r="16" spans="1:11" ht="30" customHeight="1" x14ac:dyDescent="0.3">
      <c r="A16" s="102"/>
      <c r="B16" s="85">
        <v>1</v>
      </c>
      <c r="C16" s="82">
        <v>45901</v>
      </c>
      <c r="D16" s="82">
        <v>45930</v>
      </c>
      <c r="E16" s="110"/>
      <c r="F16" s="110"/>
      <c r="G16" s="110"/>
      <c r="H16" s="110"/>
      <c r="I16" s="110"/>
      <c r="J16" s="110"/>
      <c r="K16" s="111"/>
    </row>
    <row r="17" spans="1:11" ht="30" customHeight="1" x14ac:dyDescent="0.3">
      <c r="A17" s="102" t="s">
        <v>4206</v>
      </c>
      <c r="B17" s="125">
        <v>4800</v>
      </c>
      <c r="C17" s="103" t="s">
        <v>4207</v>
      </c>
      <c r="D17" s="123" t="s">
        <v>4391</v>
      </c>
      <c r="E17" s="93">
        <v>2025</v>
      </c>
      <c r="F17" s="93">
        <v>2026</v>
      </c>
      <c r="G17" s="93">
        <v>2027</v>
      </c>
      <c r="H17" s="93">
        <v>2028</v>
      </c>
      <c r="I17" s="93">
        <v>2029</v>
      </c>
      <c r="J17" s="93">
        <v>2030</v>
      </c>
      <c r="K17" s="94">
        <v>2031</v>
      </c>
    </row>
    <row r="18" spans="1:11" ht="30" customHeight="1" x14ac:dyDescent="0.3">
      <c r="A18" s="102"/>
      <c r="B18" s="126"/>
      <c r="C18" s="103"/>
      <c r="D18" s="124"/>
      <c r="E18" s="95" t="s">
        <v>4383</v>
      </c>
      <c r="F18" s="95"/>
      <c r="G18" s="95"/>
      <c r="H18" s="95"/>
      <c r="I18" s="95"/>
      <c r="J18" s="95"/>
      <c r="K18" s="96"/>
    </row>
    <row r="19" spans="1:11" x14ac:dyDescent="0.3">
      <c r="A19" s="102" t="s">
        <v>4208</v>
      </c>
      <c r="B19" s="103"/>
      <c r="C19" s="103"/>
      <c r="D19" s="103"/>
      <c r="E19" s="103"/>
      <c r="F19" s="103"/>
      <c r="G19" s="103"/>
      <c r="H19" s="103"/>
      <c r="I19" s="103"/>
      <c r="J19" s="103"/>
      <c r="K19" s="106"/>
    </row>
    <row r="20" spans="1:11" ht="25.5" customHeight="1" thickBot="1" x14ac:dyDescent="0.35">
      <c r="A20" s="116"/>
      <c r="B20" s="117"/>
      <c r="C20" s="117"/>
      <c r="D20" s="117"/>
      <c r="E20" s="117"/>
      <c r="F20" s="117"/>
      <c r="G20" s="117"/>
      <c r="H20" s="117"/>
      <c r="I20" s="117"/>
      <c r="J20" s="117"/>
      <c r="K20" s="118"/>
    </row>
  </sheetData>
  <mergeCells count="21">
    <mergeCell ref="A20:K20"/>
    <mergeCell ref="A15:A16"/>
    <mergeCell ref="A17:A18"/>
    <mergeCell ref="B17:B18"/>
    <mergeCell ref="C17:C18"/>
    <mergeCell ref="D17:D18"/>
    <mergeCell ref="A19:K19"/>
    <mergeCell ref="C3:D3"/>
    <mergeCell ref="C4:D4"/>
    <mergeCell ref="A5:D5"/>
    <mergeCell ref="E5:K5"/>
    <mergeCell ref="A6:D6"/>
    <mergeCell ref="E6:K16"/>
    <mergeCell ref="A7:D7"/>
    <mergeCell ref="A8:D8"/>
    <mergeCell ref="A9:D9"/>
    <mergeCell ref="A10:D10"/>
    <mergeCell ref="A11:D11"/>
    <mergeCell ref="A12:D12"/>
    <mergeCell ref="A13:D13"/>
    <mergeCell ref="A14:D14"/>
  </mergeCells>
  <dataValidations count="5">
    <dataValidation type="list" allowBlank="1" showInputMessage="1" showErrorMessage="1" sqref="I4">
      <formula1>NIVELTENSION</formula1>
    </dataValidation>
    <dataValidation type="list" allowBlank="1" showInputMessage="1" showErrorMessage="1" sqref="G65448 JC65448 SY65448 ACU65448 AMQ65448 AWM65448 BGI65448 BQE65448 CAA65448 CJW65448 CTS65448 DDO65448 DNK65448 DXG65448 EHC65448 EQY65448 FAU65448 FKQ65448 FUM65448 GEI65448 GOE65448 GYA65448 HHW65448 HRS65448 IBO65448 ILK65448 IVG65448 JFC65448 JOY65448 JYU65448 KIQ65448 KSM65448 LCI65448 LME65448 LWA65448 MFW65448 MPS65448 MZO65448 NJK65448 NTG65448 ODC65448 OMY65448 OWU65448 PGQ65448 PQM65448 QAI65448 QKE65448 QUA65448 RDW65448 RNS65448 RXO65448 SHK65448 SRG65448 TBC65448 TKY65448 TUU65448 UEQ65448 UOM65448 UYI65448 VIE65448 VSA65448 WBW65448 WLS65448 WVO65448 G130984 JC130984 SY130984 ACU130984 AMQ130984 AWM130984 BGI130984 BQE130984 CAA130984 CJW130984 CTS130984 DDO130984 DNK130984 DXG130984 EHC130984 EQY130984 FAU130984 FKQ130984 FUM130984 GEI130984 GOE130984 GYA130984 HHW130984 HRS130984 IBO130984 ILK130984 IVG130984 JFC130984 JOY130984 JYU130984 KIQ130984 KSM130984 LCI130984 LME130984 LWA130984 MFW130984 MPS130984 MZO130984 NJK130984 NTG130984 ODC130984 OMY130984 OWU130984 PGQ130984 PQM130984 QAI130984 QKE130984 QUA130984 RDW130984 RNS130984 RXO130984 SHK130984 SRG130984 TBC130984 TKY130984 TUU130984 UEQ130984 UOM130984 UYI130984 VIE130984 VSA130984 WBW130984 WLS130984 WVO130984 G196520 JC196520 SY196520 ACU196520 AMQ196520 AWM196520 BGI196520 BQE196520 CAA196520 CJW196520 CTS196520 DDO196520 DNK196520 DXG196520 EHC196520 EQY196520 FAU196520 FKQ196520 FUM196520 GEI196520 GOE196520 GYA196520 HHW196520 HRS196520 IBO196520 ILK196520 IVG196520 JFC196520 JOY196520 JYU196520 KIQ196520 KSM196520 LCI196520 LME196520 LWA196520 MFW196520 MPS196520 MZO196520 NJK196520 NTG196520 ODC196520 OMY196520 OWU196520 PGQ196520 PQM196520 QAI196520 QKE196520 QUA196520 RDW196520 RNS196520 RXO196520 SHK196520 SRG196520 TBC196520 TKY196520 TUU196520 UEQ196520 UOM196520 UYI196520 VIE196520 VSA196520 WBW196520 WLS196520 WVO196520 G262056 JC262056 SY262056 ACU262056 AMQ262056 AWM262056 BGI262056 BQE262056 CAA262056 CJW262056 CTS262056 DDO262056 DNK262056 DXG262056 EHC262056 EQY262056 FAU262056 FKQ262056 FUM262056 GEI262056 GOE262056 GYA262056 HHW262056 HRS262056 IBO262056 ILK262056 IVG262056 JFC262056 JOY262056 JYU262056 KIQ262056 KSM262056 LCI262056 LME262056 LWA262056 MFW262056 MPS262056 MZO262056 NJK262056 NTG262056 ODC262056 OMY262056 OWU262056 PGQ262056 PQM262056 QAI262056 QKE262056 QUA262056 RDW262056 RNS262056 RXO262056 SHK262056 SRG262056 TBC262056 TKY262056 TUU262056 UEQ262056 UOM262056 UYI262056 VIE262056 VSA262056 WBW262056 WLS262056 WVO262056 G327592 JC327592 SY327592 ACU327592 AMQ327592 AWM327592 BGI327592 BQE327592 CAA327592 CJW327592 CTS327592 DDO327592 DNK327592 DXG327592 EHC327592 EQY327592 FAU327592 FKQ327592 FUM327592 GEI327592 GOE327592 GYA327592 HHW327592 HRS327592 IBO327592 ILK327592 IVG327592 JFC327592 JOY327592 JYU327592 KIQ327592 KSM327592 LCI327592 LME327592 LWA327592 MFW327592 MPS327592 MZO327592 NJK327592 NTG327592 ODC327592 OMY327592 OWU327592 PGQ327592 PQM327592 QAI327592 QKE327592 QUA327592 RDW327592 RNS327592 RXO327592 SHK327592 SRG327592 TBC327592 TKY327592 TUU327592 UEQ327592 UOM327592 UYI327592 VIE327592 VSA327592 WBW327592 WLS327592 WVO327592 G393128 JC393128 SY393128 ACU393128 AMQ393128 AWM393128 BGI393128 BQE393128 CAA393128 CJW393128 CTS393128 DDO393128 DNK393128 DXG393128 EHC393128 EQY393128 FAU393128 FKQ393128 FUM393128 GEI393128 GOE393128 GYA393128 HHW393128 HRS393128 IBO393128 ILK393128 IVG393128 JFC393128 JOY393128 JYU393128 KIQ393128 KSM393128 LCI393128 LME393128 LWA393128 MFW393128 MPS393128 MZO393128 NJK393128 NTG393128 ODC393128 OMY393128 OWU393128 PGQ393128 PQM393128 QAI393128 QKE393128 QUA393128 RDW393128 RNS393128 RXO393128 SHK393128 SRG393128 TBC393128 TKY393128 TUU393128 UEQ393128 UOM393128 UYI393128 VIE393128 VSA393128 WBW393128 WLS393128 WVO393128 G458664 JC458664 SY458664 ACU458664 AMQ458664 AWM458664 BGI458664 BQE458664 CAA458664 CJW458664 CTS458664 DDO458664 DNK458664 DXG458664 EHC458664 EQY458664 FAU458664 FKQ458664 FUM458664 GEI458664 GOE458664 GYA458664 HHW458664 HRS458664 IBO458664 ILK458664 IVG458664 JFC458664 JOY458664 JYU458664 KIQ458664 KSM458664 LCI458664 LME458664 LWA458664 MFW458664 MPS458664 MZO458664 NJK458664 NTG458664 ODC458664 OMY458664 OWU458664 PGQ458664 PQM458664 QAI458664 QKE458664 QUA458664 RDW458664 RNS458664 RXO458664 SHK458664 SRG458664 TBC458664 TKY458664 TUU458664 UEQ458664 UOM458664 UYI458664 VIE458664 VSA458664 WBW458664 WLS458664 WVO458664 G524200 JC524200 SY524200 ACU524200 AMQ524200 AWM524200 BGI524200 BQE524200 CAA524200 CJW524200 CTS524200 DDO524200 DNK524200 DXG524200 EHC524200 EQY524200 FAU524200 FKQ524200 FUM524200 GEI524200 GOE524200 GYA524200 HHW524200 HRS524200 IBO524200 ILK524200 IVG524200 JFC524200 JOY524200 JYU524200 KIQ524200 KSM524200 LCI524200 LME524200 LWA524200 MFW524200 MPS524200 MZO524200 NJK524200 NTG524200 ODC524200 OMY524200 OWU524200 PGQ524200 PQM524200 QAI524200 QKE524200 QUA524200 RDW524200 RNS524200 RXO524200 SHK524200 SRG524200 TBC524200 TKY524200 TUU524200 UEQ524200 UOM524200 UYI524200 VIE524200 VSA524200 WBW524200 WLS524200 WVO524200 G589736 JC589736 SY589736 ACU589736 AMQ589736 AWM589736 BGI589736 BQE589736 CAA589736 CJW589736 CTS589736 DDO589736 DNK589736 DXG589736 EHC589736 EQY589736 FAU589736 FKQ589736 FUM589736 GEI589736 GOE589736 GYA589736 HHW589736 HRS589736 IBO589736 ILK589736 IVG589736 JFC589736 JOY589736 JYU589736 KIQ589736 KSM589736 LCI589736 LME589736 LWA589736 MFW589736 MPS589736 MZO589736 NJK589736 NTG589736 ODC589736 OMY589736 OWU589736 PGQ589736 PQM589736 QAI589736 QKE589736 QUA589736 RDW589736 RNS589736 RXO589736 SHK589736 SRG589736 TBC589736 TKY589736 TUU589736 UEQ589736 UOM589736 UYI589736 VIE589736 VSA589736 WBW589736 WLS589736 WVO589736 G655272 JC655272 SY655272 ACU655272 AMQ655272 AWM655272 BGI655272 BQE655272 CAA655272 CJW655272 CTS655272 DDO655272 DNK655272 DXG655272 EHC655272 EQY655272 FAU655272 FKQ655272 FUM655272 GEI655272 GOE655272 GYA655272 HHW655272 HRS655272 IBO655272 ILK655272 IVG655272 JFC655272 JOY655272 JYU655272 KIQ655272 KSM655272 LCI655272 LME655272 LWA655272 MFW655272 MPS655272 MZO655272 NJK655272 NTG655272 ODC655272 OMY655272 OWU655272 PGQ655272 PQM655272 QAI655272 QKE655272 QUA655272 RDW655272 RNS655272 RXO655272 SHK655272 SRG655272 TBC655272 TKY655272 TUU655272 UEQ655272 UOM655272 UYI655272 VIE655272 VSA655272 WBW655272 WLS655272 WVO655272 G720808 JC720808 SY720808 ACU720808 AMQ720808 AWM720808 BGI720808 BQE720808 CAA720808 CJW720808 CTS720808 DDO720808 DNK720808 DXG720808 EHC720808 EQY720808 FAU720808 FKQ720808 FUM720808 GEI720808 GOE720808 GYA720808 HHW720808 HRS720808 IBO720808 ILK720808 IVG720808 JFC720808 JOY720808 JYU720808 KIQ720808 KSM720808 LCI720808 LME720808 LWA720808 MFW720808 MPS720808 MZO720808 NJK720808 NTG720808 ODC720808 OMY720808 OWU720808 PGQ720808 PQM720808 QAI720808 QKE720808 QUA720808 RDW720808 RNS720808 RXO720808 SHK720808 SRG720808 TBC720808 TKY720808 TUU720808 UEQ720808 UOM720808 UYI720808 VIE720808 VSA720808 WBW720808 WLS720808 WVO720808 G786344 JC786344 SY786344 ACU786344 AMQ786344 AWM786344 BGI786344 BQE786344 CAA786344 CJW786344 CTS786344 DDO786344 DNK786344 DXG786344 EHC786344 EQY786344 FAU786344 FKQ786344 FUM786344 GEI786344 GOE786344 GYA786344 HHW786344 HRS786344 IBO786344 ILK786344 IVG786344 JFC786344 JOY786344 JYU786344 KIQ786344 KSM786344 LCI786344 LME786344 LWA786344 MFW786344 MPS786344 MZO786344 NJK786344 NTG786344 ODC786344 OMY786344 OWU786344 PGQ786344 PQM786344 QAI786344 QKE786344 QUA786344 RDW786344 RNS786344 RXO786344 SHK786344 SRG786344 TBC786344 TKY786344 TUU786344 UEQ786344 UOM786344 UYI786344 VIE786344 VSA786344 WBW786344 WLS786344 WVO786344 G851880 JC851880 SY851880 ACU851880 AMQ851880 AWM851880 BGI851880 BQE851880 CAA851880 CJW851880 CTS851880 DDO851880 DNK851880 DXG851880 EHC851880 EQY851880 FAU851880 FKQ851880 FUM851880 GEI851880 GOE851880 GYA851880 HHW851880 HRS851880 IBO851880 ILK851880 IVG851880 JFC851880 JOY851880 JYU851880 KIQ851880 KSM851880 LCI851880 LME851880 LWA851880 MFW851880 MPS851880 MZO851880 NJK851880 NTG851880 ODC851880 OMY851880 OWU851880 PGQ851880 PQM851880 QAI851880 QKE851880 QUA851880 RDW851880 RNS851880 RXO851880 SHK851880 SRG851880 TBC851880 TKY851880 TUU851880 UEQ851880 UOM851880 UYI851880 VIE851880 VSA851880 WBW851880 WLS851880 WVO851880 G917416 JC917416 SY917416 ACU917416 AMQ917416 AWM917416 BGI917416 BQE917416 CAA917416 CJW917416 CTS917416 DDO917416 DNK917416 DXG917416 EHC917416 EQY917416 FAU917416 FKQ917416 FUM917416 GEI917416 GOE917416 GYA917416 HHW917416 HRS917416 IBO917416 ILK917416 IVG917416 JFC917416 JOY917416 JYU917416 KIQ917416 KSM917416 LCI917416 LME917416 LWA917416 MFW917416 MPS917416 MZO917416 NJK917416 NTG917416 ODC917416 OMY917416 OWU917416 PGQ917416 PQM917416 QAI917416 QKE917416 QUA917416 RDW917416 RNS917416 RXO917416 SHK917416 SRG917416 TBC917416 TKY917416 TUU917416 UEQ917416 UOM917416 UYI917416 VIE917416 VSA917416 WBW917416 WLS917416 WVO917416 G982952 JC982952 SY982952 ACU982952 AMQ982952 AWM982952 BGI982952 BQE982952 CAA982952 CJW982952 CTS982952 DDO982952 DNK982952 DXG982952 EHC982952 EQY982952 FAU982952 FKQ982952 FUM982952 GEI982952 GOE982952 GYA982952 HHW982952 HRS982952 IBO982952 ILK982952 IVG982952 JFC982952 JOY982952 JYU982952 KIQ982952 KSM982952 LCI982952 LME982952 LWA982952 MFW982952 MPS982952 MZO982952 NJK982952 NTG982952 ODC982952 OMY982952 OWU982952 PGQ982952 PQM982952 QAI982952 QKE982952 QUA982952 RDW982952 RNS982952 RXO982952 SHK982952 SRG982952 TBC982952 TKY982952 TUU982952 UEQ982952 UOM982952 UYI982952 VIE982952 VSA982952 WBW982952 WLS982952 WVO982952 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 type="list" allowBlank="1" showInputMessage="1" showErrorMessage="1" sqref="F65448 JB65448 SX65448 ACT65448 AMP65448 AWL65448 BGH65448 BQD65448 BZZ65448 CJV65448 CTR65448 DDN65448 DNJ65448 DXF65448 EHB65448 EQX65448 FAT65448 FKP65448 FUL65448 GEH65448 GOD65448 GXZ65448 HHV65448 HRR65448 IBN65448 ILJ65448 IVF65448 JFB65448 JOX65448 JYT65448 KIP65448 KSL65448 LCH65448 LMD65448 LVZ65448 MFV65448 MPR65448 MZN65448 NJJ65448 NTF65448 ODB65448 OMX65448 OWT65448 PGP65448 PQL65448 QAH65448 QKD65448 QTZ65448 RDV65448 RNR65448 RXN65448 SHJ65448 SRF65448 TBB65448 TKX65448 TUT65448 UEP65448 UOL65448 UYH65448 VID65448 VRZ65448 WBV65448 WLR65448 WVN65448 F130984 JB130984 SX130984 ACT130984 AMP130984 AWL130984 BGH130984 BQD130984 BZZ130984 CJV130984 CTR130984 DDN130984 DNJ130984 DXF130984 EHB130984 EQX130984 FAT130984 FKP130984 FUL130984 GEH130984 GOD130984 GXZ130984 HHV130984 HRR130984 IBN130984 ILJ130984 IVF130984 JFB130984 JOX130984 JYT130984 KIP130984 KSL130984 LCH130984 LMD130984 LVZ130984 MFV130984 MPR130984 MZN130984 NJJ130984 NTF130984 ODB130984 OMX130984 OWT130984 PGP130984 PQL130984 QAH130984 QKD130984 QTZ130984 RDV130984 RNR130984 RXN130984 SHJ130984 SRF130984 TBB130984 TKX130984 TUT130984 UEP130984 UOL130984 UYH130984 VID130984 VRZ130984 WBV130984 WLR130984 WVN130984 F196520 JB196520 SX196520 ACT196520 AMP196520 AWL196520 BGH196520 BQD196520 BZZ196520 CJV196520 CTR196520 DDN196520 DNJ196520 DXF196520 EHB196520 EQX196520 FAT196520 FKP196520 FUL196520 GEH196520 GOD196520 GXZ196520 HHV196520 HRR196520 IBN196520 ILJ196520 IVF196520 JFB196520 JOX196520 JYT196520 KIP196520 KSL196520 LCH196520 LMD196520 LVZ196520 MFV196520 MPR196520 MZN196520 NJJ196520 NTF196520 ODB196520 OMX196520 OWT196520 PGP196520 PQL196520 QAH196520 QKD196520 QTZ196520 RDV196520 RNR196520 RXN196520 SHJ196520 SRF196520 TBB196520 TKX196520 TUT196520 UEP196520 UOL196520 UYH196520 VID196520 VRZ196520 WBV196520 WLR196520 WVN196520 F262056 JB262056 SX262056 ACT262056 AMP262056 AWL262056 BGH262056 BQD262056 BZZ262056 CJV262056 CTR262056 DDN262056 DNJ262056 DXF262056 EHB262056 EQX262056 FAT262056 FKP262056 FUL262056 GEH262056 GOD262056 GXZ262056 HHV262056 HRR262056 IBN262056 ILJ262056 IVF262056 JFB262056 JOX262056 JYT262056 KIP262056 KSL262056 LCH262056 LMD262056 LVZ262056 MFV262056 MPR262056 MZN262056 NJJ262056 NTF262056 ODB262056 OMX262056 OWT262056 PGP262056 PQL262056 QAH262056 QKD262056 QTZ262056 RDV262056 RNR262056 RXN262056 SHJ262056 SRF262056 TBB262056 TKX262056 TUT262056 UEP262056 UOL262056 UYH262056 VID262056 VRZ262056 WBV262056 WLR262056 WVN262056 F327592 JB327592 SX327592 ACT327592 AMP327592 AWL327592 BGH327592 BQD327592 BZZ327592 CJV327592 CTR327592 DDN327592 DNJ327592 DXF327592 EHB327592 EQX327592 FAT327592 FKP327592 FUL327592 GEH327592 GOD327592 GXZ327592 HHV327592 HRR327592 IBN327592 ILJ327592 IVF327592 JFB327592 JOX327592 JYT327592 KIP327592 KSL327592 LCH327592 LMD327592 LVZ327592 MFV327592 MPR327592 MZN327592 NJJ327592 NTF327592 ODB327592 OMX327592 OWT327592 PGP327592 PQL327592 QAH327592 QKD327592 QTZ327592 RDV327592 RNR327592 RXN327592 SHJ327592 SRF327592 TBB327592 TKX327592 TUT327592 UEP327592 UOL327592 UYH327592 VID327592 VRZ327592 WBV327592 WLR327592 WVN327592 F393128 JB393128 SX393128 ACT393128 AMP393128 AWL393128 BGH393128 BQD393128 BZZ393128 CJV393128 CTR393128 DDN393128 DNJ393128 DXF393128 EHB393128 EQX393128 FAT393128 FKP393128 FUL393128 GEH393128 GOD393128 GXZ393128 HHV393128 HRR393128 IBN393128 ILJ393128 IVF393128 JFB393128 JOX393128 JYT393128 KIP393128 KSL393128 LCH393128 LMD393128 LVZ393128 MFV393128 MPR393128 MZN393128 NJJ393128 NTF393128 ODB393128 OMX393128 OWT393128 PGP393128 PQL393128 QAH393128 QKD393128 QTZ393128 RDV393128 RNR393128 RXN393128 SHJ393128 SRF393128 TBB393128 TKX393128 TUT393128 UEP393128 UOL393128 UYH393128 VID393128 VRZ393128 WBV393128 WLR393128 WVN393128 F458664 JB458664 SX458664 ACT458664 AMP458664 AWL458664 BGH458664 BQD458664 BZZ458664 CJV458664 CTR458664 DDN458664 DNJ458664 DXF458664 EHB458664 EQX458664 FAT458664 FKP458664 FUL458664 GEH458664 GOD458664 GXZ458664 HHV458664 HRR458664 IBN458664 ILJ458664 IVF458664 JFB458664 JOX458664 JYT458664 KIP458664 KSL458664 LCH458664 LMD458664 LVZ458664 MFV458664 MPR458664 MZN458664 NJJ458664 NTF458664 ODB458664 OMX458664 OWT458664 PGP458664 PQL458664 QAH458664 QKD458664 QTZ458664 RDV458664 RNR458664 RXN458664 SHJ458664 SRF458664 TBB458664 TKX458664 TUT458664 UEP458664 UOL458664 UYH458664 VID458664 VRZ458664 WBV458664 WLR458664 WVN458664 F524200 JB524200 SX524200 ACT524200 AMP524200 AWL524200 BGH524200 BQD524200 BZZ524200 CJV524200 CTR524200 DDN524200 DNJ524200 DXF524200 EHB524200 EQX524200 FAT524200 FKP524200 FUL524200 GEH524200 GOD524200 GXZ524200 HHV524200 HRR524200 IBN524200 ILJ524200 IVF524200 JFB524200 JOX524200 JYT524200 KIP524200 KSL524200 LCH524200 LMD524200 LVZ524200 MFV524200 MPR524200 MZN524200 NJJ524200 NTF524200 ODB524200 OMX524200 OWT524200 PGP524200 PQL524200 QAH524200 QKD524200 QTZ524200 RDV524200 RNR524200 RXN524200 SHJ524200 SRF524200 TBB524200 TKX524200 TUT524200 UEP524200 UOL524200 UYH524200 VID524200 VRZ524200 WBV524200 WLR524200 WVN524200 F589736 JB589736 SX589736 ACT589736 AMP589736 AWL589736 BGH589736 BQD589736 BZZ589736 CJV589736 CTR589736 DDN589736 DNJ589736 DXF589736 EHB589736 EQX589736 FAT589736 FKP589736 FUL589736 GEH589736 GOD589736 GXZ589736 HHV589736 HRR589736 IBN589736 ILJ589736 IVF589736 JFB589736 JOX589736 JYT589736 KIP589736 KSL589736 LCH589736 LMD589736 LVZ589736 MFV589736 MPR589736 MZN589736 NJJ589736 NTF589736 ODB589736 OMX589736 OWT589736 PGP589736 PQL589736 QAH589736 QKD589736 QTZ589736 RDV589736 RNR589736 RXN589736 SHJ589736 SRF589736 TBB589736 TKX589736 TUT589736 UEP589736 UOL589736 UYH589736 VID589736 VRZ589736 WBV589736 WLR589736 WVN589736 F655272 JB655272 SX655272 ACT655272 AMP655272 AWL655272 BGH655272 BQD655272 BZZ655272 CJV655272 CTR655272 DDN655272 DNJ655272 DXF655272 EHB655272 EQX655272 FAT655272 FKP655272 FUL655272 GEH655272 GOD655272 GXZ655272 HHV655272 HRR655272 IBN655272 ILJ655272 IVF655272 JFB655272 JOX655272 JYT655272 KIP655272 KSL655272 LCH655272 LMD655272 LVZ655272 MFV655272 MPR655272 MZN655272 NJJ655272 NTF655272 ODB655272 OMX655272 OWT655272 PGP655272 PQL655272 QAH655272 QKD655272 QTZ655272 RDV655272 RNR655272 RXN655272 SHJ655272 SRF655272 TBB655272 TKX655272 TUT655272 UEP655272 UOL655272 UYH655272 VID655272 VRZ655272 WBV655272 WLR655272 WVN655272 F720808 JB720808 SX720808 ACT720808 AMP720808 AWL720808 BGH720808 BQD720808 BZZ720808 CJV720808 CTR720808 DDN720808 DNJ720808 DXF720808 EHB720808 EQX720808 FAT720808 FKP720808 FUL720808 GEH720808 GOD720808 GXZ720808 HHV720808 HRR720808 IBN720808 ILJ720808 IVF720808 JFB720808 JOX720808 JYT720808 KIP720808 KSL720808 LCH720808 LMD720808 LVZ720808 MFV720808 MPR720808 MZN720808 NJJ720808 NTF720808 ODB720808 OMX720808 OWT720808 PGP720808 PQL720808 QAH720808 QKD720808 QTZ720808 RDV720808 RNR720808 RXN720808 SHJ720808 SRF720808 TBB720808 TKX720808 TUT720808 UEP720808 UOL720808 UYH720808 VID720808 VRZ720808 WBV720808 WLR720808 WVN720808 F786344 JB786344 SX786344 ACT786344 AMP786344 AWL786344 BGH786344 BQD786344 BZZ786344 CJV786344 CTR786344 DDN786344 DNJ786344 DXF786344 EHB786344 EQX786344 FAT786344 FKP786344 FUL786344 GEH786344 GOD786344 GXZ786344 HHV786344 HRR786344 IBN786344 ILJ786344 IVF786344 JFB786344 JOX786344 JYT786344 KIP786344 KSL786344 LCH786344 LMD786344 LVZ786344 MFV786344 MPR786344 MZN786344 NJJ786344 NTF786344 ODB786344 OMX786344 OWT786344 PGP786344 PQL786344 QAH786344 QKD786344 QTZ786344 RDV786344 RNR786344 RXN786344 SHJ786344 SRF786344 TBB786344 TKX786344 TUT786344 UEP786344 UOL786344 UYH786344 VID786344 VRZ786344 WBV786344 WLR786344 WVN786344 F851880 JB851880 SX851880 ACT851880 AMP851880 AWL851880 BGH851880 BQD851880 BZZ851880 CJV851880 CTR851880 DDN851880 DNJ851880 DXF851880 EHB851880 EQX851880 FAT851880 FKP851880 FUL851880 GEH851880 GOD851880 GXZ851880 HHV851880 HRR851880 IBN851880 ILJ851880 IVF851880 JFB851880 JOX851880 JYT851880 KIP851880 KSL851880 LCH851880 LMD851880 LVZ851880 MFV851880 MPR851880 MZN851880 NJJ851880 NTF851880 ODB851880 OMX851880 OWT851880 PGP851880 PQL851880 QAH851880 QKD851880 QTZ851880 RDV851880 RNR851880 RXN851880 SHJ851880 SRF851880 TBB851880 TKX851880 TUT851880 UEP851880 UOL851880 UYH851880 VID851880 VRZ851880 WBV851880 WLR851880 WVN851880 F917416 JB917416 SX917416 ACT917416 AMP917416 AWL917416 BGH917416 BQD917416 BZZ917416 CJV917416 CTR917416 DDN917416 DNJ917416 DXF917416 EHB917416 EQX917416 FAT917416 FKP917416 FUL917416 GEH917416 GOD917416 GXZ917416 HHV917416 HRR917416 IBN917416 ILJ917416 IVF917416 JFB917416 JOX917416 JYT917416 KIP917416 KSL917416 LCH917416 LMD917416 LVZ917416 MFV917416 MPR917416 MZN917416 NJJ917416 NTF917416 ODB917416 OMX917416 OWT917416 PGP917416 PQL917416 QAH917416 QKD917416 QTZ917416 RDV917416 RNR917416 RXN917416 SHJ917416 SRF917416 TBB917416 TKX917416 TUT917416 UEP917416 UOL917416 UYH917416 VID917416 VRZ917416 WBV917416 WLR917416 WVN917416 F982952 JB982952 SX982952 ACT982952 AMP982952 AWL982952 BGH982952 BQD982952 BZZ982952 CJV982952 CTR982952 DDN982952 DNJ982952 DXF982952 EHB982952 EQX982952 FAT982952 FKP982952 FUL982952 GEH982952 GOD982952 GXZ982952 HHV982952 HRR982952 IBN982952 ILJ982952 IVF982952 JFB982952 JOX982952 JYT982952 KIP982952 KSL982952 LCH982952 LMD982952 LVZ982952 MFV982952 MPR982952 MZN982952 NJJ982952 NTF982952 ODB982952 OMX982952 OWT982952 PGP982952 PQL982952 QAH982952 QKD982952 QTZ982952 RDV982952 RNR982952 RXN982952 SHJ982952 SRF982952 TBB982952 TKX982952 TUT982952 UEP982952 UOL982952 UYH982952 VID982952 VRZ982952 WBV982952 WLR982952 WVN982952 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E65448 JA65448 SW65448 ACS65448 AMO65448 AWK65448 BGG65448 BQC65448 BZY65448 CJU65448 CTQ65448 DDM65448 DNI65448 DXE65448 EHA65448 EQW65448 FAS65448 FKO65448 FUK65448 GEG65448 GOC65448 GXY65448 HHU65448 HRQ65448 IBM65448 ILI65448 IVE65448 JFA65448 JOW65448 JYS65448 KIO65448 KSK65448 LCG65448 LMC65448 LVY65448 MFU65448 MPQ65448 MZM65448 NJI65448 NTE65448 ODA65448 OMW65448 OWS65448 PGO65448 PQK65448 QAG65448 QKC65448 QTY65448 RDU65448 RNQ65448 RXM65448 SHI65448 SRE65448 TBA65448 TKW65448 TUS65448 UEO65448 UOK65448 UYG65448 VIC65448 VRY65448 WBU65448 WLQ65448 WVM65448 E130984 JA130984 SW130984 ACS130984 AMO130984 AWK130984 BGG130984 BQC130984 BZY130984 CJU130984 CTQ130984 DDM130984 DNI130984 DXE130984 EHA130984 EQW130984 FAS130984 FKO130984 FUK130984 GEG130984 GOC130984 GXY130984 HHU130984 HRQ130984 IBM130984 ILI130984 IVE130984 JFA130984 JOW130984 JYS130984 KIO130984 KSK130984 LCG130984 LMC130984 LVY130984 MFU130984 MPQ130984 MZM130984 NJI130984 NTE130984 ODA130984 OMW130984 OWS130984 PGO130984 PQK130984 QAG130984 QKC130984 QTY130984 RDU130984 RNQ130984 RXM130984 SHI130984 SRE130984 TBA130984 TKW130984 TUS130984 UEO130984 UOK130984 UYG130984 VIC130984 VRY130984 WBU130984 WLQ130984 WVM130984 E196520 JA196520 SW196520 ACS196520 AMO196520 AWK196520 BGG196520 BQC196520 BZY196520 CJU196520 CTQ196520 DDM196520 DNI196520 DXE196520 EHA196520 EQW196520 FAS196520 FKO196520 FUK196520 GEG196520 GOC196520 GXY196520 HHU196520 HRQ196520 IBM196520 ILI196520 IVE196520 JFA196520 JOW196520 JYS196520 KIO196520 KSK196520 LCG196520 LMC196520 LVY196520 MFU196520 MPQ196520 MZM196520 NJI196520 NTE196520 ODA196520 OMW196520 OWS196520 PGO196520 PQK196520 QAG196520 QKC196520 QTY196520 RDU196520 RNQ196520 RXM196520 SHI196520 SRE196520 TBA196520 TKW196520 TUS196520 UEO196520 UOK196520 UYG196520 VIC196520 VRY196520 WBU196520 WLQ196520 WVM196520 E262056 JA262056 SW262056 ACS262056 AMO262056 AWK262056 BGG262056 BQC262056 BZY262056 CJU262056 CTQ262056 DDM262056 DNI262056 DXE262056 EHA262056 EQW262056 FAS262056 FKO262056 FUK262056 GEG262056 GOC262056 GXY262056 HHU262056 HRQ262056 IBM262056 ILI262056 IVE262056 JFA262056 JOW262056 JYS262056 KIO262056 KSK262056 LCG262056 LMC262056 LVY262056 MFU262056 MPQ262056 MZM262056 NJI262056 NTE262056 ODA262056 OMW262056 OWS262056 PGO262056 PQK262056 QAG262056 QKC262056 QTY262056 RDU262056 RNQ262056 RXM262056 SHI262056 SRE262056 TBA262056 TKW262056 TUS262056 UEO262056 UOK262056 UYG262056 VIC262056 VRY262056 WBU262056 WLQ262056 WVM262056 E327592 JA327592 SW327592 ACS327592 AMO327592 AWK327592 BGG327592 BQC327592 BZY327592 CJU327592 CTQ327592 DDM327592 DNI327592 DXE327592 EHA327592 EQW327592 FAS327592 FKO327592 FUK327592 GEG327592 GOC327592 GXY327592 HHU327592 HRQ327592 IBM327592 ILI327592 IVE327592 JFA327592 JOW327592 JYS327592 KIO327592 KSK327592 LCG327592 LMC327592 LVY327592 MFU327592 MPQ327592 MZM327592 NJI327592 NTE327592 ODA327592 OMW327592 OWS327592 PGO327592 PQK327592 QAG327592 QKC327592 QTY327592 RDU327592 RNQ327592 RXM327592 SHI327592 SRE327592 TBA327592 TKW327592 TUS327592 UEO327592 UOK327592 UYG327592 VIC327592 VRY327592 WBU327592 WLQ327592 WVM327592 E393128 JA393128 SW393128 ACS393128 AMO393128 AWK393128 BGG393128 BQC393128 BZY393128 CJU393128 CTQ393128 DDM393128 DNI393128 DXE393128 EHA393128 EQW393128 FAS393128 FKO393128 FUK393128 GEG393128 GOC393128 GXY393128 HHU393128 HRQ393128 IBM393128 ILI393128 IVE393128 JFA393128 JOW393128 JYS393128 KIO393128 KSK393128 LCG393128 LMC393128 LVY393128 MFU393128 MPQ393128 MZM393128 NJI393128 NTE393128 ODA393128 OMW393128 OWS393128 PGO393128 PQK393128 QAG393128 QKC393128 QTY393128 RDU393128 RNQ393128 RXM393128 SHI393128 SRE393128 TBA393128 TKW393128 TUS393128 UEO393128 UOK393128 UYG393128 VIC393128 VRY393128 WBU393128 WLQ393128 WVM393128 E458664 JA458664 SW458664 ACS458664 AMO458664 AWK458664 BGG458664 BQC458664 BZY458664 CJU458664 CTQ458664 DDM458664 DNI458664 DXE458664 EHA458664 EQW458664 FAS458664 FKO458664 FUK458664 GEG458664 GOC458664 GXY458664 HHU458664 HRQ458664 IBM458664 ILI458664 IVE458664 JFA458664 JOW458664 JYS458664 KIO458664 KSK458664 LCG458664 LMC458664 LVY458664 MFU458664 MPQ458664 MZM458664 NJI458664 NTE458664 ODA458664 OMW458664 OWS458664 PGO458664 PQK458664 QAG458664 QKC458664 QTY458664 RDU458664 RNQ458664 RXM458664 SHI458664 SRE458664 TBA458664 TKW458664 TUS458664 UEO458664 UOK458664 UYG458664 VIC458664 VRY458664 WBU458664 WLQ458664 WVM458664 E524200 JA524200 SW524200 ACS524200 AMO524200 AWK524200 BGG524200 BQC524200 BZY524200 CJU524200 CTQ524200 DDM524200 DNI524200 DXE524200 EHA524200 EQW524200 FAS524200 FKO524200 FUK524200 GEG524200 GOC524200 GXY524200 HHU524200 HRQ524200 IBM524200 ILI524200 IVE524200 JFA524200 JOW524200 JYS524200 KIO524200 KSK524200 LCG524200 LMC524200 LVY524200 MFU524200 MPQ524200 MZM524200 NJI524200 NTE524200 ODA524200 OMW524200 OWS524200 PGO524200 PQK524200 QAG524200 QKC524200 QTY524200 RDU524200 RNQ524200 RXM524200 SHI524200 SRE524200 TBA524200 TKW524200 TUS524200 UEO524200 UOK524200 UYG524200 VIC524200 VRY524200 WBU524200 WLQ524200 WVM524200 E589736 JA589736 SW589736 ACS589736 AMO589736 AWK589736 BGG589736 BQC589736 BZY589736 CJU589736 CTQ589736 DDM589736 DNI589736 DXE589736 EHA589736 EQW589736 FAS589736 FKO589736 FUK589736 GEG589736 GOC589736 GXY589736 HHU589736 HRQ589736 IBM589736 ILI589736 IVE589736 JFA589736 JOW589736 JYS589736 KIO589736 KSK589736 LCG589736 LMC589736 LVY589736 MFU589736 MPQ589736 MZM589736 NJI589736 NTE589736 ODA589736 OMW589736 OWS589736 PGO589736 PQK589736 QAG589736 QKC589736 QTY589736 RDU589736 RNQ589736 RXM589736 SHI589736 SRE589736 TBA589736 TKW589736 TUS589736 UEO589736 UOK589736 UYG589736 VIC589736 VRY589736 WBU589736 WLQ589736 WVM589736 E655272 JA655272 SW655272 ACS655272 AMO655272 AWK655272 BGG655272 BQC655272 BZY655272 CJU655272 CTQ655272 DDM655272 DNI655272 DXE655272 EHA655272 EQW655272 FAS655272 FKO655272 FUK655272 GEG655272 GOC655272 GXY655272 HHU655272 HRQ655272 IBM655272 ILI655272 IVE655272 JFA655272 JOW655272 JYS655272 KIO655272 KSK655272 LCG655272 LMC655272 LVY655272 MFU655272 MPQ655272 MZM655272 NJI655272 NTE655272 ODA655272 OMW655272 OWS655272 PGO655272 PQK655272 QAG655272 QKC655272 QTY655272 RDU655272 RNQ655272 RXM655272 SHI655272 SRE655272 TBA655272 TKW655272 TUS655272 UEO655272 UOK655272 UYG655272 VIC655272 VRY655272 WBU655272 WLQ655272 WVM655272 E720808 JA720808 SW720808 ACS720808 AMO720808 AWK720808 BGG720808 BQC720808 BZY720808 CJU720808 CTQ720808 DDM720808 DNI720808 DXE720808 EHA720808 EQW720808 FAS720808 FKO720808 FUK720808 GEG720808 GOC720808 GXY720808 HHU720808 HRQ720808 IBM720808 ILI720808 IVE720808 JFA720808 JOW720808 JYS720808 KIO720808 KSK720808 LCG720808 LMC720808 LVY720808 MFU720808 MPQ720808 MZM720808 NJI720808 NTE720808 ODA720808 OMW720808 OWS720808 PGO720808 PQK720808 QAG720808 QKC720808 QTY720808 RDU720808 RNQ720808 RXM720808 SHI720808 SRE720808 TBA720808 TKW720808 TUS720808 UEO720808 UOK720808 UYG720808 VIC720808 VRY720808 WBU720808 WLQ720808 WVM720808 E786344 JA786344 SW786344 ACS786344 AMO786344 AWK786344 BGG786344 BQC786344 BZY786344 CJU786344 CTQ786344 DDM786344 DNI786344 DXE786344 EHA786344 EQW786344 FAS786344 FKO786344 FUK786344 GEG786344 GOC786344 GXY786344 HHU786344 HRQ786344 IBM786344 ILI786344 IVE786344 JFA786344 JOW786344 JYS786344 KIO786344 KSK786344 LCG786344 LMC786344 LVY786344 MFU786344 MPQ786344 MZM786344 NJI786344 NTE786344 ODA786344 OMW786344 OWS786344 PGO786344 PQK786344 QAG786344 QKC786344 QTY786344 RDU786344 RNQ786344 RXM786344 SHI786344 SRE786344 TBA786344 TKW786344 TUS786344 UEO786344 UOK786344 UYG786344 VIC786344 VRY786344 WBU786344 WLQ786344 WVM786344 E851880 JA851880 SW851880 ACS851880 AMO851880 AWK851880 BGG851880 BQC851880 BZY851880 CJU851880 CTQ851880 DDM851880 DNI851880 DXE851880 EHA851880 EQW851880 FAS851880 FKO851880 FUK851880 GEG851880 GOC851880 GXY851880 HHU851880 HRQ851880 IBM851880 ILI851880 IVE851880 JFA851880 JOW851880 JYS851880 KIO851880 KSK851880 LCG851880 LMC851880 LVY851880 MFU851880 MPQ851880 MZM851880 NJI851880 NTE851880 ODA851880 OMW851880 OWS851880 PGO851880 PQK851880 QAG851880 QKC851880 QTY851880 RDU851880 RNQ851880 RXM851880 SHI851880 SRE851880 TBA851880 TKW851880 TUS851880 UEO851880 UOK851880 UYG851880 VIC851880 VRY851880 WBU851880 WLQ851880 WVM851880 E917416 JA917416 SW917416 ACS917416 AMO917416 AWK917416 BGG917416 BQC917416 BZY917416 CJU917416 CTQ917416 DDM917416 DNI917416 DXE917416 EHA917416 EQW917416 FAS917416 FKO917416 FUK917416 GEG917416 GOC917416 GXY917416 HHU917416 HRQ917416 IBM917416 ILI917416 IVE917416 JFA917416 JOW917416 JYS917416 KIO917416 KSK917416 LCG917416 LMC917416 LVY917416 MFU917416 MPQ917416 MZM917416 NJI917416 NTE917416 ODA917416 OMW917416 OWS917416 PGO917416 PQK917416 QAG917416 QKC917416 QTY917416 RDU917416 RNQ917416 RXM917416 SHI917416 SRE917416 TBA917416 TKW917416 TUS917416 UEO917416 UOK917416 UYG917416 VIC917416 VRY917416 WBU917416 WLQ917416 WVM917416 E982952 JA982952 SW982952 ACS982952 AMO982952 AWK982952 BGG982952 BQC982952 BZY982952 CJU982952 CTQ982952 DDM982952 DNI982952 DXE982952 EHA982952 EQW982952 FAS982952 FKO982952 FUK982952 GEG982952 GOC982952 GXY982952 HHU982952 HRQ982952 IBM982952 ILI982952 IVE982952 JFA982952 JOW982952 JYS982952 KIO982952 KSK982952 LCG982952 LMC982952 LVY982952 MFU982952 MPQ982952 MZM982952 NJI982952 NTE982952 ODA982952 OMW982952 OWS982952 PGO982952 PQK982952 QAG982952 QKC982952 QTY982952 RDU982952 RNQ982952 RXM982952 SHI982952 SRE982952 TBA982952 TKW982952 TUS982952 UEO982952 UOK982952 UYG982952 VIC982952 VRY982952 WBU982952 WLQ982952 WVM982952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A65448 IW65448 SS65448 ACO65448 AMK65448 AWG65448 BGC65448 BPY65448 BZU65448 CJQ65448 CTM65448 DDI65448 DNE65448 DXA65448 EGW65448 EQS65448 FAO65448 FKK65448 FUG65448 GEC65448 GNY65448 GXU65448 HHQ65448 HRM65448 IBI65448 ILE65448 IVA65448 JEW65448 JOS65448 JYO65448 KIK65448 KSG65448 LCC65448 LLY65448 LVU65448 MFQ65448 MPM65448 MZI65448 NJE65448 NTA65448 OCW65448 OMS65448 OWO65448 PGK65448 PQG65448 QAC65448 QJY65448 QTU65448 RDQ65448 RNM65448 RXI65448 SHE65448 SRA65448 TAW65448 TKS65448 TUO65448 UEK65448 UOG65448 UYC65448 VHY65448 VRU65448 WBQ65448 WLM65448 WVI65448 A130984 IW130984 SS130984 ACO130984 AMK130984 AWG130984 BGC130984 BPY130984 BZU130984 CJQ130984 CTM130984 DDI130984 DNE130984 DXA130984 EGW130984 EQS130984 FAO130984 FKK130984 FUG130984 GEC130984 GNY130984 GXU130984 HHQ130984 HRM130984 IBI130984 ILE130984 IVA130984 JEW130984 JOS130984 JYO130984 KIK130984 KSG130984 LCC130984 LLY130984 LVU130984 MFQ130984 MPM130984 MZI130984 NJE130984 NTA130984 OCW130984 OMS130984 OWO130984 PGK130984 PQG130984 QAC130984 QJY130984 QTU130984 RDQ130984 RNM130984 RXI130984 SHE130984 SRA130984 TAW130984 TKS130984 TUO130984 UEK130984 UOG130984 UYC130984 VHY130984 VRU130984 WBQ130984 WLM130984 WVI130984 A196520 IW196520 SS196520 ACO196520 AMK196520 AWG196520 BGC196520 BPY196520 BZU196520 CJQ196520 CTM196520 DDI196520 DNE196520 DXA196520 EGW196520 EQS196520 FAO196520 FKK196520 FUG196520 GEC196520 GNY196520 GXU196520 HHQ196520 HRM196520 IBI196520 ILE196520 IVA196520 JEW196520 JOS196520 JYO196520 KIK196520 KSG196520 LCC196520 LLY196520 LVU196520 MFQ196520 MPM196520 MZI196520 NJE196520 NTA196520 OCW196520 OMS196520 OWO196520 PGK196520 PQG196520 QAC196520 QJY196520 QTU196520 RDQ196520 RNM196520 RXI196520 SHE196520 SRA196520 TAW196520 TKS196520 TUO196520 UEK196520 UOG196520 UYC196520 VHY196520 VRU196520 WBQ196520 WLM196520 WVI196520 A262056 IW262056 SS262056 ACO262056 AMK262056 AWG262056 BGC262056 BPY262056 BZU262056 CJQ262056 CTM262056 DDI262056 DNE262056 DXA262056 EGW262056 EQS262056 FAO262056 FKK262056 FUG262056 GEC262056 GNY262056 GXU262056 HHQ262056 HRM262056 IBI262056 ILE262056 IVA262056 JEW262056 JOS262056 JYO262056 KIK262056 KSG262056 LCC262056 LLY262056 LVU262056 MFQ262056 MPM262056 MZI262056 NJE262056 NTA262056 OCW262056 OMS262056 OWO262056 PGK262056 PQG262056 QAC262056 QJY262056 QTU262056 RDQ262056 RNM262056 RXI262056 SHE262056 SRA262056 TAW262056 TKS262056 TUO262056 UEK262056 UOG262056 UYC262056 VHY262056 VRU262056 WBQ262056 WLM262056 WVI262056 A327592 IW327592 SS327592 ACO327592 AMK327592 AWG327592 BGC327592 BPY327592 BZU327592 CJQ327592 CTM327592 DDI327592 DNE327592 DXA327592 EGW327592 EQS327592 FAO327592 FKK327592 FUG327592 GEC327592 GNY327592 GXU327592 HHQ327592 HRM327592 IBI327592 ILE327592 IVA327592 JEW327592 JOS327592 JYO327592 KIK327592 KSG327592 LCC327592 LLY327592 LVU327592 MFQ327592 MPM327592 MZI327592 NJE327592 NTA327592 OCW327592 OMS327592 OWO327592 PGK327592 PQG327592 QAC327592 QJY327592 QTU327592 RDQ327592 RNM327592 RXI327592 SHE327592 SRA327592 TAW327592 TKS327592 TUO327592 UEK327592 UOG327592 UYC327592 VHY327592 VRU327592 WBQ327592 WLM327592 WVI327592 A393128 IW393128 SS393128 ACO393128 AMK393128 AWG393128 BGC393128 BPY393128 BZU393128 CJQ393128 CTM393128 DDI393128 DNE393128 DXA393128 EGW393128 EQS393128 FAO393128 FKK393128 FUG393128 GEC393128 GNY393128 GXU393128 HHQ393128 HRM393128 IBI393128 ILE393128 IVA393128 JEW393128 JOS393128 JYO393128 KIK393128 KSG393128 LCC393128 LLY393128 LVU393128 MFQ393128 MPM393128 MZI393128 NJE393128 NTA393128 OCW393128 OMS393128 OWO393128 PGK393128 PQG393128 QAC393128 QJY393128 QTU393128 RDQ393128 RNM393128 RXI393128 SHE393128 SRA393128 TAW393128 TKS393128 TUO393128 UEK393128 UOG393128 UYC393128 VHY393128 VRU393128 WBQ393128 WLM393128 WVI393128 A458664 IW458664 SS458664 ACO458664 AMK458664 AWG458664 BGC458664 BPY458664 BZU458664 CJQ458664 CTM458664 DDI458664 DNE458664 DXA458664 EGW458664 EQS458664 FAO458664 FKK458664 FUG458664 GEC458664 GNY458664 GXU458664 HHQ458664 HRM458664 IBI458664 ILE458664 IVA458664 JEW458664 JOS458664 JYO458664 KIK458664 KSG458664 LCC458664 LLY458664 LVU458664 MFQ458664 MPM458664 MZI458664 NJE458664 NTA458664 OCW458664 OMS458664 OWO458664 PGK458664 PQG458664 QAC458664 QJY458664 QTU458664 RDQ458664 RNM458664 RXI458664 SHE458664 SRA458664 TAW458664 TKS458664 TUO458664 UEK458664 UOG458664 UYC458664 VHY458664 VRU458664 WBQ458664 WLM458664 WVI458664 A524200 IW524200 SS524200 ACO524200 AMK524200 AWG524200 BGC524200 BPY524200 BZU524200 CJQ524200 CTM524200 DDI524200 DNE524200 DXA524200 EGW524200 EQS524200 FAO524200 FKK524200 FUG524200 GEC524200 GNY524200 GXU524200 HHQ524200 HRM524200 IBI524200 ILE524200 IVA524200 JEW524200 JOS524200 JYO524200 KIK524200 KSG524200 LCC524200 LLY524200 LVU524200 MFQ524200 MPM524200 MZI524200 NJE524200 NTA524200 OCW524200 OMS524200 OWO524200 PGK524200 PQG524200 QAC524200 QJY524200 QTU524200 RDQ524200 RNM524200 RXI524200 SHE524200 SRA524200 TAW524200 TKS524200 TUO524200 UEK524200 UOG524200 UYC524200 VHY524200 VRU524200 WBQ524200 WLM524200 WVI524200 A589736 IW589736 SS589736 ACO589736 AMK589736 AWG589736 BGC589736 BPY589736 BZU589736 CJQ589736 CTM589736 DDI589736 DNE589736 DXA589736 EGW589736 EQS589736 FAO589736 FKK589736 FUG589736 GEC589736 GNY589736 GXU589736 HHQ589736 HRM589736 IBI589736 ILE589736 IVA589736 JEW589736 JOS589736 JYO589736 KIK589736 KSG589736 LCC589736 LLY589736 LVU589736 MFQ589736 MPM589736 MZI589736 NJE589736 NTA589736 OCW589736 OMS589736 OWO589736 PGK589736 PQG589736 QAC589736 QJY589736 QTU589736 RDQ589736 RNM589736 RXI589736 SHE589736 SRA589736 TAW589736 TKS589736 TUO589736 UEK589736 UOG589736 UYC589736 VHY589736 VRU589736 WBQ589736 WLM589736 WVI589736 A655272 IW655272 SS655272 ACO655272 AMK655272 AWG655272 BGC655272 BPY655272 BZU655272 CJQ655272 CTM655272 DDI655272 DNE655272 DXA655272 EGW655272 EQS655272 FAO655272 FKK655272 FUG655272 GEC655272 GNY655272 GXU655272 HHQ655272 HRM655272 IBI655272 ILE655272 IVA655272 JEW655272 JOS655272 JYO655272 KIK655272 KSG655272 LCC655272 LLY655272 LVU655272 MFQ655272 MPM655272 MZI655272 NJE655272 NTA655272 OCW655272 OMS655272 OWO655272 PGK655272 PQG655272 QAC655272 QJY655272 QTU655272 RDQ655272 RNM655272 RXI655272 SHE655272 SRA655272 TAW655272 TKS655272 TUO655272 UEK655272 UOG655272 UYC655272 VHY655272 VRU655272 WBQ655272 WLM655272 WVI655272 A720808 IW720808 SS720808 ACO720808 AMK720808 AWG720808 BGC720808 BPY720808 BZU720808 CJQ720808 CTM720808 DDI720808 DNE720808 DXA720808 EGW720808 EQS720808 FAO720808 FKK720808 FUG720808 GEC720808 GNY720808 GXU720808 HHQ720808 HRM720808 IBI720808 ILE720808 IVA720808 JEW720808 JOS720808 JYO720808 KIK720808 KSG720808 LCC720808 LLY720808 LVU720808 MFQ720808 MPM720808 MZI720808 NJE720808 NTA720808 OCW720808 OMS720808 OWO720808 PGK720808 PQG720808 QAC720808 QJY720808 QTU720808 RDQ720808 RNM720808 RXI720808 SHE720808 SRA720808 TAW720808 TKS720808 TUO720808 UEK720808 UOG720808 UYC720808 VHY720808 VRU720808 WBQ720808 WLM720808 WVI720808 A786344 IW786344 SS786344 ACO786344 AMK786344 AWG786344 BGC786344 BPY786344 BZU786344 CJQ786344 CTM786344 DDI786344 DNE786344 DXA786344 EGW786344 EQS786344 FAO786344 FKK786344 FUG786344 GEC786344 GNY786344 GXU786344 HHQ786344 HRM786344 IBI786344 ILE786344 IVA786344 JEW786344 JOS786344 JYO786344 KIK786344 KSG786344 LCC786344 LLY786344 LVU786344 MFQ786344 MPM786344 MZI786344 NJE786344 NTA786344 OCW786344 OMS786344 OWO786344 PGK786344 PQG786344 QAC786344 QJY786344 QTU786344 RDQ786344 RNM786344 RXI786344 SHE786344 SRA786344 TAW786344 TKS786344 TUO786344 UEK786344 UOG786344 UYC786344 VHY786344 VRU786344 WBQ786344 WLM786344 WVI786344 A851880 IW851880 SS851880 ACO851880 AMK851880 AWG851880 BGC851880 BPY851880 BZU851880 CJQ851880 CTM851880 DDI851880 DNE851880 DXA851880 EGW851880 EQS851880 FAO851880 FKK851880 FUG851880 GEC851880 GNY851880 GXU851880 HHQ851880 HRM851880 IBI851880 ILE851880 IVA851880 JEW851880 JOS851880 JYO851880 KIK851880 KSG851880 LCC851880 LLY851880 LVU851880 MFQ851880 MPM851880 MZI851880 NJE851880 NTA851880 OCW851880 OMS851880 OWO851880 PGK851880 PQG851880 QAC851880 QJY851880 QTU851880 RDQ851880 RNM851880 RXI851880 SHE851880 SRA851880 TAW851880 TKS851880 TUO851880 UEK851880 UOG851880 UYC851880 VHY851880 VRU851880 WBQ851880 WLM851880 WVI851880 A917416 IW917416 SS917416 ACO917416 AMK917416 AWG917416 BGC917416 BPY917416 BZU917416 CJQ917416 CTM917416 DDI917416 DNE917416 DXA917416 EGW917416 EQS917416 FAO917416 FKK917416 FUG917416 GEC917416 GNY917416 GXU917416 HHQ917416 HRM917416 IBI917416 ILE917416 IVA917416 JEW917416 JOS917416 JYO917416 KIK917416 KSG917416 LCC917416 LLY917416 LVU917416 MFQ917416 MPM917416 MZI917416 NJE917416 NTA917416 OCW917416 OMS917416 OWO917416 PGK917416 PQG917416 QAC917416 QJY917416 QTU917416 RDQ917416 RNM917416 RXI917416 SHE917416 SRA917416 TAW917416 TKS917416 TUO917416 UEK917416 UOG917416 UYC917416 VHY917416 VRU917416 WBQ917416 WLM917416 WVI917416 A982952 IW982952 SS982952 ACO982952 AMK982952 AWG982952 BGC982952 BPY982952 BZU982952 CJQ982952 CTM982952 DDI982952 DNE982952 DXA982952 EGW982952 EQS982952 FAO982952 FKK982952 FUG982952 GEC982952 GNY982952 GXU982952 HHQ982952 HRM982952 IBI982952 ILE982952 IVA982952 JEW982952 JOS982952 JYO982952 KIK982952 KSG982952 LCC982952 LLY982952 LVU982952 MFQ982952 MPM982952 MZI982952 NJE982952 NTA982952 OCW982952 OMS982952 OWO982952 PGK982952 PQG982952 QAC982952 QJY982952 QTU982952 RDQ982952 RNM982952 RXI982952 SHE982952 SRA982952 TAW982952 TKS982952 TUO982952 UEK982952 UOG982952 UYC982952 VHY982952 VRU982952 WBQ982952 WLM982952 WVI982952 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57" zoomScaleNormal="57" workbookViewId="0">
      <selection activeCell="L10" sqref="L10"/>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4437</v>
      </c>
      <c r="B2" s="41"/>
      <c r="C2" s="28"/>
      <c r="D2" s="28"/>
      <c r="E2" s="28"/>
      <c r="F2" s="28"/>
      <c r="G2" s="28"/>
      <c r="H2" s="28"/>
      <c r="I2" s="28"/>
      <c r="J2" s="28"/>
      <c r="K2" s="29"/>
    </row>
    <row r="3" spans="1:1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ht="40.200000000000003" customHeight="1" x14ac:dyDescent="0.3">
      <c r="A4" s="99" t="s">
        <v>13</v>
      </c>
      <c r="B4" s="81" t="s">
        <v>13</v>
      </c>
      <c r="C4" s="105" t="s">
        <v>2621</v>
      </c>
      <c r="D4" s="105"/>
      <c r="E4" s="97" t="s">
        <v>76</v>
      </c>
      <c r="F4" s="97" t="s">
        <v>15</v>
      </c>
      <c r="G4" s="97" t="s">
        <v>67</v>
      </c>
      <c r="H4" s="81" t="s">
        <v>4400</v>
      </c>
      <c r="I4" s="81">
        <v>13.8</v>
      </c>
      <c r="J4" s="81" t="s">
        <v>69</v>
      </c>
      <c r="K4" s="81">
        <v>0.3</v>
      </c>
    </row>
    <row r="5" spans="1:11" ht="30" customHeight="1" x14ac:dyDescent="0.3">
      <c r="A5" s="102" t="s">
        <v>41</v>
      </c>
      <c r="B5" s="103"/>
      <c r="C5" s="103"/>
      <c r="D5" s="103"/>
      <c r="E5" s="103" t="s">
        <v>4199</v>
      </c>
      <c r="F5" s="103"/>
      <c r="G5" s="103"/>
      <c r="H5" s="103"/>
      <c r="I5" s="103"/>
      <c r="J5" s="103"/>
      <c r="K5" s="106"/>
    </row>
    <row r="6" spans="1:11" ht="100.2" customHeight="1" x14ac:dyDescent="0.3">
      <c r="A6" s="107" t="s">
        <v>2617</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2618</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49.25" customHeight="1" x14ac:dyDescent="0.3">
      <c r="A10" s="112" t="s">
        <v>2619</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07" t="s">
        <v>2614</v>
      </c>
      <c r="B12" s="108"/>
      <c r="C12" s="108"/>
      <c r="D12" s="109"/>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12000</v>
      </c>
      <c r="B14" s="115"/>
      <c r="C14" s="115"/>
      <c r="D14" s="115"/>
      <c r="E14" s="110"/>
      <c r="F14" s="110"/>
      <c r="G14" s="110"/>
      <c r="H14" s="110"/>
      <c r="I14" s="110"/>
      <c r="J14" s="110"/>
      <c r="K14" s="111"/>
    </row>
    <row r="15" spans="1:11" ht="30" customHeight="1" x14ac:dyDescent="0.3">
      <c r="A15" s="102" t="s">
        <v>4202</v>
      </c>
      <c r="B15" s="32" t="s">
        <v>4203</v>
      </c>
      <c r="C15" s="93" t="s">
        <v>4204</v>
      </c>
      <c r="D15" s="93" t="s">
        <v>4205</v>
      </c>
      <c r="E15" s="110"/>
      <c r="F15" s="110"/>
      <c r="G15" s="110"/>
      <c r="H15" s="110"/>
      <c r="I15" s="110"/>
      <c r="J15" s="110"/>
      <c r="K15" s="111"/>
    </row>
    <row r="16" spans="1:11" ht="30" customHeight="1" x14ac:dyDescent="0.3">
      <c r="A16" s="102"/>
      <c r="B16" s="85">
        <v>3</v>
      </c>
      <c r="C16" s="82">
        <v>46023</v>
      </c>
      <c r="D16" s="82">
        <v>46112</v>
      </c>
      <c r="E16" s="110"/>
      <c r="F16" s="110"/>
      <c r="G16" s="110"/>
      <c r="H16" s="110"/>
      <c r="I16" s="110"/>
      <c r="J16" s="110"/>
      <c r="K16" s="111"/>
    </row>
    <row r="17" spans="1:11" ht="30" customHeight="1" x14ac:dyDescent="0.3">
      <c r="A17" s="102" t="s">
        <v>4206</v>
      </c>
      <c r="B17" s="125">
        <v>9060</v>
      </c>
      <c r="C17" s="103" t="s">
        <v>4207</v>
      </c>
      <c r="D17" s="123" t="s">
        <v>4391</v>
      </c>
      <c r="E17" s="93">
        <v>2025</v>
      </c>
      <c r="F17" s="93">
        <v>2026</v>
      </c>
      <c r="G17" s="93">
        <v>2027</v>
      </c>
      <c r="H17" s="93">
        <v>2028</v>
      </c>
      <c r="I17" s="93">
        <v>2029</v>
      </c>
      <c r="J17" s="93">
        <v>2030</v>
      </c>
      <c r="K17" s="94">
        <v>2031</v>
      </c>
    </row>
    <row r="18" spans="1:11" ht="30" customHeight="1" x14ac:dyDescent="0.3">
      <c r="A18" s="102"/>
      <c r="B18" s="126"/>
      <c r="C18" s="103"/>
      <c r="D18" s="124"/>
      <c r="E18" s="78"/>
      <c r="F18" s="95" t="s">
        <v>4383</v>
      </c>
      <c r="G18" s="95"/>
      <c r="H18" s="95"/>
      <c r="I18" s="95"/>
      <c r="J18" s="95"/>
      <c r="K18" s="96"/>
    </row>
    <row r="19" spans="1:11" x14ac:dyDescent="0.3">
      <c r="A19" s="102" t="s">
        <v>4208</v>
      </c>
      <c r="B19" s="103"/>
      <c r="C19" s="103"/>
      <c r="D19" s="103"/>
      <c r="E19" s="103"/>
      <c r="F19" s="103"/>
      <c r="G19" s="103"/>
      <c r="H19" s="103"/>
      <c r="I19" s="103"/>
      <c r="J19" s="103"/>
      <c r="K19" s="106"/>
    </row>
    <row r="20" spans="1:11" ht="20.25" customHeight="1" thickBot="1" x14ac:dyDescent="0.35">
      <c r="A20" s="116"/>
      <c r="B20" s="117"/>
      <c r="C20" s="117"/>
      <c r="D20" s="117"/>
      <c r="E20" s="117"/>
      <c r="F20" s="117"/>
      <c r="G20" s="117"/>
      <c r="H20" s="117"/>
      <c r="I20" s="117"/>
      <c r="J20" s="117"/>
      <c r="K20" s="118"/>
    </row>
  </sheetData>
  <mergeCells count="21">
    <mergeCell ref="A20:K20"/>
    <mergeCell ref="A15:A16"/>
    <mergeCell ref="A17:A18"/>
    <mergeCell ref="B17:B18"/>
    <mergeCell ref="C17:C18"/>
    <mergeCell ref="D17:D18"/>
    <mergeCell ref="A19:K19"/>
    <mergeCell ref="C3:D3"/>
    <mergeCell ref="C4:D4"/>
    <mergeCell ref="A5:D5"/>
    <mergeCell ref="E5:K5"/>
    <mergeCell ref="A6:D6"/>
    <mergeCell ref="E6:K16"/>
    <mergeCell ref="A7:D7"/>
    <mergeCell ref="A8:D8"/>
    <mergeCell ref="A9:D9"/>
    <mergeCell ref="A10:D10"/>
    <mergeCell ref="A11:D11"/>
    <mergeCell ref="A12:D12"/>
    <mergeCell ref="A13:D13"/>
    <mergeCell ref="A14:D14"/>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G65445 JC65445 SY65445 ACU65445 AMQ65445 AWM65445 BGI65445 BQE65445 CAA65445 CJW65445 CTS65445 DDO65445 DNK65445 DXG65445 EHC65445 EQY65445 FAU65445 FKQ65445 FUM65445 GEI65445 GOE65445 GYA65445 HHW65445 HRS65445 IBO65445 ILK65445 IVG65445 JFC65445 JOY65445 JYU65445 KIQ65445 KSM65445 LCI65445 LME65445 LWA65445 MFW65445 MPS65445 MZO65445 NJK65445 NTG65445 ODC65445 OMY65445 OWU65445 PGQ65445 PQM65445 QAI65445 QKE65445 QUA65445 RDW65445 RNS65445 RXO65445 SHK65445 SRG65445 TBC65445 TKY65445 TUU65445 UEQ65445 UOM65445 UYI65445 VIE65445 VSA65445 WBW65445 WLS65445 WVO65445 G130981 JC130981 SY130981 ACU130981 AMQ130981 AWM130981 BGI130981 BQE130981 CAA130981 CJW130981 CTS130981 DDO130981 DNK130981 DXG130981 EHC130981 EQY130981 FAU130981 FKQ130981 FUM130981 GEI130981 GOE130981 GYA130981 HHW130981 HRS130981 IBO130981 ILK130981 IVG130981 JFC130981 JOY130981 JYU130981 KIQ130981 KSM130981 LCI130981 LME130981 LWA130981 MFW130981 MPS130981 MZO130981 NJK130981 NTG130981 ODC130981 OMY130981 OWU130981 PGQ130981 PQM130981 QAI130981 QKE130981 QUA130981 RDW130981 RNS130981 RXO130981 SHK130981 SRG130981 TBC130981 TKY130981 TUU130981 UEQ130981 UOM130981 UYI130981 VIE130981 VSA130981 WBW130981 WLS130981 WVO130981 G196517 JC196517 SY196517 ACU196517 AMQ196517 AWM196517 BGI196517 BQE196517 CAA196517 CJW196517 CTS196517 DDO196517 DNK196517 DXG196517 EHC196517 EQY196517 FAU196517 FKQ196517 FUM196517 GEI196517 GOE196517 GYA196517 HHW196517 HRS196517 IBO196517 ILK196517 IVG196517 JFC196517 JOY196517 JYU196517 KIQ196517 KSM196517 LCI196517 LME196517 LWA196517 MFW196517 MPS196517 MZO196517 NJK196517 NTG196517 ODC196517 OMY196517 OWU196517 PGQ196517 PQM196517 QAI196517 QKE196517 QUA196517 RDW196517 RNS196517 RXO196517 SHK196517 SRG196517 TBC196517 TKY196517 TUU196517 UEQ196517 UOM196517 UYI196517 VIE196517 VSA196517 WBW196517 WLS196517 WVO196517 G262053 JC262053 SY262053 ACU262053 AMQ262053 AWM262053 BGI262053 BQE262053 CAA262053 CJW262053 CTS262053 DDO262053 DNK262053 DXG262053 EHC262053 EQY262053 FAU262053 FKQ262053 FUM262053 GEI262053 GOE262053 GYA262053 HHW262053 HRS262053 IBO262053 ILK262053 IVG262053 JFC262053 JOY262053 JYU262053 KIQ262053 KSM262053 LCI262053 LME262053 LWA262053 MFW262053 MPS262053 MZO262053 NJK262053 NTG262053 ODC262053 OMY262053 OWU262053 PGQ262053 PQM262053 QAI262053 QKE262053 QUA262053 RDW262053 RNS262053 RXO262053 SHK262053 SRG262053 TBC262053 TKY262053 TUU262053 UEQ262053 UOM262053 UYI262053 VIE262053 VSA262053 WBW262053 WLS262053 WVO262053 G327589 JC327589 SY327589 ACU327589 AMQ327589 AWM327589 BGI327589 BQE327589 CAA327589 CJW327589 CTS327589 DDO327589 DNK327589 DXG327589 EHC327589 EQY327589 FAU327589 FKQ327589 FUM327589 GEI327589 GOE327589 GYA327589 HHW327589 HRS327589 IBO327589 ILK327589 IVG327589 JFC327589 JOY327589 JYU327589 KIQ327589 KSM327589 LCI327589 LME327589 LWA327589 MFW327589 MPS327589 MZO327589 NJK327589 NTG327589 ODC327589 OMY327589 OWU327589 PGQ327589 PQM327589 QAI327589 QKE327589 QUA327589 RDW327589 RNS327589 RXO327589 SHK327589 SRG327589 TBC327589 TKY327589 TUU327589 UEQ327589 UOM327589 UYI327589 VIE327589 VSA327589 WBW327589 WLS327589 WVO327589 G393125 JC393125 SY393125 ACU393125 AMQ393125 AWM393125 BGI393125 BQE393125 CAA393125 CJW393125 CTS393125 DDO393125 DNK393125 DXG393125 EHC393125 EQY393125 FAU393125 FKQ393125 FUM393125 GEI393125 GOE393125 GYA393125 HHW393125 HRS393125 IBO393125 ILK393125 IVG393125 JFC393125 JOY393125 JYU393125 KIQ393125 KSM393125 LCI393125 LME393125 LWA393125 MFW393125 MPS393125 MZO393125 NJK393125 NTG393125 ODC393125 OMY393125 OWU393125 PGQ393125 PQM393125 QAI393125 QKE393125 QUA393125 RDW393125 RNS393125 RXO393125 SHK393125 SRG393125 TBC393125 TKY393125 TUU393125 UEQ393125 UOM393125 UYI393125 VIE393125 VSA393125 WBW393125 WLS393125 WVO393125 G458661 JC458661 SY458661 ACU458661 AMQ458661 AWM458661 BGI458661 BQE458661 CAA458661 CJW458661 CTS458661 DDO458661 DNK458661 DXG458661 EHC458661 EQY458661 FAU458661 FKQ458661 FUM458661 GEI458661 GOE458661 GYA458661 HHW458661 HRS458661 IBO458661 ILK458661 IVG458661 JFC458661 JOY458661 JYU458661 KIQ458661 KSM458661 LCI458661 LME458661 LWA458661 MFW458661 MPS458661 MZO458661 NJK458661 NTG458661 ODC458661 OMY458661 OWU458661 PGQ458661 PQM458661 QAI458661 QKE458661 QUA458661 RDW458661 RNS458661 RXO458661 SHK458661 SRG458661 TBC458661 TKY458661 TUU458661 UEQ458661 UOM458661 UYI458661 VIE458661 VSA458661 WBW458661 WLS458661 WVO458661 G524197 JC524197 SY524197 ACU524197 AMQ524197 AWM524197 BGI524197 BQE524197 CAA524197 CJW524197 CTS524197 DDO524197 DNK524197 DXG524197 EHC524197 EQY524197 FAU524197 FKQ524197 FUM524197 GEI524197 GOE524197 GYA524197 HHW524197 HRS524197 IBO524197 ILK524197 IVG524197 JFC524197 JOY524197 JYU524197 KIQ524197 KSM524197 LCI524197 LME524197 LWA524197 MFW524197 MPS524197 MZO524197 NJK524197 NTG524197 ODC524197 OMY524197 OWU524197 PGQ524197 PQM524197 QAI524197 QKE524197 QUA524197 RDW524197 RNS524197 RXO524197 SHK524197 SRG524197 TBC524197 TKY524197 TUU524197 UEQ524197 UOM524197 UYI524197 VIE524197 VSA524197 WBW524197 WLS524197 WVO524197 G589733 JC589733 SY589733 ACU589733 AMQ589733 AWM589733 BGI589733 BQE589733 CAA589733 CJW589733 CTS589733 DDO589733 DNK589733 DXG589733 EHC589733 EQY589733 FAU589733 FKQ589733 FUM589733 GEI589733 GOE589733 GYA589733 HHW589733 HRS589733 IBO589733 ILK589733 IVG589733 JFC589733 JOY589733 JYU589733 KIQ589733 KSM589733 LCI589733 LME589733 LWA589733 MFW589733 MPS589733 MZO589733 NJK589733 NTG589733 ODC589733 OMY589733 OWU589733 PGQ589733 PQM589733 QAI589733 QKE589733 QUA589733 RDW589733 RNS589733 RXO589733 SHK589733 SRG589733 TBC589733 TKY589733 TUU589733 UEQ589733 UOM589733 UYI589733 VIE589733 VSA589733 WBW589733 WLS589733 WVO589733 G655269 JC655269 SY655269 ACU655269 AMQ655269 AWM655269 BGI655269 BQE655269 CAA655269 CJW655269 CTS655269 DDO655269 DNK655269 DXG655269 EHC655269 EQY655269 FAU655269 FKQ655269 FUM655269 GEI655269 GOE655269 GYA655269 HHW655269 HRS655269 IBO655269 ILK655269 IVG655269 JFC655269 JOY655269 JYU655269 KIQ655269 KSM655269 LCI655269 LME655269 LWA655269 MFW655269 MPS655269 MZO655269 NJK655269 NTG655269 ODC655269 OMY655269 OWU655269 PGQ655269 PQM655269 QAI655269 QKE655269 QUA655269 RDW655269 RNS655269 RXO655269 SHK655269 SRG655269 TBC655269 TKY655269 TUU655269 UEQ655269 UOM655269 UYI655269 VIE655269 VSA655269 WBW655269 WLS655269 WVO655269 G720805 JC720805 SY720805 ACU720805 AMQ720805 AWM720805 BGI720805 BQE720805 CAA720805 CJW720805 CTS720805 DDO720805 DNK720805 DXG720805 EHC720805 EQY720805 FAU720805 FKQ720805 FUM720805 GEI720805 GOE720805 GYA720805 HHW720805 HRS720805 IBO720805 ILK720805 IVG720805 JFC720805 JOY720805 JYU720805 KIQ720805 KSM720805 LCI720805 LME720805 LWA720805 MFW720805 MPS720805 MZO720805 NJK720805 NTG720805 ODC720805 OMY720805 OWU720805 PGQ720805 PQM720805 QAI720805 QKE720805 QUA720805 RDW720805 RNS720805 RXO720805 SHK720805 SRG720805 TBC720805 TKY720805 TUU720805 UEQ720805 UOM720805 UYI720805 VIE720805 VSA720805 WBW720805 WLS720805 WVO720805 G786341 JC786341 SY786341 ACU786341 AMQ786341 AWM786341 BGI786341 BQE786341 CAA786341 CJW786341 CTS786341 DDO786341 DNK786341 DXG786341 EHC786341 EQY786341 FAU786341 FKQ786341 FUM786341 GEI786341 GOE786341 GYA786341 HHW786341 HRS786341 IBO786341 ILK786341 IVG786341 JFC786341 JOY786341 JYU786341 KIQ786341 KSM786341 LCI786341 LME786341 LWA786341 MFW786341 MPS786341 MZO786341 NJK786341 NTG786341 ODC786341 OMY786341 OWU786341 PGQ786341 PQM786341 QAI786341 QKE786341 QUA786341 RDW786341 RNS786341 RXO786341 SHK786341 SRG786341 TBC786341 TKY786341 TUU786341 UEQ786341 UOM786341 UYI786341 VIE786341 VSA786341 WBW786341 WLS786341 WVO786341 G851877 JC851877 SY851877 ACU851877 AMQ851877 AWM851877 BGI851877 BQE851877 CAA851877 CJW851877 CTS851877 DDO851877 DNK851877 DXG851877 EHC851877 EQY851877 FAU851877 FKQ851877 FUM851877 GEI851877 GOE851877 GYA851877 HHW851877 HRS851877 IBO851877 ILK851877 IVG851877 JFC851877 JOY851877 JYU851877 KIQ851877 KSM851877 LCI851877 LME851877 LWA851877 MFW851877 MPS851877 MZO851877 NJK851877 NTG851877 ODC851877 OMY851877 OWU851877 PGQ851877 PQM851877 QAI851877 QKE851877 QUA851877 RDW851877 RNS851877 RXO851877 SHK851877 SRG851877 TBC851877 TKY851877 TUU851877 UEQ851877 UOM851877 UYI851877 VIE851877 VSA851877 WBW851877 WLS851877 WVO851877 G917413 JC917413 SY917413 ACU917413 AMQ917413 AWM917413 BGI917413 BQE917413 CAA917413 CJW917413 CTS917413 DDO917413 DNK917413 DXG917413 EHC917413 EQY917413 FAU917413 FKQ917413 FUM917413 GEI917413 GOE917413 GYA917413 HHW917413 HRS917413 IBO917413 ILK917413 IVG917413 JFC917413 JOY917413 JYU917413 KIQ917413 KSM917413 LCI917413 LME917413 LWA917413 MFW917413 MPS917413 MZO917413 NJK917413 NTG917413 ODC917413 OMY917413 OWU917413 PGQ917413 PQM917413 QAI917413 QKE917413 QUA917413 RDW917413 RNS917413 RXO917413 SHK917413 SRG917413 TBC917413 TKY917413 TUU917413 UEQ917413 UOM917413 UYI917413 VIE917413 VSA917413 WBW917413 WLS917413 WVO917413 G982949 JC982949 SY982949 ACU982949 AMQ982949 AWM982949 BGI982949 BQE982949 CAA982949 CJW982949 CTS982949 DDO982949 DNK982949 DXG982949 EHC982949 EQY982949 FAU982949 FKQ982949 FUM982949 GEI982949 GOE982949 GYA982949 HHW982949 HRS982949 IBO982949 ILK982949 IVG982949 JFC982949 JOY982949 JYU982949 KIQ982949 KSM982949 LCI982949 LME982949 LWA982949 MFW982949 MPS982949 MZO982949 NJK982949 NTG982949 ODC982949 OMY982949 OWU982949 PGQ982949 PQM982949 QAI982949 QKE982949 QUA982949 RDW982949 RNS982949 RXO982949 SHK982949 SRG982949 TBC982949 TKY982949 TUU982949 UEQ982949 UOM982949 UYI982949 VIE982949 VSA982949 WBW982949 WLS982949 WVO982949 WVO4 WLS4 WBW4 VSA4 VIE4 UYI4 UOM4 UEQ4 TUU4 TKY4 TBC4 SRG4 SHK4 RXO4 RNS4 RDW4 QUA4 QKE4 QAI4 PQM4 PGQ4 OWU4 OMY4 ODC4 NTG4 NJK4 MZO4 MPS4 MFW4 LWA4 LME4 LCI4 KSM4 KIQ4 JYU4 JOY4 JFC4 IVG4 ILK4 IBO4 HRS4 HHW4 GYA4 GOE4 GEI4 FUM4 FKQ4 FAU4 EQY4 EHC4 DXG4 DNK4 DDO4 CTS4 CJW4 CAA4 BQE4 BGI4 AWM4 AMQ4 ACU4 SY4 JC4 G4">
      <formula1>"SUBESTACIÓN,CIRCUITO"</formula1>
    </dataValidation>
    <dataValidation type="list" allowBlank="1" showInputMessage="1" showErrorMessage="1" sqref="F65445 JB65445 SX65445 ACT65445 AMP65445 AWL65445 BGH65445 BQD65445 BZZ65445 CJV65445 CTR65445 DDN65445 DNJ65445 DXF65445 EHB65445 EQX65445 FAT65445 FKP65445 FUL65445 GEH65445 GOD65445 GXZ65445 HHV65445 HRR65445 IBN65445 ILJ65445 IVF65445 JFB65445 JOX65445 JYT65445 KIP65445 KSL65445 LCH65445 LMD65445 LVZ65445 MFV65445 MPR65445 MZN65445 NJJ65445 NTF65445 ODB65445 OMX65445 OWT65445 PGP65445 PQL65445 QAH65445 QKD65445 QTZ65445 RDV65445 RNR65445 RXN65445 SHJ65445 SRF65445 TBB65445 TKX65445 TUT65445 UEP65445 UOL65445 UYH65445 VID65445 VRZ65445 WBV65445 WLR65445 WVN65445 F130981 JB130981 SX130981 ACT130981 AMP130981 AWL130981 BGH130981 BQD130981 BZZ130981 CJV130981 CTR130981 DDN130981 DNJ130981 DXF130981 EHB130981 EQX130981 FAT130981 FKP130981 FUL130981 GEH130981 GOD130981 GXZ130981 HHV130981 HRR130981 IBN130981 ILJ130981 IVF130981 JFB130981 JOX130981 JYT130981 KIP130981 KSL130981 LCH130981 LMD130981 LVZ130981 MFV130981 MPR130981 MZN130981 NJJ130981 NTF130981 ODB130981 OMX130981 OWT130981 PGP130981 PQL130981 QAH130981 QKD130981 QTZ130981 RDV130981 RNR130981 RXN130981 SHJ130981 SRF130981 TBB130981 TKX130981 TUT130981 UEP130981 UOL130981 UYH130981 VID130981 VRZ130981 WBV130981 WLR130981 WVN130981 F196517 JB196517 SX196517 ACT196517 AMP196517 AWL196517 BGH196517 BQD196517 BZZ196517 CJV196517 CTR196517 DDN196517 DNJ196517 DXF196517 EHB196517 EQX196517 FAT196517 FKP196517 FUL196517 GEH196517 GOD196517 GXZ196517 HHV196517 HRR196517 IBN196517 ILJ196517 IVF196517 JFB196517 JOX196517 JYT196517 KIP196517 KSL196517 LCH196517 LMD196517 LVZ196517 MFV196517 MPR196517 MZN196517 NJJ196517 NTF196517 ODB196517 OMX196517 OWT196517 PGP196517 PQL196517 QAH196517 QKD196517 QTZ196517 RDV196517 RNR196517 RXN196517 SHJ196517 SRF196517 TBB196517 TKX196517 TUT196517 UEP196517 UOL196517 UYH196517 VID196517 VRZ196517 WBV196517 WLR196517 WVN196517 F262053 JB262053 SX262053 ACT262053 AMP262053 AWL262053 BGH262053 BQD262053 BZZ262053 CJV262053 CTR262053 DDN262053 DNJ262053 DXF262053 EHB262053 EQX262053 FAT262053 FKP262053 FUL262053 GEH262053 GOD262053 GXZ262053 HHV262053 HRR262053 IBN262053 ILJ262053 IVF262053 JFB262053 JOX262053 JYT262053 KIP262053 KSL262053 LCH262053 LMD262053 LVZ262053 MFV262053 MPR262053 MZN262053 NJJ262053 NTF262053 ODB262053 OMX262053 OWT262053 PGP262053 PQL262053 QAH262053 QKD262053 QTZ262053 RDV262053 RNR262053 RXN262053 SHJ262053 SRF262053 TBB262053 TKX262053 TUT262053 UEP262053 UOL262053 UYH262053 VID262053 VRZ262053 WBV262053 WLR262053 WVN262053 F327589 JB327589 SX327589 ACT327589 AMP327589 AWL327589 BGH327589 BQD327589 BZZ327589 CJV327589 CTR327589 DDN327589 DNJ327589 DXF327589 EHB327589 EQX327589 FAT327589 FKP327589 FUL327589 GEH327589 GOD327589 GXZ327589 HHV327589 HRR327589 IBN327589 ILJ327589 IVF327589 JFB327589 JOX327589 JYT327589 KIP327589 KSL327589 LCH327589 LMD327589 LVZ327589 MFV327589 MPR327589 MZN327589 NJJ327589 NTF327589 ODB327589 OMX327589 OWT327589 PGP327589 PQL327589 QAH327589 QKD327589 QTZ327589 RDV327589 RNR327589 RXN327589 SHJ327589 SRF327589 TBB327589 TKX327589 TUT327589 UEP327589 UOL327589 UYH327589 VID327589 VRZ327589 WBV327589 WLR327589 WVN327589 F393125 JB393125 SX393125 ACT393125 AMP393125 AWL393125 BGH393125 BQD393125 BZZ393125 CJV393125 CTR393125 DDN393125 DNJ393125 DXF393125 EHB393125 EQX393125 FAT393125 FKP393125 FUL393125 GEH393125 GOD393125 GXZ393125 HHV393125 HRR393125 IBN393125 ILJ393125 IVF393125 JFB393125 JOX393125 JYT393125 KIP393125 KSL393125 LCH393125 LMD393125 LVZ393125 MFV393125 MPR393125 MZN393125 NJJ393125 NTF393125 ODB393125 OMX393125 OWT393125 PGP393125 PQL393125 QAH393125 QKD393125 QTZ393125 RDV393125 RNR393125 RXN393125 SHJ393125 SRF393125 TBB393125 TKX393125 TUT393125 UEP393125 UOL393125 UYH393125 VID393125 VRZ393125 WBV393125 WLR393125 WVN393125 F458661 JB458661 SX458661 ACT458661 AMP458661 AWL458661 BGH458661 BQD458661 BZZ458661 CJV458661 CTR458661 DDN458661 DNJ458661 DXF458661 EHB458661 EQX458661 FAT458661 FKP458661 FUL458661 GEH458661 GOD458661 GXZ458661 HHV458661 HRR458661 IBN458661 ILJ458661 IVF458661 JFB458661 JOX458661 JYT458661 KIP458661 KSL458661 LCH458661 LMD458661 LVZ458661 MFV458661 MPR458661 MZN458661 NJJ458661 NTF458661 ODB458661 OMX458661 OWT458661 PGP458661 PQL458661 QAH458661 QKD458661 QTZ458661 RDV458661 RNR458661 RXN458661 SHJ458661 SRF458661 TBB458661 TKX458661 TUT458661 UEP458661 UOL458661 UYH458661 VID458661 VRZ458661 WBV458661 WLR458661 WVN458661 F524197 JB524197 SX524197 ACT524197 AMP524197 AWL524197 BGH524197 BQD524197 BZZ524197 CJV524197 CTR524197 DDN524197 DNJ524197 DXF524197 EHB524197 EQX524197 FAT524197 FKP524197 FUL524197 GEH524197 GOD524197 GXZ524197 HHV524197 HRR524197 IBN524197 ILJ524197 IVF524197 JFB524197 JOX524197 JYT524197 KIP524197 KSL524197 LCH524197 LMD524197 LVZ524197 MFV524197 MPR524197 MZN524197 NJJ524197 NTF524197 ODB524197 OMX524197 OWT524197 PGP524197 PQL524197 QAH524197 QKD524197 QTZ524197 RDV524197 RNR524197 RXN524197 SHJ524197 SRF524197 TBB524197 TKX524197 TUT524197 UEP524197 UOL524197 UYH524197 VID524197 VRZ524197 WBV524197 WLR524197 WVN524197 F589733 JB589733 SX589733 ACT589733 AMP589733 AWL589733 BGH589733 BQD589733 BZZ589733 CJV589733 CTR589733 DDN589733 DNJ589733 DXF589733 EHB589733 EQX589733 FAT589733 FKP589733 FUL589733 GEH589733 GOD589733 GXZ589733 HHV589733 HRR589733 IBN589733 ILJ589733 IVF589733 JFB589733 JOX589733 JYT589733 KIP589733 KSL589733 LCH589733 LMD589733 LVZ589733 MFV589733 MPR589733 MZN589733 NJJ589733 NTF589733 ODB589733 OMX589733 OWT589733 PGP589733 PQL589733 QAH589733 QKD589733 QTZ589733 RDV589733 RNR589733 RXN589733 SHJ589733 SRF589733 TBB589733 TKX589733 TUT589733 UEP589733 UOL589733 UYH589733 VID589733 VRZ589733 WBV589733 WLR589733 WVN589733 F655269 JB655269 SX655269 ACT655269 AMP655269 AWL655269 BGH655269 BQD655269 BZZ655269 CJV655269 CTR655269 DDN655269 DNJ655269 DXF655269 EHB655269 EQX655269 FAT655269 FKP655269 FUL655269 GEH655269 GOD655269 GXZ655269 HHV655269 HRR655269 IBN655269 ILJ655269 IVF655269 JFB655269 JOX655269 JYT655269 KIP655269 KSL655269 LCH655269 LMD655269 LVZ655269 MFV655269 MPR655269 MZN655269 NJJ655269 NTF655269 ODB655269 OMX655269 OWT655269 PGP655269 PQL655269 QAH655269 QKD655269 QTZ655269 RDV655269 RNR655269 RXN655269 SHJ655269 SRF655269 TBB655269 TKX655269 TUT655269 UEP655269 UOL655269 UYH655269 VID655269 VRZ655269 WBV655269 WLR655269 WVN655269 F720805 JB720805 SX720805 ACT720805 AMP720805 AWL720805 BGH720805 BQD720805 BZZ720805 CJV720805 CTR720805 DDN720805 DNJ720805 DXF720805 EHB720805 EQX720805 FAT720805 FKP720805 FUL720805 GEH720805 GOD720805 GXZ720805 HHV720805 HRR720805 IBN720805 ILJ720805 IVF720805 JFB720805 JOX720805 JYT720805 KIP720805 KSL720805 LCH720805 LMD720805 LVZ720805 MFV720805 MPR720805 MZN720805 NJJ720805 NTF720805 ODB720805 OMX720805 OWT720805 PGP720805 PQL720805 QAH720805 QKD720805 QTZ720805 RDV720805 RNR720805 RXN720805 SHJ720805 SRF720805 TBB720805 TKX720805 TUT720805 UEP720805 UOL720805 UYH720805 VID720805 VRZ720805 WBV720805 WLR720805 WVN720805 F786341 JB786341 SX786341 ACT786341 AMP786341 AWL786341 BGH786341 BQD786341 BZZ786341 CJV786341 CTR786341 DDN786341 DNJ786341 DXF786341 EHB786341 EQX786341 FAT786341 FKP786341 FUL786341 GEH786341 GOD786341 GXZ786341 HHV786341 HRR786341 IBN786341 ILJ786341 IVF786341 JFB786341 JOX786341 JYT786341 KIP786341 KSL786341 LCH786341 LMD786341 LVZ786341 MFV786341 MPR786341 MZN786341 NJJ786341 NTF786341 ODB786341 OMX786341 OWT786341 PGP786341 PQL786341 QAH786341 QKD786341 QTZ786341 RDV786341 RNR786341 RXN786341 SHJ786341 SRF786341 TBB786341 TKX786341 TUT786341 UEP786341 UOL786341 UYH786341 VID786341 VRZ786341 WBV786341 WLR786341 WVN786341 F851877 JB851877 SX851877 ACT851877 AMP851877 AWL851877 BGH851877 BQD851877 BZZ851877 CJV851877 CTR851877 DDN851877 DNJ851877 DXF851877 EHB851877 EQX851877 FAT851877 FKP851877 FUL851877 GEH851877 GOD851877 GXZ851877 HHV851877 HRR851877 IBN851877 ILJ851877 IVF851877 JFB851877 JOX851877 JYT851877 KIP851877 KSL851877 LCH851877 LMD851877 LVZ851877 MFV851877 MPR851877 MZN851877 NJJ851877 NTF851877 ODB851877 OMX851877 OWT851877 PGP851877 PQL851877 QAH851877 QKD851877 QTZ851877 RDV851877 RNR851877 RXN851877 SHJ851877 SRF851877 TBB851877 TKX851877 TUT851877 UEP851877 UOL851877 UYH851877 VID851877 VRZ851877 WBV851877 WLR851877 WVN851877 F917413 JB917413 SX917413 ACT917413 AMP917413 AWL917413 BGH917413 BQD917413 BZZ917413 CJV917413 CTR917413 DDN917413 DNJ917413 DXF917413 EHB917413 EQX917413 FAT917413 FKP917413 FUL917413 GEH917413 GOD917413 GXZ917413 HHV917413 HRR917413 IBN917413 ILJ917413 IVF917413 JFB917413 JOX917413 JYT917413 KIP917413 KSL917413 LCH917413 LMD917413 LVZ917413 MFV917413 MPR917413 MZN917413 NJJ917413 NTF917413 ODB917413 OMX917413 OWT917413 PGP917413 PQL917413 QAH917413 QKD917413 QTZ917413 RDV917413 RNR917413 RXN917413 SHJ917413 SRF917413 TBB917413 TKX917413 TUT917413 UEP917413 UOL917413 UYH917413 VID917413 VRZ917413 WBV917413 WLR917413 WVN917413 F982949 JB982949 SX982949 ACT982949 AMP982949 AWL982949 BGH982949 BQD982949 BZZ982949 CJV982949 CTR982949 DDN982949 DNJ982949 DXF982949 EHB982949 EQX982949 FAT982949 FKP982949 FUL982949 GEH982949 GOD982949 GXZ982949 HHV982949 HRR982949 IBN982949 ILJ982949 IVF982949 JFB982949 JOX982949 JYT982949 KIP982949 KSL982949 LCH982949 LMD982949 LVZ982949 MFV982949 MPR982949 MZN982949 NJJ982949 NTF982949 ODB982949 OMX982949 OWT982949 PGP982949 PQL982949 QAH982949 QKD982949 QTZ982949 RDV982949 RNR982949 RXN982949 SHJ982949 SRF982949 TBB982949 TKX982949 TUT982949 UEP982949 UOL982949 UYH982949 VID982949 VRZ982949 WBV982949 WLR982949 WVN982949 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JB4 F4">
      <formula1>"EN EJECUCION, POR EJECUTAR, PARALIZADO,EJECUTADO"</formula1>
    </dataValidation>
    <dataValidation type="list" allowBlank="1" showInputMessage="1" showErrorMessage="1" sqref="E65445 JA65445 SW65445 ACS65445 AMO65445 AWK65445 BGG65445 BQC65445 BZY65445 CJU65445 CTQ65445 DDM65445 DNI65445 DXE65445 EHA65445 EQW65445 FAS65445 FKO65445 FUK65445 GEG65445 GOC65445 GXY65445 HHU65445 HRQ65445 IBM65445 ILI65445 IVE65445 JFA65445 JOW65445 JYS65445 KIO65445 KSK65445 LCG65445 LMC65445 LVY65445 MFU65445 MPQ65445 MZM65445 NJI65445 NTE65445 ODA65445 OMW65445 OWS65445 PGO65445 PQK65445 QAG65445 QKC65445 QTY65445 RDU65445 RNQ65445 RXM65445 SHI65445 SRE65445 TBA65445 TKW65445 TUS65445 UEO65445 UOK65445 UYG65445 VIC65445 VRY65445 WBU65445 WLQ65445 WVM65445 E130981 JA130981 SW130981 ACS130981 AMO130981 AWK130981 BGG130981 BQC130981 BZY130981 CJU130981 CTQ130981 DDM130981 DNI130981 DXE130981 EHA130981 EQW130981 FAS130981 FKO130981 FUK130981 GEG130981 GOC130981 GXY130981 HHU130981 HRQ130981 IBM130981 ILI130981 IVE130981 JFA130981 JOW130981 JYS130981 KIO130981 KSK130981 LCG130981 LMC130981 LVY130981 MFU130981 MPQ130981 MZM130981 NJI130981 NTE130981 ODA130981 OMW130981 OWS130981 PGO130981 PQK130981 QAG130981 QKC130981 QTY130981 RDU130981 RNQ130981 RXM130981 SHI130981 SRE130981 TBA130981 TKW130981 TUS130981 UEO130981 UOK130981 UYG130981 VIC130981 VRY130981 WBU130981 WLQ130981 WVM130981 E196517 JA196517 SW196517 ACS196517 AMO196517 AWK196517 BGG196517 BQC196517 BZY196517 CJU196517 CTQ196517 DDM196517 DNI196517 DXE196517 EHA196517 EQW196517 FAS196517 FKO196517 FUK196517 GEG196517 GOC196517 GXY196517 HHU196517 HRQ196517 IBM196517 ILI196517 IVE196517 JFA196517 JOW196517 JYS196517 KIO196517 KSK196517 LCG196517 LMC196517 LVY196517 MFU196517 MPQ196517 MZM196517 NJI196517 NTE196517 ODA196517 OMW196517 OWS196517 PGO196517 PQK196517 QAG196517 QKC196517 QTY196517 RDU196517 RNQ196517 RXM196517 SHI196517 SRE196517 TBA196517 TKW196517 TUS196517 UEO196517 UOK196517 UYG196517 VIC196517 VRY196517 WBU196517 WLQ196517 WVM196517 E262053 JA262053 SW262053 ACS262053 AMO262053 AWK262053 BGG262053 BQC262053 BZY262053 CJU262053 CTQ262053 DDM262053 DNI262053 DXE262053 EHA262053 EQW262053 FAS262053 FKO262053 FUK262053 GEG262053 GOC262053 GXY262053 HHU262053 HRQ262053 IBM262053 ILI262053 IVE262053 JFA262053 JOW262053 JYS262053 KIO262053 KSK262053 LCG262053 LMC262053 LVY262053 MFU262053 MPQ262053 MZM262053 NJI262053 NTE262053 ODA262053 OMW262053 OWS262053 PGO262053 PQK262053 QAG262053 QKC262053 QTY262053 RDU262053 RNQ262053 RXM262053 SHI262053 SRE262053 TBA262053 TKW262053 TUS262053 UEO262053 UOK262053 UYG262053 VIC262053 VRY262053 WBU262053 WLQ262053 WVM262053 E327589 JA327589 SW327589 ACS327589 AMO327589 AWK327589 BGG327589 BQC327589 BZY327589 CJU327589 CTQ327589 DDM327589 DNI327589 DXE327589 EHA327589 EQW327589 FAS327589 FKO327589 FUK327589 GEG327589 GOC327589 GXY327589 HHU327589 HRQ327589 IBM327589 ILI327589 IVE327589 JFA327589 JOW327589 JYS327589 KIO327589 KSK327589 LCG327589 LMC327589 LVY327589 MFU327589 MPQ327589 MZM327589 NJI327589 NTE327589 ODA327589 OMW327589 OWS327589 PGO327589 PQK327589 QAG327589 QKC327589 QTY327589 RDU327589 RNQ327589 RXM327589 SHI327589 SRE327589 TBA327589 TKW327589 TUS327589 UEO327589 UOK327589 UYG327589 VIC327589 VRY327589 WBU327589 WLQ327589 WVM327589 E393125 JA393125 SW393125 ACS393125 AMO393125 AWK393125 BGG393125 BQC393125 BZY393125 CJU393125 CTQ393125 DDM393125 DNI393125 DXE393125 EHA393125 EQW393125 FAS393125 FKO393125 FUK393125 GEG393125 GOC393125 GXY393125 HHU393125 HRQ393125 IBM393125 ILI393125 IVE393125 JFA393125 JOW393125 JYS393125 KIO393125 KSK393125 LCG393125 LMC393125 LVY393125 MFU393125 MPQ393125 MZM393125 NJI393125 NTE393125 ODA393125 OMW393125 OWS393125 PGO393125 PQK393125 QAG393125 QKC393125 QTY393125 RDU393125 RNQ393125 RXM393125 SHI393125 SRE393125 TBA393125 TKW393125 TUS393125 UEO393125 UOK393125 UYG393125 VIC393125 VRY393125 WBU393125 WLQ393125 WVM393125 E458661 JA458661 SW458661 ACS458661 AMO458661 AWK458661 BGG458661 BQC458661 BZY458661 CJU458661 CTQ458661 DDM458661 DNI458661 DXE458661 EHA458661 EQW458661 FAS458661 FKO458661 FUK458661 GEG458661 GOC458661 GXY458661 HHU458661 HRQ458661 IBM458661 ILI458661 IVE458661 JFA458661 JOW458661 JYS458661 KIO458661 KSK458661 LCG458661 LMC458661 LVY458661 MFU458661 MPQ458661 MZM458661 NJI458661 NTE458661 ODA458661 OMW458661 OWS458661 PGO458661 PQK458661 QAG458661 QKC458661 QTY458661 RDU458661 RNQ458661 RXM458661 SHI458661 SRE458661 TBA458661 TKW458661 TUS458661 UEO458661 UOK458661 UYG458661 VIC458661 VRY458661 WBU458661 WLQ458661 WVM458661 E524197 JA524197 SW524197 ACS524197 AMO524197 AWK524197 BGG524197 BQC524197 BZY524197 CJU524197 CTQ524197 DDM524197 DNI524197 DXE524197 EHA524197 EQW524197 FAS524197 FKO524197 FUK524197 GEG524197 GOC524197 GXY524197 HHU524197 HRQ524197 IBM524197 ILI524197 IVE524197 JFA524197 JOW524197 JYS524197 KIO524197 KSK524197 LCG524197 LMC524197 LVY524197 MFU524197 MPQ524197 MZM524197 NJI524197 NTE524197 ODA524197 OMW524197 OWS524197 PGO524197 PQK524197 QAG524197 QKC524197 QTY524197 RDU524197 RNQ524197 RXM524197 SHI524197 SRE524197 TBA524197 TKW524197 TUS524197 UEO524197 UOK524197 UYG524197 VIC524197 VRY524197 WBU524197 WLQ524197 WVM524197 E589733 JA589733 SW589733 ACS589733 AMO589733 AWK589733 BGG589733 BQC589733 BZY589733 CJU589733 CTQ589733 DDM589733 DNI589733 DXE589733 EHA589733 EQW589733 FAS589733 FKO589733 FUK589733 GEG589733 GOC589733 GXY589733 HHU589733 HRQ589733 IBM589733 ILI589733 IVE589733 JFA589733 JOW589733 JYS589733 KIO589733 KSK589733 LCG589733 LMC589733 LVY589733 MFU589733 MPQ589733 MZM589733 NJI589733 NTE589733 ODA589733 OMW589733 OWS589733 PGO589733 PQK589733 QAG589733 QKC589733 QTY589733 RDU589733 RNQ589733 RXM589733 SHI589733 SRE589733 TBA589733 TKW589733 TUS589733 UEO589733 UOK589733 UYG589733 VIC589733 VRY589733 WBU589733 WLQ589733 WVM589733 E655269 JA655269 SW655269 ACS655269 AMO655269 AWK655269 BGG655269 BQC655269 BZY655269 CJU655269 CTQ655269 DDM655269 DNI655269 DXE655269 EHA655269 EQW655269 FAS655269 FKO655269 FUK655269 GEG655269 GOC655269 GXY655269 HHU655269 HRQ655269 IBM655269 ILI655269 IVE655269 JFA655269 JOW655269 JYS655269 KIO655269 KSK655269 LCG655269 LMC655269 LVY655269 MFU655269 MPQ655269 MZM655269 NJI655269 NTE655269 ODA655269 OMW655269 OWS655269 PGO655269 PQK655269 QAG655269 QKC655269 QTY655269 RDU655269 RNQ655269 RXM655269 SHI655269 SRE655269 TBA655269 TKW655269 TUS655269 UEO655269 UOK655269 UYG655269 VIC655269 VRY655269 WBU655269 WLQ655269 WVM655269 E720805 JA720805 SW720805 ACS720805 AMO720805 AWK720805 BGG720805 BQC720805 BZY720805 CJU720805 CTQ720805 DDM720805 DNI720805 DXE720805 EHA720805 EQW720805 FAS720805 FKO720805 FUK720805 GEG720805 GOC720805 GXY720805 HHU720805 HRQ720805 IBM720805 ILI720805 IVE720805 JFA720805 JOW720805 JYS720805 KIO720805 KSK720805 LCG720805 LMC720805 LVY720805 MFU720805 MPQ720805 MZM720805 NJI720805 NTE720805 ODA720805 OMW720805 OWS720805 PGO720805 PQK720805 QAG720805 QKC720805 QTY720805 RDU720805 RNQ720805 RXM720805 SHI720805 SRE720805 TBA720805 TKW720805 TUS720805 UEO720805 UOK720805 UYG720805 VIC720805 VRY720805 WBU720805 WLQ720805 WVM720805 E786341 JA786341 SW786341 ACS786341 AMO786341 AWK786341 BGG786341 BQC786341 BZY786341 CJU786341 CTQ786341 DDM786341 DNI786341 DXE786341 EHA786341 EQW786341 FAS786341 FKO786341 FUK786341 GEG786341 GOC786341 GXY786341 HHU786341 HRQ786341 IBM786341 ILI786341 IVE786341 JFA786341 JOW786341 JYS786341 KIO786341 KSK786341 LCG786341 LMC786341 LVY786341 MFU786341 MPQ786341 MZM786341 NJI786341 NTE786341 ODA786341 OMW786341 OWS786341 PGO786341 PQK786341 QAG786341 QKC786341 QTY786341 RDU786341 RNQ786341 RXM786341 SHI786341 SRE786341 TBA786341 TKW786341 TUS786341 UEO786341 UOK786341 UYG786341 VIC786341 VRY786341 WBU786341 WLQ786341 WVM786341 E851877 JA851877 SW851877 ACS851877 AMO851877 AWK851877 BGG851877 BQC851877 BZY851877 CJU851877 CTQ851877 DDM851877 DNI851877 DXE851877 EHA851877 EQW851877 FAS851877 FKO851877 FUK851877 GEG851877 GOC851877 GXY851877 HHU851877 HRQ851877 IBM851877 ILI851877 IVE851877 JFA851877 JOW851877 JYS851877 KIO851877 KSK851877 LCG851877 LMC851877 LVY851877 MFU851877 MPQ851877 MZM851877 NJI851877 NTE851877 ODA851877 OMW851877 OWS851877 PGO851877 PQK851877 QAG851877 QKC851877 QTY851877 RDU851877 RNQ851877 RXM851877 SHI851877 SRE851877 TBA851877 TKW851877 TUS851877 UEO851877 UOK851877 UYG851877 VIC851877 VRY851877 WBU851877 WLQ851877 WVM851877 E917413 JA917413 SW917413 ACS917413 AMO917413 AWK917413 BGG917413 BQC917413 BZY917413 CJU917413 CTQ917413 DDM917413 DNI917413 DXE917413 EHA917413 EQW917413 FAS917413 FKO917413 FUK917413 GEG917413 GOC917413 GXY917413 HHU917413 HRQ917413 IBM917413 ILI917413 IVE917413 JFA917413 JOW917413 JYS917413 KIO917413 KSK917413 LCG917413 LMC917413 LVY917413 MFU917413 MPQ917413 MZM917413 NJI917413 NTE917413 ODA917413 OMW917413 OWS917413 PGO917413 PQK917413 QAG917413 QKC917413 QTY917413 RDU917413 RNQ917413 RXM917413 SHI917413 SRE917413 TBA917413 TKW917413 TUS917413 UEO917413 UOK917413 UYG917413 VIC917413 VRY917413 WBU917413 WLQ917413 WVM917413 E982949 JA982949 SW982949 ACS982949 AMO982949 AWK982949 BGG982949 BQC982949 BZY982949 CJU982949 CTQ982949 DDM982949 DNI982949 DXE982949 EHA982949 EQW982949 FAS982949 FKO982949 FUK982949 GEG982949 GOC982949 GXY982949 HHU982949 HRQ982949 IBM982949 ILI982949 IVE982949 JFA982949 JOW982949 JYS982949 KIO982949 KSK982949 LCG982949 LMC982949 LVY982949 MFU982949 MPQ982949 MZM982949 NJI982949 NTE982949 ODA982949 OMW982949 OWS982949 PGO982949 PQK982949 QAG982949 QKC982949 QTY982949 RDU982949 RNQ982949 RXM982949 SHI982949 SRE982949 TBA982949 TKW982949 TUS982949 UEO982949 UOK982949 UYG982949 VIC982949 VRY982949 WBU982949 WLQ982949 WVM982949 WVM4 WLQ4 WBU4 VRY4 VIC4 UYG4 UOK4 UEO4 TUS4 TKW4 TBA4 SRE4 SHI4 RXM4 RNQ4 RDU4 QTY4 QKC4 QAG4 PQK4 PGO4 OWS4 OMW4 ODA4 NTE4 NJI4 MZM4 MPQ4 MFU4 LVY4 LMC4 LCG4 KSK4 KIO4 JYS4 JOW4 JFA4 IVE4 ILI4 IBM4 HRQ4 HHU4 GXY4 GOC4 GEG4 FUK4 FKO4 FAS4 EQW4 EHA4 DXE4 DNI4 DDM4 CTQ4 CJU4 BZY4 BQC4 BGG4 AWK4 AMO4 ACS4 SW4 JA4 E4">
      <formula1>"CON INGENIERIA DE DETALLE,INGENIERIA CONCEPTUAL,EN PLANIFICACION"</formula1>
    </dataValidation>
    <dataValidation type="list" allowBlank="1" showInputMessage="1" showErrorMessage="1" sqref="A65445 IW65445 SS65445 ACO65445 AMK65445 AWG65445 BGC65445 BPY65445 BZU65445 CJQ65445 CTM65445 DDI65445 DNE65445 DXA65445 EGW65445 EQS65445 FAO65445 FKK65445 FUG65445 GEC65445 GNY65445 GXU65445 HHQ65445 HRM65445 IBI65445 ILE65445 IVA65445 JEW65445 JOS65445 JYO65445 KIK65445 KSG65445 LCC65445 LLY65445 LVU65445 MFQ65445 MPM65445 MZI65445 NJE65445 NTA65445 OCW65445 OMS65445 OWO65445 PGK65445 PQG65445 QAC65445 QJY65445 QTU65445 RDQ65445 RNM65445 RXI65445 SHE65445 SRA65445 TAW65445 TKS65445 TUO65445 UEK65445 UOG65445 UYC65445 VHY65445 VRU65445 WBQ65445 WLM65445 WVI65445 A130981 IW130981 SS130981 ACO130981 AMK130981 AWG130981 BGC130981 BPY130981 BZU130981 CJQ130981 CTM130981 DDI130981 DNE130981 DXA130981 EGW130981 EQS130981 FAO130981 FKK130981 FUG130981 GEC130981 GNY130981 GXU130981 HHQ130981 HRM130981 IBI130981 ILE130981 IVA130981 JEW130981 JOS130981 JYO130981 KIK130981 KSG130981 LCC130981 LLY130981 LVU130981 MFQ130981 MPM130981 MZI130981 NJE130981 NTA130981 OCW130981 OMS130981 OWO130981 PGK130981 PQG130981 QAC130981 QJY130981 QTU130981 RDQ130981 RNM130981 RXI130981 SHE130981 SRA130981 TAW130981 TKS130981 TUO130981 UEK130981 UOG130981 UYC130981 VHY130981 VRU130981 WBQ130981 WLM130981 WVI130981 A196517 IW196517 SS196517 ACO196517 AMK196517 AWG196517 BGC196517 BPY196517 BZU196517 CJQ196517 CTM196517 DDI196517 DNE196517 DXA196517 EGW196517 EQS196517 FAO196517 FKK196517 FUG196517 GEC196517 GNY196517 GXU196517 HHQ196517 HRM196517 IBI196517 ILE196517 IVA196517 JEW196517 JOS196517 JYO196517 KIK196517 KSG196517 LCC196517 LLY196517 LVU196517 MFQ196517 MPM196517 MZI196517 NJE196517 NTA196517 OCW196517 OMS196517 OWO196517 PGK196517 PQG196517 QAC196517 QJY196517 QTU196517 RDQ196517 RNM196517 RXI196517 SHE196517 SRA196517 TAW196517 TKS196517 TUO196517 UEK196517 UOG196517 UYC196517 VHY196517 VRU196517 WBQ196517 WLM196517 WVI196517 A262053 IW262053 SS262053 ACO262053 AMK262053 AWG262053 BGC262053 BPY262053 BZU262053 CJQ262053 CTM262053 DDI262053 DNE262053 DXA262053 EGW262053 EQS262053 FAO262053 FKK262053 FUG262053 GEC262053 GNY262053 GXU262053 HHQ262053 HRM262053 IBI262053 ILE262053 IVA262053 JEW262053 JOS262053 JYO262053 KIK262053 KSG262053 LCC262053 LLY262053 LVU262053 MFQ262053 MPM262053 MZI262053 NJE262053 NTA262053 OCW262053 OMS262053 OWO262053 PGK262053 PQG262053 QAC262053 QJY262053 QTU262053 RDQ262053 RNM262053 RXI262053 SHE262053 SRA262053 TAW262053 TKS262053 TUO262053 UEK262053 UOG262053 UYC262053 VHY262053 VRU262053 WBQ262053 WLM262053 WVI262053 A327589 IW327589 SS327589 ACO327589 AMK327589 AWG327589 BGC327589 BPY327589 BZU327589 CJQ327589 CTM327589 DDI327589 DNE327589 DXA327589 EGW327589 EQS327589 FAO327589 FKK327589 FUG327589 GEC327589 GNY327589 GXU327589 HHQ327589 HRM327589 IBI327589 ILE327589 IVA327589 JEW327589 JOS327589 JYO327589 KIK327589 KSG327589 LCC327589 LLY327589 LVU327589 MFQ327589 MPM327589 MZI327589 NJE327589 NTA327589 OCW327589 OMS327589 OWO327589 PGK327589 PQG327589 QAC327589 QJY327589 QTU327589 RDQ327589 RNM327589 RXI327589 SHE327589 SRA327589 TAW327589 TKS327589 TUO327589 UEK327589 UOG327589 UYC327589 VHY327589 VRU327589 WBQ327589 WLM327589 WVI327589 A393125 IW393125 SS393125 ACO393125 AMK393125 AWG393125 BGC393125 BPY393125 BZU393125 CJQ393125 CTM393125 DDI393125 DNE393125 DXA393125 EGW393125 EQS393125 FAO393125 FKK393125 FUG393125 GEC393125 GNY393125 GXU393125 HHQ393125 HRM393125 IBI393125 ILE393125 IVA393125 JEW393125 JOS393125 JYO393125 KIK393125 KSG393125 LCC393125 LLY393125 LVU393125 MFQ393125 MPM393125 MZI393125 NJE393125 NTA393125 OCW393125 OMS393125 OWO393125 PGK393125 PQG393125 QAC393125 QJY393125 QTU393125 RDQ393125 RNM393125 RXI393125 SHE393125 SRA393125 TAW393125 TKS393125 TUO393125 UEK393125 UOG393125 UYC393125 VHY393125 VRU393125 WBQ393125 WLM393125 WVI393125 A458661 IW458661 SS458661 ACO458661 AMK458661 AWG458661 BGC458661 BPY458661 BZU458661 CJQ458661 CTM458661 DDI458661 DNE458661 DXA458661 EGW458661 EQS458661 FAO458661 FKK458661 FUG458661 GEC458661 GNY458661 GXU458661 HHQ458661 HRM458661 IBI458661 ILE458661 IVA458661 JEW458661 JOS458661 JYO458661 KIK458661 KSG458661 LCC458661 LLY458661 LVU458661 MFQ458661 MPM458661 MZI458661 NJE458661 NTA458661 OCW458661 OMS458661 OWO458661 PGK458661 PQG458661 QAC458661 QJY458661 QTU458661 RDQ458661 RNM458661 RXI458661 SHE458661 SRA458661 TAW458661 TKS458661 TUO458661 UEK458661 UOG458661 UYC458661 VHY458661 VRU458661 WBQ458661 WLM458661 WVI458661 A524197 IW524197 SS524197 ACO524197 AMK524197 AWG524197 BGC524197 BPY524197 BZU524197 CJQ524197 CTM524197 DDI524197 DNE524197 DXA524197 EGW524197 EQS524197 FAO524197 FKK524197 FUG524197 GEC524197 GNY524197 GXU524197 HHQ524197 HRM524197 IBI524197 ILE524197 IVA524197 JEW524197 JOS524197 JYO524197 KIK524197 KSG524197 LCC524197 LLY524197 LVU524197 MFQ524197 MPM524197 MZI524197 NJE524197 NTA524197 OCW524197 OMS524197 OWO524197 PGK524197 PQG524197 QAC524197 QJY524197 QTU524197 RDQ524197 RNM524197 RXI524197 SHE524197 SRA524197 TAW524197 TKS524197 TUO524197 UEK524197 UOG524197 UYC524197 VHY524197 VRU524197 WBQ524197 WLM524197 WVI524197 A589733 IW589733 SS589733 ACO589733 AMK589733 AWG589733 BGC589733 BPY589733 BZU589733 CJQ589733 CTM589733 DDI589733 DNE589733 DXA589733 EGW589733 EQS589733 FAO589733 FKK589733 FUG589733 GEC589733 GNY589733 GXU589733 HHQ589733 HRM589733 IBI589733 ILE589733 IVA589733 JEW589733 JOS589733 JYO589733 KIK589733 KSG589733 LCC589733 LLY589733 LVU589733 MFQ589733 MPM589733 MZI589733 NJE589733 NTA589733 OCW589733 OMS589733 OWO589733 PGK589733 PQG589733 QAC589733 QJY589733 QTU589733 RDQ589733 RNM589733 RXI589733 SHE589733 SRA589733 TAW589733 TKS589733 TUO589733 UEK589733 UOG589733 UYC589733 VHY589733 VRU589733 WBQ589733 WLM589733 WVI589733 A655269 IW655269 SS655269 ACO655269 AMK655269 AWG655269 BGC655269 BPY655269 BZU655269 CJQ655269 CTM655269 DDI655269 DNE655269 DXA655269 EGW655269 EQS655269 FAO655269 FKK655269 FUG655269 GEC655269 GNY655269 GXU655269 HHQ655269 HRM655269 IBI655269 ILE655269 IVA655269 JEW655269 JOS655269 JYO655269 KIK655269 KSG655269 LCC655269 LLY655269 LVU655269 MFQ655269 MPM655269 MZI655269 NJE655269 NTA655269 OCW655269 OMS655269 OWO655269 PGK655269 PQG655269 QAC655269 QJY655269 QTU655269 RDQ655269 RNM655269 RXI655269 SHE655269 SRA655269 TAW655269 TKS655269 TUO655269 UEK655269 UOG655269 UYC655269 VHY655269 VRU655269 WBQ655269 WLM655269 WVI655269 A720805 IW720805 SS720805 ACO720805 AMK720805 AWG720805 BGC720805 BPY720805 BZU720805 CJQ720805 CTM720805 DDI720805 DNE720805 DXA720805 EGW720805 EQS720805 FAO720805 FKK720805 FUG720805 GEC720805 GNY720805 GXU720805 HHQ720805 HRM720805 IBI720805 ILE720805 IVA720805 JEW720805 JOS720805 JYO720805 KIK720805 KSG720805 LCC720805 LLY720805 LVU720805 MFQ720805 MPM720805 MZI720805 NJE720805 NTA720805 OCW720805 OMS720805 OWO720805 PGK720805 PQG720805 QAC720805 QJY720805 QTU720805 RDQ720805 RNM720805 RXI720805 SHE720805 SRA720805 TAW720805 TKS720805 TUO720805 UEK720805 UOG720805 UYC720805 VHY720805 VRU720805 WBQ720805 WLM720805 WVI720805 A786341 IW786341 SS786341 ACO786341 AMK786341 AWG786341 BGC786341 BPY786341 BZU786341 CJQ786341 CTM786341 DDI786341 DNE786341 DXA786341 EGW786341 EQS786341 FAO786341 FKK786341 FUG786341 GEC786341 GNY786341 GXU786341 HHQ786341 HRM786341 IBI786341 ILE786341 IVA786341 JEW786341 JOS786341 JYO786341 KIK786341 KSG786341 LCC786341 LLY786341 LVU786341 MFQ786341 MPM786341 MZI786341 NJE786341 NTA786341 OCW786341 OMS786341 OWO786341 PGK786341 PQG786341 QAC786341 QJY786341 QTU786341 RDQ786341 RNM786341 RXI786341 SHE786341 SRA786341 TAW786341 TKS786341 TUO786341 UEK786341 UOG786341 UYC786341 VHY786341 VRU786341 WBQ786341 WLM786341 WVI786341 A851877 IW851877 SS851877 ACO851877 AMK851877 AWG851877 BGC851877 BPY851877 BZU851877 CJQ851877 CTM851877 DDI851877 DNE851877 DXA851877 EGW851877 EQS851877 FAO851877 FKK851877 FUG851877 GEC851877 GNY851877 GXU851877 HHQ851877 HRM851877 IBI851877 ILE851877 IVA851877 JEW851877 JOS851877 JYO851877 KIK851877 KSG851877 LCC851877 LLY851877 LVU851877 MFQ851877 MPM851877 MZI851877 NJE851877 NTA851877 OCW851877 OMS851877 OWO851877 PGK851877 PQG851877 QAC851877 QJY851877 QTU851877 RDQ851877 RNM851877 RXI851877 SHE851877 SRA851877 TAW851877 TKS851877 TUO851877 UEK851877 UOG851877 UYC851877 VHY851877 VRU851877 WBQ851877 WLM851877 WVI851877 A917413 IW917413 SS917413 ACO917413 AMK917413 AWG917413 BGC917413 BPY917413 BZU917413 CJQ917413 CTM917413 DDI917413 DNE917413 DXA917413 EGW917413 EQS917413 FAO917413 FKK917413 FUG917413 GEC917413 GNY917413 GXU917413 HHQ917413 HRM917413 IBI917413 ILE917413 IVA917413 JEW917413 JOS917413 JYO917413 KIK917413 KSG917413 LCC917413 LLY917413 LVU917413 MFQ917413 MPM917413 MZI917413 NJE917413 NTA917413 OCW917413 OMS917413 OWO917413 PGK917413 PQG917413 QAC917413 QJY917413 QTU917413 RDQ917413 RNM917413 RXI917413 SHE917413 SRA917413 TAW917413 TKS917413 TUO917413 UEK917413 UOG917413 UYC917413 VHY917413 VRU917413 WBQ917413 WLM917413 WVI917413 A982949 IW982949 SS982949 ACO982949 AMK982949 AWG982949 BGC982949 BPY982949 BZU982949 CJQ982949 CTM982949 DDI982949 DNE982949 DXA982949 EGW982949 EQS982949 FAO982949 FKK982949 FUG982949 GEC982949 GNY982949 GXU982949 HHQ982949 HRM982949 IBI982949 ILE982949 IVA982949 JEW982949 JOS982949 JYO982949 KIK982949 KSG982949 LCC982949 LLY982949 LVU982949 MFQ982949 MPM982949 MZI982949 NJE982949 NTA982949 OCW982949 OMS982949 OWO982949 PGK982949 PQG982949 QAC982949 QJY982949 QTU982949 RDQ982949 RNM982949 RXI982949 SHE982949 SRA982949 TAW982949 TKS982949 TUO982949 UEK982949 UOG982949 UYC982949 VHY982949 VRU982949 WBQ982949 WLM982949 WVI982949 WVI4 WLM4 WBQ4 VRU4 VHY4 UYC4 UOG4 UEK4 TUO4 TKS4 TAW4 SRA4 SHE4 RXI4 RNM4 RDQ4 QTU4 QJY4 QAC4 PQG4 PGK4 OWO4 OMS4 OCW4 NTA4 NJE4 MZI4 MPM4 MFQ4 LVU4 LLY4 LCC4 KSG4 KIK4 JYO4 JOS4 JEW4 IVA4 ILE4 IBI4 HRM4 HHQ4 GXU4 GNY4 GEC4 FUG4 FKK4 FAO4 EQS4 EGW4 DXA4 DNE4 DDI4 CTM4 CJQ4 BZU4 BPY4 BGC4 AWG4 AMK4 ACO4 SS4 IW4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10" sqref="A10:D10"/>
    </sheetView>
  </sheetViews>
  <sheetFormatPr baseColWidth="10" defaultRowHeight="15.6" x14ac:dyDescent="0.3"/>
  <cols>
    <col min="1" max="4" width="30.6640625" style="21" customWidth="1"/>
    <col min="5" max="5" width="23.109375" style="21" customWidth="1"/>
    <col min="6"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4442</v>
      </c>
      <c r="B2" s="41"/>
      <c r="C2" s="28"/>
      <c r="D2" s="28"/>
      <c r="E2" s="28"/>
      <c r="F2" s="28"/>
      <c r="G2" s="28"/>
      <c r="H2" s="28"/>
      <c r="I2" s="28"/>
      <c r="J2" s="28"/>
      <c r="K2" s="29"/>
    </row>
    <row r="3" spans="1:11" ht="30" customHeight="1" x14ac:dyDescent="0.3">
      <c r="A3" s="38" t="s">
        <v>0</v>
      </c>
      <c r="B3" s="33" t="s">
        <v>55</v>
      </c>
      <c r="C3" s="104" t="s">
        <v>4192</v>
      </c>
      <c r="D3" s="104"/>
      <c r="E3" s="77" t="s">
        <v>4193</v>
      </c>
      <c r="F3" s="77" t="s">
        <v>4194</v>
      </c>
      <c r="G3" s="77" t="s">
        <v>4195</v>
      </c>
      <c r="H3" s="77" t="s">
        <v>4196</v>
      </c>
      <c r="I3" s="77" t="s">
        <v>4197</v>
      </c>
      <c r="J3" s="77" t="s">
        <v>53</v>
      </c>
      <c r="K3" s="35" t="s">
        <v>4198</v>
      </c>
    </row>
    <row r="4" spans="1:11" ht="43.5" customHeight="1" x14ac:dyDescent="0.3">
      <c r="A4" s="76" t="s">
        <v>13</v>
      </c>
      <c r="B4" s="73" t="s">
        <v>4387</v>
      </c>
      <c r="C4" s="105" t="s">
        <v>2627</v>
      </c>
      <c r="D4" s="105"/>
      <c r="E4" s="75" t="s">
        <v>76</v>
      </c>
      <c r="F4" s="75" t="s">
        <v>15</v>
      </c>
      <c r="G4" s="75" t="s">
        <v>67</v>
      </c>
      <c r="H4" s="81" t="s">
        <v>4408</v>
      </c>
      <c r="I4" s="81">
        <v>13.8</v>
      </c>
      <c r="J4" s="81" t="s">
        <v>69</v>
      </c>
      <c r="K4" s="81">
        <v>0.3</v>
      </c>
    </row>
    <row r="5" spans="1:11" ht="30" customHeight="1" x14ac:dyDescent="0.3">
      <c r="A5" s="102" t="s">
        <v>41</v>
      </c>
      <c r="B5" s="103"/>
      <c r="C5" s="103"/>
      <c r="D5" s="103"/>
      <c r="E5" s="103" t="s">
        <v>4199</v>
      </c>
      <c r="F5" s="103"/>
      <c r="G5" s="103"/>
      <c r="H5" s="103"/>
      <c r="I5" s="103"/>
      <c r="J5" s="103"/>
      <c r="K5" s="106"/>
    </row>
    <row r="6" spans="1:11" ht="100.2" customHeight="1" x14ac:dyDescent="0.3">
      <c r="A6" s="107" t="s">
        <v>4409</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4410</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99.95" customHeight="1" x14ac:dyDescent="0.3">
      <c r="A10" s="112" t="s">
        <v>2624</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07" t="s">
        <v>2614</v>
      </c>
      <c r="B12" s="108"/>
      <c r="C12" s="108"/>
      <c r="D12" s="109"/>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25000</v>
      </c>
      <c r="B14" s="115"/>
      <c r="C14" s="115"/>
      <c r="D14" s="115"/>
      <c r="E14" s="110"/>
      <c r="F14" s="110"/>
      <c r="G14" s="110"/>
      <c r="H14" s="110"/>
      <c r="I14" s="110"/>
      <c r="J14" s="110"/>
      <c r="K14" s="111"/>
    </row>
    <row r="15" spans="1:11" ht="30" customHeight="1" x14ac:dyDescent="0.3">
      <c r="A15" s="102" t="s">
        <v>4202</v>
      </c>
      <c r="B15" s="32" t="s">
        <v>4203</v>
      </c>
      <c r="C15" s="71" t="s">
        <v>4204</v>
      </c>
      <c r="D15" s="71" t="s">
        <v>4205</v>
      </c>
      <c r="E15" s="110"/>
      <c r="F15" s="110"/>
      <c r="G15" s="110"/>
      <c r="H15" s="110"/>
      <c r="I15" s="110"/>
      <c r="J15" s="110"/>
      <c r="K15" s="111"/>
    </row>
    <row r="16" spans="1:11" ht="30" customHeight="1" x14ac:dyDescent="0.3">
      <c r="A16" s="102"/>
      <c r="B16" s="85">
        <v>1</v>
      </c>
      <c r="C16" s="82">
        <v>46388</v>
      </c>
      <c r="D16" s="82">
        <v>46418</v>
      </c>
      <c r="E16" s="110"/>
      <c r="F16" s="110"/>
      <c r="G16" s="110"/>
      <c r="H16" s="110"/>
      <c r="I16" s="110"/>
      <c r="J16" s="110"/>
      <c r="K16" s="111"/>
    </row>
    <row r="17" spans="1:11" ht="30" customHeight="1" x14ac:dyDescent="0.3">
      <c r="A17" s="102" t="s">
        <v>4206</v>
      </c>
      <c r="B17" s="119">
        <v>9000</v>
      </c>
      <c r="C17" s="103" t="s">
        <v>4207</v>
      </c>
      <c r="D17" s="123" t="s">
        <v>4391</v>
      </c>
      <c r="E17" s="71">
        <v>2025</v>
      </c>
      <c r="F17" s="71">
        <v>2026</v>
      </c>
      <c r="G17" s="71">
        <v>2027</v>
      </c>
      <c r="H17" s="71">
        <v>2028</v>
      </c>
      <c r="I17" s="71">
        <v>2029</v>
      </c>
      <c r="J17" s="71">
        <v>2030</v>
      </c>
      <c r="K17" s="72">
        <v>2031</v>
      </c>
    </row>
    <row r="18" spans="1:11" ht="30" customHeight="1" x14ac:dyDescent="0.3">
      <c r="A18" s="102"/>
      <c r="B18" s="120"/>
      <c r="C18" s="103"/>
      <c r="D18" s="124"/>
      <c r="E18" s="78"/>
      <c r="F18" s="73"/>
      <c r="G18" s="73" t="s">
        <v>4383</v>
      </c>
      <c r="H18" s="73"/>
      <c r="I18" s="73"/>
      <c r="J18" s="73"/>
      <c r="K18" s="74"/>
    </row>
    <row r="19" spans="1:11" x14ac:dyDescent="0.3">
      <c r="A19" s="102"/>
      <c r="B19" s="103"/>
      <c r="C19" s="103"/>
      <c r="D19" s="103"/>
      <c r="E19" s="103"/>
      <c r="F19" s="103"/>
      <c r="G19" s="103"/>
      <c r="H19" s="103"/>
      <c r="I19" s="103"/>
      <c r="J19" s="103"/>
      <c r="K19" s="106"/>
    </row>
    <row r="20" spans="1:1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G65247 JC65247 SY65247 ACU65247 AMQ65247 AWM65247 BGI65247 BQE65247 CAA65247 CJW65247 CTS65247 DDO65247 DNK65247 DXG65247 EHC65247 EQY65247 FAU65247 FKQ65247 FUM65247 GEI65247 GOE65247 GYA65247 HHW65247 HRS65247 IBO65247 ILK65247 IVG65247 JFC65247 JOY65247 JYU65247 KIQ65247 KSM65247 LCI65247 LME65247 LWA65247 MFW65247 MPS65247 MZO65247 NJK65247 NTG65247 ODC65247 OMY65247 OWU65247 PGQ65247 PQM65247 QAI65247 QKE65247 QUA65247 RDW65247 RNS65247 RXO65247 SHK65247 SRG65247 TBC65247 TKY65247 TUU65247 UEQ65247 UOM65247 UYI65247 VIE65247 VSA65247 WBW65247 WLS65247 WVO65247 G130783 JC130783 SY130783 ACU130783 AMQ130783 AWM130783 BGI130783 BQE130783 CAA130783 CJW130783 CTS130783 DDO130783 DNK130783 DXG130783 EHC130783 EQY130783 FAU130783 FKQ130783 FUM130783 GEI130783 GOE130783 GYA130783 HHW130783 HRS130783 IBO130783 ILK130783 IVG130783 JFC130783 JOY130783 JYU130783 KIQ130783 KSM130783 LCI130783 LME130783 LWA130783 MFW130783 MPS130783 MZO130783 NJK130783 NTG130783 ODC130783 OMY130783 OWU130783 PGQ130783 PQM130783 QAI130783 QKE130783 QUA130783 RDW130783 RNS130783 RXO130783 SHK130783 SRG130783 TBC130783 TKY130783 TUU130783 UEQ130783 UOM130783 UYI130783 VIE130783 VSA130783 WBW130783 WLS130783 WVO130783 G196319 JC196319 SY196319 ACU196319 AMQ196319 AWM196319 BGI196319 BQE196319 CAA196319 CJW196319 CTS196319 DDO196319 DNK196319 DXG196319 EHC196319 EQY196319 FAU196319 FKQ196319 FUM196319 GEI196319 GOE196319 GYA196319 HHW196319 HRS196319 IBO196319 ILK196319 IVG196319 JFC196319 JOY196319 JYU196319 KIQ196319 KSM196319 LCI196319 LME196319 LWA196319 MFW196319 MPS196319 MZO196319 NJK196319 NTG196319 ODC196319 OMY196319 OWU196319 PGQ196319 PQM196319 QAI196319 QKE196319 QUA196319 RDW196319 RNS196319 RXO196319 SHK196319 SRG196319 TBC196319 TKY196319 TUU196319 UEQ196319 UOM196319 UYI196319 VIE196319 VSA196319 WBW196319 WLS196319 WVO196319 G261855 JC261855 SY261855 ACU261855 AMQ261855 AWM261855 BGI261855 BQE261855 CAA261855 CJW261855 CTS261855 DDO261855 DNK261855 DXG261855 EHC261855 EQY261855 FAU261855 FKQ261855 FUM261855 GEI261855 GOE261855 GYA261855 HHW261855 HRS261855 IBO261855 ILK261855 IVG261855 JFC261855 JOY261855 JYU261855 KIQ261855 KSM261855 LCI261855 LME261855 LWA261855 MFW261855 MPS261855 MZO261855 NJK261855 NTG261855 ODC261855 OMY261855 OWU261855 PGQ261855 PQM261855 QAI261855 QKE261855 QUA261855 RDW261855 RNS261855 RXO261855 SHK261855 SRG261855 TBC261855 TKY261855 TUU261855 UEQ261855 UOM261855 UYI261855 VIE261855 VSA261855 WBW261855 WLS261855 WVO261855 G327391 JC327391 SY327391 ACU327391 AMQ327391 AWM327391 BGI327391 BQE327391 CAA327391 CJW327391 CTS327391 DDO327391 DNK327391 DXG327391 EHC327391 EQY327391 FAU327391 FKQ327391 FUM327391 GEI327391 GOE327391 GYA327391 HHW327391 HRS327391 IBO327391 ILK327391 IVG327391 JFC327391 JOY327391 JYU327391 KIQ327391 KSM327391 LCI327391 LME327391 LWA327391 MFW327391 MPS327391 MZO327391 NJK327391 NTG327391 ODC327391 OMY327391 OWU327391 PGQ327391 PQM327391 QAI327391 QKE327391 QUA327391 RDW327391 RNS327391 RXO327391 SHK327391 SRG327391 TBC327391 TKY327391 TUU327391 UEQ327391 UOM327391 UYI327391 VIE327391 VSA327391 WBW327391 WLS327391 WVO327391 G392927 JC392927 SY392927 ACU392927 AMQ392927 AWM392927 BGI392927 BQE392927 CAA392927 CJW392927 CTS392927 DDO392927 DNK392927 DXG392927 EHC392927 EQY392927 FAU392927 FKQ392927 FUM392927 GEI392927 GOE392927 GYA392927 HHW392927 HRS392927 IBO392927 ILK392927 IVG392927 JFC392927 JOY392927 JYU392927 KIQ392927 KSM392927 LCI392927 LME392927 LWA392927 MFW392927 MPS392927 MZO392927 NJK392927 NTG392927 ODC392927 OMY392927 OWU392927 PGQ392927 PQM392927 QAI392927 QKE392927 QUA392927 RDW392927 RNS392927 RXO392927 SHK392927 SRG392927 TBC392927 TKY392927 TUU392927 UEQ392927 UOM392927 UYI392927 VIE392927 VSA392927 WBW392927 WLS392927 WVO392927 G458463 JC458463 SY458463 ACU458463 AMQ458463 AWM458463 BGI458463 BQE458463 CAA458463 CJW458463 CTS458463 DDO458463 DNK458463 DXG458463 EHC458463 EQY458463 FAU458463 FKQ458463 FUM458463 GEI458463 GOE458463 GYA458463 HHW458463 HRS458463 IBO458463 ILK458463 IVG458463 JFC458463 JOY458463 JYU458463 KIQ458463 KSM458463 LCI458463 LME458463 LWA458463 MFW458463 MPS458463 MZO458463 NJK458463 NTG458463 ODC458463 OMY458463 OWU458463 PGQ458463 PQM458463 QAI458463 QKE458463 QUA458463 RDW458463 RNS458463 RXO458463 SHK458463 SRG458463 TBC458463 TKY458463 TUU458463 UEQ458463 UOM458463 UYI458463 VIE458463 VSA458463 WBW458463 WLS458463 WVO458463 G523999 JC523999 SY523999 ACU523999 AMQ523999 AWM523999 BGI523999 BQE523999 CAA523999 CJW523999 CTS523999 DDO523999 DNK523999 DXG523999 EHC523999 EQY523999 FAU523999 FKQ523999 FUM523999 GEI523999 GOE523999 GYA523999 HHW523999 HRS523999 IBO523999 ILK523999 IVG523999 JFC523999 JOY523999 JYU523999 KIQ523999 KSM523999 LCI523999 LME523999 LWA523999 MFW523999 MPS523999 MZO523999 NJK523999 NTG523999 ODC523999 OMY523999 OWU523999 PGQ523999 PQM523999 QAI523999 QKE523999 QUA523999 RDW523999 RNS523999 RXO523999 SHK523999 SRG523999 TBC523999 TKY523999 TUU523999 UEQ523999 UOM523999 UYI523999 VIE523999 VSA523999 WBW523999 WLS523999 WVO523999 G589535 JC589535 SY589535 ACU589535 AMQ589535 AWM589535 BGI589535 BQE589535 CAA589535 CJW589535 CTS589535 DDO589535 DNK589535 DXG589535 EHC589535 EQY589535 FAU589535 FKQ589535 FUM589535 GEI589535 GOE589535 GYA589535 HHW589535 HRS589535 IBO589535 ILK589535 IVG589535 JFC589535 JOY589535 JYU589535 KIQ589535 KSM589535 LCI589535 LME589535 LWA589535 MFW589535 MPS589535 MZO589535 NJK589535 NTG589535 ODC589535 OMY589535 OWU589535 PGQ589535 PQM589535 QAI589535 QKE589535 QUA589535 RDW589535 RNS589535 RXO589535 SHK589535 SRG589535 TBC589535 TKY589535 TUU589535 UEQ589535 UOM589535 UYI589535 VIE589535 VSA589535 WBW589535 WLS589535 WVO589535 G655071 JC655071 SY655071 ACU655071 AMQ655071 AWM655071 BGI655071 BQE655071 CAA655071 CJW655071 CTS655071 DDO655071 DNK655071 DXG655071 EHC655071 EQY655071 FAU655071 FKQ655071 FUM655071 GEI655071 GOE655071 GYA655071 HHW655071 HRS655071 IBO655071 ILK655071 IVG655071 JFC655071 JOY655071 JYU655071 KIQ655071 KSM655071 LCI655071 LME655071 LWA655071 MFW655071 MPS655071 MZO655071 NJK655071 NTG655071 ODC655071 OMY655071 OWU655071 PGQ655071 PQM655071 QAI655071 QKE655071 QUA655071 RDW655071 RNS655071 RXO655071 SHK655071 SRG655071 TBC655071 TKY655071 TUU655071 UEQ655071 UOM655071 UYI655071 VIE655071 VSA655071 WBW655071 WLS655071 WVO655071 G720607 JC720607 SY720607 ACU720607 AMQ720607 AWM720607 BGI720607 BQE720607 CAA720607 CJW720607 CTS720607 DDO720607 DNK720607 DXG720607 EHC720607 EQY720607 FAU720607 FKQ720607 FUM720607 GEI720607 GOE720607 GYA720607 HHW720607 HRS720607 IBO720607 ILK720607 IVG720607 JFC720607 JOY720607 JYU720607 KIQ720607 KSM720607 LCI720607 LME720607 LWA720607 MFW720607 MPS720607 MZO720607 NJK720607 NTG720607 ODC720607 OMY720607 OWU720607 PGQ720607 PQM720607 QAI720607 QKE720607 QUA720607 RDW720607 RNS720607 RXO720607 SHK720607 SRG720607 TBC720607 TKY720607 TUU720607 UEQ720607 UOM720607 UYI720607 VIE720607 VSA720607 WBW720607 WLS720607 WVO720607 G786143 JC786143 SY786143 ACU786143 AMQ786143 AWM786143 BGI786143 BQE786143 CAA786143 CJW786143 CTS786143 DDO786143 DNK786143 DXG786143 EHC786143 EQY786143 FAU786143 FKQ786143 FUM786143 GEI786143 GOE786143 GYA786143 HHW786143 HRS786143 IBO786143 ILK786143 IVG786143 JFC786143 JOY786143 JYU786143 KIQ786143 KSM786143 LCI786143 LME786143 LWA786143 MFW786143 MPS786143 MZO786143 NJK786143 NTG786143 ODC786143 OMY786143 OWU786143 PGQ786143 PQM786143 QAI786143 QKE786143 QUA786143 RDW786143 RNS786143 RXO786143 SHK786143 SRG786143 TBC786143 TKY786143 TUU786143 UEQ786143 UOM786143 UYI786143 VIE786143 VSA786143 WBW786143 WLS786143 WVO786143 G851679 JC851679 SY851679 ACU851679 AMQ851679 AWM851679 BGI851679 BQE851679 CAA851679 CJW851679 CTS851679 DDO851679 DNK851679 DXG851679 EHC851679 EQY851679 FAU851679 FKQ851679 FUM851679 GEI851679 GOE851679 GYA851679 HHW851679 HRS851679 IBO851679 ILK851679 IVG851679 JFC851679 JOY851679 JYU851679 KIQ851679 KSM851679 LCI851679 LME851679 LWA851679 MFW851679 MPS851679 MZO851679 NJK851679 NTG851679 ODC851679 OMY851679 OWU851679 PGQ851679 PQM851679 QAI851679 QKE851679 QUA851679 RDW851679 RNS851679 RXO851679 SHK851679 SRG851679 TBC851679 TKY851679 TUU851679 UEQ851679 UOM851679 UYI851679 VIE851679 VSA851679 WBW851679 WLS851679 WVO851679 G917215 JC917215 SY917215 ACU917215 AMQ917215 AWM917215 BGI917215 BQE917215 CAA917215 CJW917215 CTS917215 DDO917215 DNK917215 DXG917215 EHC917215 EQY917215 FAU917215 FKQ917215 FUM917215 GEI917215 GOE917215 GYA917215 HHW917215 HRS917215 IBO917215 ILK917215 IVG917215 JFC917215 JOY917215 JYU917215 KIQ917215 KSM917215 LCI917215 LME917215 LWA917215 MFW917215 MPS917215 MZO917215 NJK917215 NTG917215 ODC917215 OMY917215 OWU917215 PGQ917215 PQM917215 QAI917215 QKE917215 QUA917215 RDW917215 RNS917215 RXO917215 SHK917215 SRG917215 TBC917215 TKY917215 TUU917215 UEQ917215 UOM917215 UYI917215 VIE917215 VSA917215 WBW917215 WLS917215 WVO917215 G982751 JC982751 SY982751 ACU982751 AMQ982751 AWM982751 BGI982751 BQE982751 CAA982751 CJW982751 CTS982751 DDO982751 DNK982751 DXG982751 EHC982751 EQY982751 FAU982751 FKQ982751 FUM982751 GEI982751 GOE982751 GYA982751 HHW982751 HRS982751 IBO982751 ILK982751 IVG982751 JFC982751 JOY982751 JYU982751 KIQ982751 KSM982751 LCI982751 LME982751 LWA982751 MFW982751 MPS982751 MZO982751 NJK982751 NTG982751 ODC982751 OMY982751 OWU982751 PGQ982751 PQM982751 QAI982751 QKE982751 QUA982751 RDW982751 RNS982751 RXO982751 SHK982751 SRG982751 TBC982751 TKY982751 TUU982751 UEQ982751 UOM982751 UYI982751 VIE982751 VSA982751 WBW982751 WLS982751 WVO982751 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 type="list" allowBlank="1" showInputMessage="1" showErrorMessage="1" sqref="F65247 JB65247 SX65247 ACT65247 AMP65247 AWL65247 BGH65247 BQD65247 BZZ65247 CJV65247 CTR65247 DDN65247 DNJ65247 DXF65247 EHB65247 EQX65247 FAT65247 FKP65247 FUL65247 GEH65247 GOD65247 GXZ65247 HHV65247 HRR65247 IBN65247 ILJ65247 IVF65247 JFB65247 JOX65247 JYT65247 KIP65247 KSL65247 LCH65247 LMD65247 LVZ65247 MFV65247 MPR65247 MZN65247 NJJ65247 NTF65247 ODB65247 OMX65247 OWT65247 PGP65247 PQL65247 QAH65247 QKD65247 QTZ65247 RDV65247 RNR65247 RXN65247 SHJ65247 SRF65247 TBB65247 TKX65247 TUT65247 UEP65247 UOL65247 UYH65247 VID65247 VRZ65247 WBV65247 WLR65247 WVN65247 F130783 JB130783 SX130783 ACT130783 AMP130783 AWL130783 BGH130783 BQD130783 BZZ130783 CJV130783 CTR130783 DDN130783 DNJ130783 DXF130783 EHB130783 EQX130783 FAT130783 FKP130783 FUL130783 GEH130783 GOD130783 GXZ130783 HHV130783 HRR130783 IBN130783 ILJ130783 IVF130783 JFB130783 JOX130783 JYT130783 KIP130783 KSL130783 LCH130783 LMD130783 LVZ130783 MFV130783 MPR130783 MZN130783 NJJ130783 NTF130783 ODB130783 OMX130783 OWT130783 PGP130783 PQL130783 QAH130783 QKD130783 QTZ130783 RDV130783 RNR130783 RXN130783 SHJ130783 SRF130783 TBB130783 TKX130783 TUT130783 UEP130783 UOL130783 UYH130783 VID130783 VRZ130783 WBV130783 WLR130783 WVN130783 F196319 JB196319 SX196319 ACT196319 AMP196319 AWL196319 BGH196319 BQD196319 BZZ196319 CJV196319 CTR196319 DDN196319 DNJ196319 DXF196319 EHB196319 EQX196319 FAT196319 FKP196319 FUL196319 GEH196319 GOD196319 GXZ196319 HHV196319 HRR196319 IBN196319 ILJ196319 IVF196319 JFB196319 JOX196319 JYT196319 KIP196319 KSL196319 LCH196319 LMD196319 LVZ196319 MFV196319 MPR196319 MZN196319 NJJ196319 NTF196319 ODB196319 OMX196319 OWT196319 PGP196319 PQL196319 QAH196319 QKD196319 QTZ196319 RDV196319 RNR196319 RXN196319 SHJ196319 SRF196319 TBB196319 TKX196319 TUT196319 UEP196319 UOL196319 UYH196319 VID196319 VRZ196319 WBV196319 WLR196319 WVN196319 F261855 JB261855 SX261855 ACT261855 AMP261855 AWL261855 BGH261855 BQD261855 BZZ261855 CJV261855 CTR261855 DDN261855 DNJ261855 DXF261855 EHB261855 EQX261855 FAT261855 FKP261855 FUL261855 GEH261855 GOD261855 GXZ261855 HHV261855 HRR261855 IBN261855 ILJ261855 IVF261855 JFB261855 JOX261855 JYT261855 KIP261855 KSL261855 LCH261855 LMD261855 LVZ261855 MFV261855 MPR261855 MZN261855 NJJ261855 NTF261855 ODB261855 OMX261855 OWT261855 PGP261855 PQL261855 QAH261855 QKD261855 QTZ261855 RDV261855 RNR261855 RXN261855 SHJ261855 SRF261855 TBB261855 TKX261855 TUT261855 UEP261855 UOL261855 UYH261855 VID261855 VRZ261855 WBV261855 WLR261855 WVN261855 F327391 JB327391 SX327391 ACT327391 AMP327391 AWL327391 BGH327391 BQD327391 BZZ327391 CJV327391 CTR327391 DDN327391 DNJ327391 DXF327391 EHB327391 EQX327391 FAT327391 FKP327391 FUL327391 GEH327391 GOD327391 GXZ327391 HHV327391 HRR327391 IBN327391 ILJ327391 IVF327391 JFB327391 JOX327391 JYT327391 KIP327391 KSL327391 LCH327391 LMD327391 LVZ327391 MFV327391 MPR327391 MZN327391 NJJ327391 NTF327391 ODB327391 OMX327391 OWT327391 PGP327391 PQL327391 QAH327391 QKD327391 QTZ327391 RDV327391 RNR327391 RXN327391 SHJ327391 SRF327391 TBB327391 TKX327391 TUT327391 UEP327391 UOL327391 UYH327391 VID327391 VRZ327391 WBV327391 WLR327391 WVN327391 F392927 JB392927 SX392927 ACT392927 AMP392927 AWL392927 BGH392927 BQD392927 BZZ392927 CJV392927 CTR392927 DDN392927 DNJ392927 DXF392927 EHB392927 EQX392927 FAT392927 FKP392927 FUL392927 GEH392927 GOD392927 GXZ392927 HHV392927 HRR392927 IBN392927 ILJ392927 IVF392927 JFB392927 JOX392927 JYT392927 KIP392927 KSL392927 LCH392927 LMD392927 LVZ392927 MFV392927 MPR392927 MZN392927 NJJ392927 NTF392927 ODB392927 OMX392927 OWT392927 PGP392927 PQL392927 QAH392927 QKD392927 QTZ392927 RDV392927 RNR392927 RXN392927 SHJ392927 SRF392927 TBB392927 TKX392927 TUT392927 UEP392927 UOL392927 UYH392927 VID392927 VRZ392927 WBV392927 WLR392927 WVN392927 F458463 JB458463 SX458463 ACT458463 AMP458463 AWL458463 BGH458463 BQD458463 BZZ458463 CJV458463 CTR458463 DDN458463 DNJ458463 DXF458463 EHB458463 EQX458463 FAT458463 FKP458463 FUL458463 GEH458463 GOD458463 GXZ458463 HHV458463 HRR458463 IBN458463 ILJ458463 IVF458463 JFB458463 JOX458463 JYT458463 KIP458463 KSL458463 LCH458463 LMD458463 LVZ458463 MFV458463 MPR458463 MZN458463 NJJ458463 NTF458463 ODB458463 OMX458463 OWT458463 PGP458463 PQL458463 QAH458463 QKD458463 QTZ458463 RDV458463 RNR458463 RXN458463 SHJ458463 SRF458463 TBB458463 TKX458463 TUT458463 UEP458463 UOL458463 UYH458463 VID458463 VRZ458463 WBV458463 WLR458463 WVN458463 F523999 JB523999 SX523999 ACT523999 AMP523999 AWL523999 BGH523999 BQD523999 BZZ523999 CJV523999 CTR523999 DDN523999 DNJ523999 DXF523999 EHB523999 EQX523999 FAT523999 FKP523999 FUL523999 GEH523999 GOD523999 GXZ523999 HHV523999 HRR523999 IBN523999 ILJ523999 IVF523999 JFB523999 JOX523999 JYT523999 KIP523999 KSL523999 LCH523999 LMD523999 LVZ523999 MFV523999 MPR523999 MZN523999 NJJ523999 NTF523999 ODB523999 OMX523999 OWT523999 PGP523999 PQL523999 QAH523999 QKD523999 QTZ523999 RDV523999 RNR523999 RXN523999 SHJ523999 SRF523999 TBB523999 TKX523999 TUT523999 UEP523999 UOL523999 UYH523999 VID523999 VRZ523999 WBV523999 WLR523999 WVN523999 F589535 JB589535 SX589535 ACT589535 AMP589535 AWL589535 BGH589535 BQD589535 BZZ589535 CJV589535 CTR589535 DDN589535 DNJ589535 DXF589535 EHB589535 EQX589535 FAT589535 FKP589535 FUL589535 GEH589535 GOD589535 GXZ589535 HHV589535 HRR589535 IBN589535 ILJ589535 IVF589535 JFB589535 JOX589535 JYT589535 KIP589535 KSL589535 LCH589535 LMD589535 LVZ589535 MFV589535 MPR589535 MZN589535 NJJ589535 NTF589535 ODB589535 OMX589535 OWT589535 PGP589535 PQL589535 QAH589535 QKD589535 QTZ589535 RDV589535 RNR589535 RXN589535 SHJ589535 SRF589535 TBB589535 TKX589535 TUT589535 UEP589535 UOL589535 UYH589535 VID589535 VRZ589535 WBV589535 WLR589535 WVN589535 F655071 JB655071 SX655071 ACT655071 AMP655071 AWL655071 BGH655071 BQD655071 BZZ655071 CJV655071 CTR655071 DDN655071 DNJ655071 DXF655071 EHB655071 EQX655071 FAT655071 FKP655071 FUL655071 GEH655071 GOD655071 GXZ655071 HHV655071 HRR655071 IBN655071 ILJ655071 IVF655071 JFB655071 JOX655071 JYT655071 KIP655071 KSL655071 LCH655071 LMD655071 LVZ655071 MFV655071 MPR655071 MZN655071 NJJ655071 NTF655071 ODB655071 OMX655071 OWT655071 PGP655071 PQL655071 QAH655071 QKD655071 QTZ655071 RDV655071 RNR655071 RXN655071 SHJ655071 SRF655071 TBB655071 TKX655071 TUT655071 UEP655071 UOL655071 UYH655071 VID655071 VRZ655071 WBV655071 WLR655071 WVN655071 F720607 JB720607 SX720607 ACT720607 AMP720607 AWL720607 BGH720607 BQD720607 BZZ720607 CJV720607 CTR720607 DDN720607 DNJ720607 DXF720607 EHB720607 EQX720607 FAT720607 FKP720607 FUL720607 GEH720607 GOD720607 GXZ720607 HHV720607 HRR720607 IBN720607 ILJ720607 IVF720607 JFB720607 JOX720607 JYT720607 KIP720607 KSL720607 LCH720607 LMD720607 LVZ720607 MFV720607 MPR720607 MZN720607 NJJ720607 NTF720607 ODB720607 OMX720607 OWT720607 PGP720607 PQL720607 QAH720607 QKD720607 QTZ720607 RDV720607 RNR720607 RXN720607 SHJ720607 SRF720607 TBB720607 TKX720607 TUT720607 UEP720607 UOL720607 UYH720607 VID720607 VRZ720607 WBV720607 WLR720607 WVN720607 F786143 JB786143 SX786143 ACT786143 AMP786143 AWL786143 BGH786143 BQD786143 BZZ786143 CJV786143 CTR786143 DDN786143 DNJ786143 DXF786143 EHB786143 EQX786143 FAT786143 FKP786143 FUL786143 GEH786143 GOD786143 GXZ786143 HHV786143 HRR786143 IBN786143 ILJ786143 IVF786143 JFB786143 JOX786143 JYT786143 KIP786143 KSL786143 LCH786143 LMD786143 LVZ786143 MFV786143 MPR786143 MZN786143 NJJ786143 NTF786143 ODB786143 OMX786143 OWT786143 PGP786143 PQL786143 QAH786143 QKD786143 QTZ786143 RDV786143 RNR786143 RXN786143 SHJ786143 SRF786143 TBB786143 TKX786143 TUT786143 UEP786143 UOL786143 UYH786143 VID786143 VRZ786143 WBV786143 WLR786143 WVN786143 F851679 JB851679 SX851679 ACT851679 AMP851679 AWL851679 BGH851679 BQD851679 BZZ851679 CJV851679 CTR851679 DDN851679 DNJ851679 DXF851679 EHB851679 EQX851679 FAT851679 FKP851679 FUL851679 GEH851679 GOD851679 GXZ851679 HHV851679 HRR851679 IBN851679 ILJ851679 IVF851679 JFB851679 JOX851679 JYT851679 KIP851679 KSL851679 LCH851679 LMD851679 LVZ851679 MFV851679 MPR851679 MZN851679 NJJ851679 NTF851679 ODB851679 OMX851679 OWT851679 PGP851679 PQL851679 QAH851679 QKD851679 QTZ851679 RDV851679 RNR851679 RXN851679 SHJ851679 SRF851679 TBB851679 TKX851679 TUT851679 UEP851679 UOL851679 UYH851679 VID851679 VRZ851679 WBV851679 WLR851679 WVN851679 F917215 JB917215 SX917215 ACT917215 AMP917215 AWL917215 BGH917215 BQD917215 BZZ917215 CJV917215 CTR917215 DDN917215 DNJ917215 DXF917215 EHB917215 EQX917215 FAT917215 FKP917215 FUL917215 GEH917215 GOD917215 GXZ917215 HHV917215 HRR917215 IBN917215 ILJ917215 IVF917215 JFB917215 JOX917215 JYT917215 KIP917215 KSL917215 LCH917215 LMD917215 LVZ917215 MFV917215 MPR917215 MZN917215 NJJ917215 NTF917215 ODB917215 OMX917215 OWT917215 PGP917215 PQL917215 QAH917215 QKD917215 QTZ917215 RDV917215 RNR917215 RXN917215 SHJ917215 SRF917215 TBB917215 TKX917215 TUT917215 UEP917215 UOL917215 UYH917215 VID917215 VRZ917215 WBV917215 WLR917215 WVN917215 F982751 JB982751 SX982751 ACT982751 AMP982751 AWL982751 BGH982751 BQD982751 BZZ982751 CJV982751 CTR982751 DDN982751 DNJ982751 DXF982751 EHB982751 EQX982751 FAT982751 FKP982751 FUL982751 GEH982751 GOD982751 GXZ982751 HHV982751 HRR982751 IBN982751 ILJ982751 IVF982751 JFB982751 JOX982751 JYT982751 KIP982751 KSL982751 LCH982751 LMD982751 LVZ982751 MFV982751 MPR982751 MZN982751 NJJ982751 NTF982751 ODB982751 OMX982751 OWT982751 PGP982751 PQL982751 QAH982751 QKD982751 QTZ982751 RDV982751 RNR982751 RXN982751 SHJ982751 SRF982751 TBB982751 TKX982751 TUT982751 UEP982751 UOL982751 UYH982751 VID982751 VRZ982751 WBV982751 WLR982751 WVN982751 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E65247 JA65247 SW65247 ACS65247 AMO65247 AWK65247 BGG65247 BQC65247 BZY65247 CJU65247 CTQ65247 DDM65247 DNI65247 DXE65247 EHA65247 EQW65247 FAS65247 FKO65247 FUK65247 GEG65247 GOC65247 GXY65247 HHU65247 HRQ65247 IBM65247 ILI65247 IVE65247 JFA65247 JOW65247 JYS65247 KIO65247 KSK65247 LCG65247 LMC65247 LVY65247 MFU65247 MPQ65247 MZM65247 NJI65247 NTE65247 ODA65247 OMW65247 OWS65247 PGO65247 PQK65247 QAG65247 QKC65247 QTY65247 RDU65247 RNQ65247 RXM65247 SHI65247 SRE65247 TBA65247 TKW65247 TUS65247 UEO65247 UOK65247 UYG65247 VIC65247 VRY65247 WBU65247 WLQ65247 WVM65247 E130783 JA130783 SW130783 ACS130783 AMO130783 AWK130783 BGG130783 BQC130783 BZY130783 CJU130783 CTQ130783 DDM130783 DNI130783 DXE130783 EHA130783 EQW130783 FAS130783 FKO130783 FUK130783 GEG130783 GOC130783 GXY130783 HHU130783 HRQ130783 IBM130783 ILI130783 IVE130783 JFA130783 JOW130783 JYS130783 KIO130783 KSK130783 LCG130783 LMC130783 LVY130783 MFU130783 MPQ130783 MZM130783 NJI130783 NTE130783 ODA130783 OMW130783 OWS130783 PGO130783 PQK130783 QAG130783 QKC130783 QTY130783 RDU130783 RNQ130783 RXM130783 SHI130783 SRE130783 TBA130783 TKW130783 TUS130783 UEO130783 UOK130783 UYG130783 VIC130783 VRY130783 WBU130783 WLQ130783 WVM130783 E196319 JA196319 SW196319 ACS196319 AMO196319 AWK196319 BGG196319 BQC196319 BZY196319 CJU196319 CTQ196319 DDM196319 DNI196319 DXE196319 EHA196319 EQW196319 FAS196319 FKO196319 FUK196319 GEG196319 GOC196319 GXY196319 HHU196319 HRQ196319 IBM196319 ILI196319 IVE196319 JFA196319 JOW196319 JYS196319 KIO196319 KSK196319 LCG196319 LMC196319 LVY196319 MFU196319 MPQ196319 MZM196319 NJI196319 NTE196319 ODA196319 OMW196319 OWS196319 PGO196319 PQK196319 QAG196319 QKC196319 QTY196319 RDU196319 RNQ196319 RXM196319 SHI196319 SRE196319 TBA196319 TKW196319 TUS196319 UEO196319 UOK196319 UYG196319 VIC196319 VRY196319 WBU196319 WLQ196319 WVM196319 E261855 JA261855 SW261855 ACS261855 AMO261855 AWK261855 BGG261855 BQC261855 BZY261855 CJU261855 CTQ261855 DDM261855 DNI261855 DXE261855 EHA261855 EQW261855 FAS261855 FKO261855 FUK261855 GEG261855 GOC261855 GXY261855 HHU261855 HRQ261855 IBM261855 ILI261855 IVE261855 JFA261855 JOW261855 JYS261855 KIO261855 KSK261855 LCG261855 LMC261855 LVY261855 MFU261855 MPQ261855 MZM261855 NJI261855 NTE261855 ODA261855 OMW261855 OWS261855 PGO261855 PQK261855 QAG261855 QKC261855 QTY261855 RDU261855 RNQ261855 RXM261855 SHI261855 SRE261855 TBA261855 TKW261855 TUS261855 UEO261855 UOK261855 UYG261855 VIC261855 VRY261855 WBU261855 WLQ261855 WVM261855 E327391 JA327391 SW327391 ACS327391 AMO327391 AWK327391 BGG327391 BQC327391 BZY327391 CJU327391 CTQ327391 DDM327391 DNI327391 DXE327391 EHA327391 EQW327391 FAS327391 FKO327391 FUK327391 GEG327391 GOC327391 GXY327391 HHU327391 HRQ327391 IBM327391 ILI327391 IVE327391 JFA327391 JOW327391 JYS327391 KIO327391 KSK327391 LCG327391 LMC327391 LVY327391 MFU327391 MPQ327391 MZM327391 NJI327391 NTE327391 ODA327391 OMW327391 OWS327391 PGO327391 PQK327391 QAG327391 QKC327391 QTY327391 RDU327391 RNQ327391 RXM327391 SHI327391 SRE327391 TBA327391 TKW327391 TUS327391 UEO327391 UOK327391 UYG327391 VIC327391 VRY327391 WBU327391 WLQ327391 WVM327391 E392927 JA392927 SW392927 ACS392927 AMO392927 AWK392927 BGG392927 BQC392927 BZY392927 CJU392927 CTQ392927 DDM392927 DNI392927 DXE392927 EHA392927 EQW392927 FAS392927 FKO392927 FUK392927 GEG392927 GOC392927 GXY392927 HHU392927 HRQ392927 IBM392927 ILI392927 IVE392927 JFA392927 JOW392927 JYS392927 KIO392927 KSK392927 LCG392927 LMC392927 LVY392927 MFU392927 MPQ392927 MZM392927 NJI392927 NTE392927 ODA392927 OMW392927 OWS392927 PGO392927 PQK392927 QAG392927 QKC392927 QTY392927 RDU392927 RNQ392927 RXM392927 SHI392927 SRE392927 TBA392927 TKW392927 TUS392927 UEO392927 UOK392927 UYG392927 VIC392927 VRY392927 WBU392927 WLQ392927 WVM392927 E458463 JA458463 SW458463 ACS458463 AMO458463 AWK458463 BGG458463 BQC458463 BZY458463 CJU458463 CTQ458463 DDM458463 DNI458463 DXE458463 EHA458463 EQW458463 FAS458463 FKO458463 FUK458463 GEG458463 GOC458463 GXY458463 HHU458463 HRQ458463 IBM458463 ILI458463 IVE458463 JFA458463 JOW458463 JYS458463 KIO458463 KSK458463 LCG458463 LMC458463 LVY458463 MFU458463 MPQ458463 MZM458463 NJI458463 NTE458463 ODA458463 OMW458463 OWS458463 PGO458463 PQK458463 QAG458463 QKC458463 QTY458463 RDU458463 RNQ458463 RXM458463 SHI458463 SRE458463 TBA458463 TKW458463 TUS458463 UEO458463 UOK458463 UYG458463 VIC458463 VRY458463 WBU458463 WLQ458463 WVM458463 E523999 JA523999 SW523999 ACS523999 AMO523999 AWK523999 BGG523999 BQC523999 BZY523999 CJU523999 CTQ523999 DDM523999 DNI523999 DXE523999 EHA523999 EQW523999 FAS523999 FKO523999 FUK523999 GEG523999 GOC523999 GXY523999 HHU523999 HRQ523999 IBM523999 ILI523999 IVE523999 JFA523999 JOW523999 JYS523999 KIO523999 KSK523999 LCG523999 LMC523999 LVY523999 MFU523999 MPQ523999 MZM523999 NJI523999 NTE523999 ODA523999 OMW523999 OWS523999 PGO523999 PQK523999 QAG523999 QKC523999 QTY523999 RDU523999 RNQ523999 RXM523999 SHI523999 SRE523999 TBA523999 TKW523999 TUS523999 UEO523999 UOK523999 UYG523999 VIC523999 VRY523999 WBU523999 WLQ523999 WVM523999 E589535 JA589535 SW589535 ACS589535 AMO589535 AWK589535 BGG589535 BQC589535 BZY589535 CJU589535 CTQ589535 DDM589535 DNI589535 DXE589535 EHA589535 EQW589535 FAS589535 FKO589535 FUK589535 GEG589535 GOC589535 GXY589535 HHU589535 HRQ589535 IBM589535 ILI589535 IVE589535 JFA589535 JOW589535 JYS589535 KIO589535 KSK589535 LCG589535 LMC589535 LVY589535 MFU589535 MPQ589535 MZM589535 NJI589535 NTE589535 ODA589535 OMW589535 OWS589535 PGO589535 PQK589535 QAG589535 QKC589535 QTY589535 RDU589535 RNQ589535 RXM589535 SHI589535 SRE589535 TBA589535 TKW589535 TUS589535 UEO589535 UOK589535 UYG589535 VIC589535 VRY589535 WBU589535 WLQ589535 WVM589535 E655071 JA655071 SW655071 ACS655071 AMO655071 AWK655071 BGG655071 BQC655071 BZY655071 CJU655071 CTQ655071 DDM655071 DNI655071 DXE655071 EHA655071 EQW655071 FAS655071 FKO655071 FUK655071 GEG655071 GOC655071 GXY655071 HHU655071 HRQ655071 IBM655071 ILI655071 IVE655071 JFA655071 JOW655071 JYS655071 KIO655071 KSK655071 LCG655071 LMC655071 LVY655071 MFU655071 MPQ655071 MZM655071 NJI655071 NTE655071 ODA655071 OMW655071 OWS655071 PGO655071 PQK655071 QAG655071 QKC655071 QTY655071 RDU655071 RNQ655071 RXM655071 SHI655071 SRE655071 TBA655071 TKW655071 TUS655071 UEO655071 UOK655071 UYG655071 VIC655071 VRY655071 WBU655071 WLQ655071 WVM655071 E720607 JA720607 SW720607 ACS720607 AMO720607 AWK720607 BGG720607 BQC720607 BZY720607 CJU720607 CTQ720607 DDM720607 DNI720607 DXE720607 EHA720607 EQW720607 FAS720607 FKO720607 FUK720607 GEG720607 GOC720607 GXY720607 HHU720607 HRQ720607 IBM720607 ILI720607 IVE720607 JFA720607 JOW720607 JYS720607 KIO720607 KSK720607 LCG720607 LMC720607 LVY720607 MFU720607 MPQ720607 MZM720607 NJI720607 NTE720607 ODA720607 OMW720607 OWS720607 PGO720607 PQK720607 QAG720607 QKC720607 QTY720607 RDU720607 RNQ720607 RXM720607 SHI720607 SRE720607 TBA720607 TKW720607 TUS720607 UEO720607 UOK720607 UYG720607 VIC720607 VRY720607 WBU720607 WLQ720607 WVM720607 E786143 JA786143 SW786143 ACS786143 AMO786143 AWK786143 BGG786143 BQC786143 BZY786143 CJU786143 CTQ786143 DDM786143 DNI786143 DXE786143 EHA786143 EQW786143 FAS786143 FKO786143 FUK786143 GEG786143 GOC786143 GXY786143 HHU786143 HRQ786143 IBM786143 ILI786143 IVE786143 JFA786143 JOW786143 JYS786143 KIO786143 KSK786143 LCG786143 LMC786143 LVY786143 MFU786143 MPQ786143 MZM786143 NJI786143 NTE786143 ODA786143 OMW786143 OWS786143 PGO786143 PQK786143 QAG786143 QKC786143 QTY786143 RDU786143 RNQ786143 RXM786143 SHI786143 SRE786143 TBA786143 TKW786143 TUS786143 UEO786143 UOK786143 UYG786143 VIC786143 VRY786143 WBU786143 WLQ786143 WVM786143 E851679 JA851679 SW851679 ACS851679 AMO851679 AWK851679 BGG851679 BQC851679 BZY851679 CJU851679 CTQ851679 DDM851679 DNI851679 DXE851679 EHA851679 EQW851679 FAS851679 FKO851679 FUK851679 GEG851679 GOC851679 GXY851679 HHU851679 HRQ851679 IBM851679 ILI851679 IVE851679 JFA851679 JOW851679 JYS851679 KIO851679 KSK851679 LCG851679 LMC851679 LVY851679 MFU851679 MPQ851679 MZM851679 NJI851679 NTE851679 ODA851679 OMW851679 OWS851679 PGO851679 PQK851679 QAG851679 QKC851679 QTY851679 RDU851679 RNQ851679 RXM851679 SHI851679 SRE851679 TBA851679 TKW851679 TUS851679 UEO851679 UOK851679 UYG851679 VIC851679 VRY851679 WBU851679 WLQ851679 WVM851679 E917215 JA917215 SW917215 ACS917215 AMO917215 AWK917215 BGG917215 BQC917215 BZY917215 CJU917215 CTQ917215 DDM917215 DNI917215 DXE917215 EHA917215 EQW917215 FAS917215 FKO917215 FUK917215 GEG917215 GOC917215 GXY917215 HHU917215 HRQ917215 IBM917215 ILI917215 IVE917215 JFA917215 JOW917215 JYS917215 KIO917215 KSK917215 LCG917215 LMC917215 LVY917215 MFU917215 MPQ917215 MZM917215 NJI917215 NTE917215 ODA917215 OMW917215 OWS917215 PGO917215 PQK917215 QAG917215 QKC917215 QTY917215 RDU917215 RNQ917215 RXM917215 SHI917215 SRE917215 TBA917215 TKW917215 TUS917215 UEO917215 UOK917215 UYG917215 VIC917215 VRY917215 WBU917215 WLQ917215 WVM917215 E982751 JA982751 SW982751 ACS982751 AMO982751 AWK982751 BGG982751 BQC982751 BZY982751 CJU982751 CTQ982751 DDM982751 DNI982751 DXE982751 EHA982751 EQW982751 FAS982751 FKO982751 FUK982751 GEG982751 GOC982751 GXY982751 HHU982751 HRQ982751 IBM982751 ILI982751 IVE982751 JFA982751 JOW982751 JYS982751 KIO982751 KSK982751 LCG982751 LMC982751 LVY982751 MFU982751 MPQ982751 MZM982751 NJI982751 NTE982751 ODA982751 OMW982751 OWS982751 PGO982751 PQK982751 QAG982751 QKC982751 QTY982751 RDU982751 RNQ982751 RXM982751 SHI982751 SRE982751 TBA982751 TKW982751 TUS982751 UEO982751 UOK982751 UYG982751 VIC982751 VRY982751 WBU982751 WLQ982751 WVM982751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A65247 IW65247 SS65247 ACO65247 AMK65247 AWG65247 BGC65247 BPY65247 BZU65247 CJQ65247 CTM65247 DDI65247 DNE65247 DXA65247 EGW65247 EQS65247 FAO65247 FKK65247 FUG65247 GEC65247 GNY65247 GXU65247 HHQ65247 HRM65247 IBI65247 ILE65247 IVA65247 JEW65247 JOS65247 JYO65247 KIK65247 KSG65247 LCC65247 LLY65247 LVU65247 MFQ65247 MPM65247 MZI65247 NJE65247 NTA65247 OCW65247 OMS65247 OWO65247 PGK65247 PQG65247 QAC65247 QJY65247 QTU65247 RDQ65247 RNM65247 RXI65247 SHE65247 SRA65247 TAW65247 TKS65247 TUO65247 UEK65247 UOG65247 UYC65247 VHY65247 VRU65247 WBQ65247 WLM65247 WVI65247 A130783 IW130783 SS130783 ACO130783 AMK130783 AWG130783 BGC130783 BPY130783 BZU130783 CJQ130783 CTM130783 DDI130783 DNE130783 DXA130783 EGW130783 EQS130783 FAO130783 FKK130783 FUG130783 GEC130783 GNY130783 GXU130783 HHQ130783 HRM130783 IBI130783 ILE130783 IVA130783 JEW130783 JOS130783 JYO130783 KIK130783 KSG130783 LCC130783 LLY130783 LVU130783 MFQ130783 MPM130783 MZI130783 NJE130783 NTA130783 OCW130783 OMS130783 OWO130783 PGK130783 PQG130783 QAC130783 QJY130783 QTU130783 RDQ130783 RNM130783 RXI130783 SHE130783 SRA130783 TAW130783 TKS130783 TUO130783 UEK130783 UOG130783 UYC130783 VHY130783 VRU130783 WBQ130783 WLM130783 WVI130783 A196319 IW196319 SS196319 ACO196319 AMK196319 AWG196319 BGC196319 BPY196319 BZU196319 CJQ196319 CTM196319 DDI196319 DNE196319 DXA196319 EGW196319 EQS196319 FAO196319 FKK196319 FUG196319 GEC196319 GNY196319 GXU196319 HHQ196319 HRM196319 IBI196319 ILE196319 IVA196319 JEW196319 JOS196319 JYO196319 KIK196319 KSG196319 LCC196319 LLY196319 LVU196319 MFQ196319 MPM196319 MZI196319 NJE196319 NTA196319 OCW196319 OMS196319 OWO196319 PGK196319 PQG196319 QAC196319 QJY196319 QTU196319 RDQ196319 RNM196319 RXI196319 SHE196319 SRA196319 TAW196319 TKS196319 TUO196319 UEK196319 UOG196319 UYC196319 VHY196319 VRU196319 WBQ196319 WLM196319 WVI196319 A261855 IW261855 SS261855 ACO261855 AMK261855 AWG261855 BGC261855 BPY261855 BZU261855 CJQ261855 CTM261855 DDI261855 DNE261855 DXA261855 EGW261855 EQS261855 FAO261855 FKK261855 FUG261855 GEC261855 GNY261855 GXU261855 HHQ261855 HRM261855 IBI261855 ILE261855 IVA261855 JEW261855 JOS261855 JYO261855 KIK261855 KSG261855 LCC261855 LLY261855 LVU261855 MFQ261855 MPM261855 MZI261855 NJE261855 NTA261855 OCW261855 OMS261855 OWO261855 PGK261855 PQG261855 QAC261855 QJY261855 QTU261855 RDQ261855 RNM261855 RXI261855 SHE261855 SRA261855 TAW261855 TKS261855 TUO261855 UEK261855 UOG261855 UYC261855 VHY261855 VRU261855 WBQ261855 WLM261855 WVI261855 A327391 IW327391 SS327391 ACO327391 AMK327391 AWG327391 BGC327391 BPY327391 BZU327391 CJQ327391 CTM327391 DDI327391 DNE327391 DXA327391 EGW327391 EQS327391 FAO327391 FKK327391 FUG327391 GEC327391 GNY327391 GXU327391 HHQ327391 HRM327391 IBI327391 ILE327391 IVA327391 JEW327391 JOS327391 JYO327391 KIK327391 KSG327391 LCC327391 LLY327391 LVU327391 MFQ327391 MPM327391 MZI327391 NJE327391 NTA327391 OCW327391 OMS327391 OWO327391 PGK327391 PQG327391 QAC327391 QJY327391 QTU327391 RDQ327391 RNM327391 RXI327391 SHE327391 SRA327391 TAW327391 TKS327391 TUO327391 UEK327391 UOG327391 UYC327391 VHY327391 VRU327391 WBQ327391 WLM327391 WVI327391 A392927 IW392927 SS392927 ACO392927 AMK392927 AWG392927 BGC392927 BPY392927 BZU392927 CJQ392927 CTM392927 DDI392927 DNE392927 DXA392927 EGW392927 EQS392927 FAO392927 FKK392927 FUG392927 GEC392927 GNY392927 GXU392927 HHQ392927 HRM392927 IBI392927 ILE392927 IVA392927 JEW392927 JOS392927 JYO392927 KIK392927 KSG392927 LCC392927 LLY392927 LVU392927 MFQ392927 MPM392927 MZI392927 NJE392927 NTA392927 OCW392927 OMS392927 OWO392927 PGK392927 PQG392927 QAC392927 QJY392927 QTU392927 RDQ392927 RNM392927 RXI392927 SHE392927 SRA392927 TAW392927 TKS392927 TUO392927 UEK392927 UOG392927 UYC392927 VHY392927 VRU392927 WBQ392927 WLM392927 WVI392927 A458463 IW458463 SS458463 ACO458463 AMK458463 AWG458463 BGC458463 BPY458463 BZU458463 CJQ458463 CTM458463 DDI458463 DNE458463 DXA458463 EGW458463 EQS458463 FAO458463 FKK458463 FUG458463 GEC458463 GNY458463 GXU458463 HHQ458463 HRM458463 IBI458463 ILE458463 IVA458463 JEW458463 JOS458463 JYO458463 KIK458463 KSG458463 LCC458463 LLY458463 LVU458463 MFQ458463 MPM458463 MZI458463 NJE458463 NTA458463 OCW458463 OMS458463 OWO458463 PGK458463 PQG458463 QAC458463 QJY458463 QTU458463 RDQ458463 RNM458463 RXI458463 SHE458463 SRA458463 TAW458463 TKS458463 TUO458463 UEK458463 UOG458463 UYC458463 VHY458463 VRU458463 WBQ458463 WLM458463 WVI458463 A523999 IW523999 SS523999 ACO523999 AMK523999 AWG523999 BGC523999 BPY523999 BZU523999 CJQ523999 CTM523999 DDI523999 DNE523999 DXA523999 EGW523999 EQS523999 FAO523999 FKK523999 FUG523999 GEC523999 GNY523999 GXU523999 HHQ523999 HRM523999 IBI523999 ILE523999 IVA523999 JEW523999 JOS523999 JYO523999 KIK523999 KSG523999 LCC523999 LLY523999 LVU523999 MFQ523999 MPM523999 MZI523999 NJE523999 NTA523999 OCW523999 OMS523999 OWO523999 PGK523999 PQG523999 QAC523999 QJY523999 QTU523999 RDQ523999 RNM523999 RXI523999 SHE523999 SRA523999 TAW523999 TKS523999 TUO523999 UEK523999 UOG523999 UYC523999 VHY523999 VRU523999 WBQ523999 WLM523999 WVI523999 A589535 IW589535 SS589535 ACO589535 AMK589535 AWG589535 BGC589535 BPY589535 BZU589535 CJQ589535 CTM589535 DDI589535 DNE589535 DXA589535 EGW589535 EQS589535 FAO589535 FKK589535 FUG589535 GEC589535 GNY589535 GXU589535 HHQ589535 HRM589535 IBI589535 ILE589535 IVA589535 JEW589535 JOS589535 JYO589535 KIK589535 KSG589535 LCC589535 LLY589535 LVU589535 MFQ589535 MPM589535 MZI589535 NJE589535 NTA589535 OCW589535 OMS589535 OWO589535 PGK589535 PQG589535 QAC589535 QJY589535 QTU589535 RDQ589535 RNM589535 RXI589535 SHE589535 SRA589535 TAW589535 TKS589535 TUO589535 UEK589535 UOG589535 UYC589535 VHY589535 VRU589535 WBQ589535 WLM589535 WVI589535 A655071 IW655071 SS655071 ACO655071 AMK655071 AWG655071 BGC655071 BPY655071 BZU655071 CJQ655071 CTM655071 DDI655071 DNE655071 DXA655071 EGW655071 EQS655071 FAO655071 FKK655071 FUG655071 GEC655071 GNY655071 GXU655071 HHQ655071 HRM655071 IBI655071 ILE655071 IVA655071 JEW655071 JOS655071 JYO655071 KIK655071 KSG655071 LCC655071 LLY655071 LVU655071 MFQ655071 MPM655071 MZI655071 NJE655071 NTA655071 OCW655071 OMS655071 OWO655071 PGK655071 PQG655071 QAC655071 QJY655071 QTU655071 RDQ655071 RNM655071 RXI655071 SHE655071 SRA655071 TAW655071 TKS655071 TUO655071 UEK655071 UOG655071 UYC655071 VHY655071 VRU655071 WBQ655071 WLM655071 WVI655071 A720607 IW720607 SS720607 ACO720607 AMK720607 AWG720607 BGC720607 BPY720607 BZU720607 CJQ720607 CTM720607 DDI720607 DNE720607 DXA720607 EGW720607 EQS720607 FAO720607 FKK720607 FUG720607 GEC720607 GNY720607 GXU720607 HHQ720607 HRM720607 IBI720607 ILE720607 IVA720607 JEW720607 JOS720607 JYO720607 KIK720607 KSG720607 LCC720607 LLY720607 LVU720607 MFQ720607 MPM720607 MZI720607 NJE720607 NTA720607 OCW720607 OMS720607 OWO720607 PGK720607 PQG720607 QAC720607 QJY720607 QTU720607 RDQ720607 RNM720607 RXI720607 SHE720607 SRA720607 TAW720607 TKS720607 TUO720607 UEK720607 UOG720607 UYC720607 VHY720607 VRU720607 WBQ720607 WLM720607 WVI720607 A786143 IW786143 SS786143 ACO786143 AMK786143 AWG786143 BGC786143 BPY786143 BZU786143 CJQ786143 CTM786143 DDI786143 DNE786143 DXA786143 EGW786143 EQS786143 FAO786143 FKK786143 FUG786143 GEC786143 GNY786143 GXU786143 HHQ786143 HRM786143 IBI786143 ILE786143 IVA786143 JEW786143 JOS786143 JYO786143 KIK786143 KSG786143 LCC786143 LLY786143 LVU786143 MFQ786143 MPM786143 MZI786143 NJE786143 NTA786143 OCW786143 OMS786143 OWO786143 PGK786143 PQG786143 QAC786143 QJY786143 QTU786143 RDQ786143 RNM786143 RXI786143 SHE786143 SRA786143 TAW786143 TKS786143 TUO786143 UEK786143 UOG786143 UYC786143 VHY786143 VRU786143 WBQ786143 WLM786143 WVI786143 A851679 IW851679 SS851679 ACO851679 AMK851679 AWG851679 BGC851679 BPY851679 BZU851679 CJQ851679 CTM851679 DDI851679 DNE851679 DXA851679 EGW851679 EQS851679 FAO851679 FKK851679 FUG851679 GEC851679 GNY851679 GXU851679 HHQ851679 HRM851679 IBI851679 ILE851679 IVA851679 JEW851679 JOS851679 JYO851679 KIK851679 KSG851679 LCC851679 LLY851679 LVU851679 MFQ851679 MPM851679 MZI851679 NJE851679 NTA851679 OCW851679 OMS851679 OWO851679 PGK851679 PQG851679 QAC851679 QJY851679 QTU851679 RDQ851679 RNM851679 RXI851679 SHE851679 SRA851679 TAW851679 TKS851679 TUO851679 UEK851679 UOG851679 UYC851679 VHY851679 VRU851679 WBQ851679 WLM851679 WVI851679 A917215 IW917215 SS917215 ACO917215 AMK917215 AWG917215 BGC917215 BPY917215 BZU917215 CJQ917215 CTM917215 DDI917215 DNE917215 DXA917215 EGW917215 EQS917215 FAO917215 FKK917215 FUG917215 GEC917215 GNY917215 GXU917215 HHQ917215 HRM917215 IBI917215 ILE917215 IVA917215 JEW917215 JOS917215 JYO917215 KIK917215 KSG917215 LCC917215 LLY917215 LVU917215 MFQ917215 MPM917215 MZI917215 NJE917215 NTA917215 OCW917215 OMS917215 OWO917215 PGK917215 PQG917215 QAC917215 QJY917215 QTU917215 RDQ917215 RNM917215 RXI917215 SHE917215 SRA917215 TAW917215 TKS917215 TUO917215 UEK917215 UOG917215 UYC917215 VHY917215 VRU917215 WBQ917215 WLM917215 WVI917215 A982751 IW982751 SS982751 ACO982751 AMK982751 AWG982751 BGC982751 BPY982751 BZU982751 CJQ982751 CTM982751 DDI982751 DNE982751 DXA982751 EGW982751 EQS982751 FAO982751 FKK982751 FUG982751 GEC982751 GNY982751 GXU982751 HHQ982751 HRM982751 IBI982751 ILE982751 IVA982751 JEW982751 JOS982751 JYO982751 KIK982751 KSG982751 LCC982751 LLY982751 LVU982751 MFQ982751 MPM982751 MZI982751 NJE982751 NTA982751 OCW982751 OMS982751 OWO982751 PGK982751 PQG982751 QAC982751 QJY982751 QTU982751 RDQ982751 RNM982751 RXI982751 SHE982751 SRA982751 TAW982751 TKS982751 TUO982751 UEK982751 UOG982751 UYC982751 VHY982751 VRU982751 WBQ982751 WLM982751 WVI982751 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57" zoomScaleNormal="57" workbookViewId="0">
      <selection activeCell="N10" sqref="N10"/>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4438</v>
      </c>
      <c r="B2" s="41"/>
      <c r="C2" s="28"/>
      <c r="D2" s="28"/>
      <c r="E2" s="28"/>
      <c r="F2" s="28"/>
      <c r="G2" s="28"/>
      <c r="H2" s="28"/>
      <c r="I2" s="28"/>
      <c r="J2" s="28"/>
      <c r="K2" s="29"/>
    </row>
    <row r="3" spans="1:1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ht="40.200000000000003" customHeight="1" x14ac:dyDescent="0.3">
      <c r="A4" s="99" t="s">
        <v>13</v>
      </c>
      <c r="B4" s="86" t="s">
        <v>2615</v>
      </c>
      <c r="C4" s="127" t="s">
        <v>2633</v>
      </c>
      <c r="D4" s="127"/>
      <c r="E4" s="100" t="s">
        <v>76</v>
      </c>
      <c r="F4" s="100" t="s">
        <v>15</v>
      </c>
      <c r="G4" s="100" t="s">
        <v>67</v>
      </c>
      <c r="H4" s="86" t="s">
        <v>4399</v>
      </c>
      <c r="I4" s="86">
        <v>13.8</v>
      </c>
      <c r="J4" s="86" t="s">
        <v>69</v>
      </c>
      <c r="K4" s="86">
        <v>0.3</v>
      </c>
    </row>
    <row r="5" spans="1:11" ht="30" customHeight="1" x14ac:dyDescent="0.3">
      <c r="A5" s="102" t="s">
        <v>41</v>
      </c>
      <c r="B5" s="103"/>
      <c r="C5" s="103"/>
      <c r="D5" s="103"/>
      <c r="E5" s="103" t="s">
        <v>4199</v>
      </c>
      <c r="F5" s="103"/>
      <c r="G5" s="103"/>
      <c r="H5" s="103"/>
      <c r="I5" s="103"/>
      <c r="J5" s="103"/>
      <c r="K5" s="106"/>
    </row>
    <row r="6" spans="1:11" ht="100.2" customHeight="1" x14ac:dyDescent="0.3">
      <c r="A6" s="107" t="s">
        <v>2628</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2629</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21.5" customHeight="1" x14ac:dyDescent="0.3">
      <c r="A10" s="112" t="s">
        <v>2630</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07" t="s">
        <v>2632</v>
      </c>
      <c r="B12" s="108"/>
      <c r="C12" s="108"/>
      <c r="D12" s="109"/>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5000</v>
      </c>
      <c r="B14" s="115"/>
      <c r="C14" s="115"/>
      <c r="D14" s="115"/>
      <c r="E14" s="110"/>
      <c r="F14" s="110"/>
      <c r="G14" s="110"/>
      <c r="H14" s="110"/>
      <c r="I14" s="110"/>
      <c r="J14" s="110"/>
      <c r="K14" s="111"/>
    </row>
    <row r="15" spans="1:11" ht="30" customHeight="1" x14ac:dyDescent="0.3">
      <c r="A15" s="102" t="s">
        <v>4202</v>
      </c>
      <c r="B15" s="32" t="s">
        <v>4203</v>
      </c>
      <c r="C15" s="93" t="s">
        <v>4204</v>
      </c>
      <c r="D15" s="93" t="s">
        <v>4205</v>
      </c>
      <c r="E15" s="110"/>
      <c r="F15" s="110"/>
      <c r="G15" s="110"/>
      <c r="H15" s="110"/>
      <c r="I15" s="110"/>
      <c r="J15" s="110"/>
      <c r="K15" s="111"/>
    </row>
    <row r="16" spans="1:11" ht="30" customHeight="1" x14ac:dyDescent="0.3">
      <c r="A16" s="102"/>
      <c r="B16" s="85">
        <v>3</v>
      </c>
      <c r="C16" s="80">
        <v>46035</v>
      </c>
      <c r="D16" s="80">
        <v>46112</v>
      </c>
      <c r="E16" s="110"/>
      <c r="F16" s="110"/>
      <c r="G16" s="110"/>
      <c r="H16" s="110"/>
      <c r="I16" s="110"/>
      <c r="J16" s="110"/>
      <c r="K16" s="111"/>
    </row>
    <row r="17" spans="1:11" ht="30" customHeight="1" x14ac:dyDescent="0.3">
      <c r="A17" s="102" t="s">
        <v>4206</v>
      </c>
      <c r="B17" s="128">
        <v>9000</v>
      </c>
      <c r="C17" s="103" t="s">
        <v>4207</v>
      </c>
      <c r="D17" s="123" t="s">
        <v>4391</v>
      </c>
      <c r="E17" s="93">
        <v>2025</v>
      </c>
      <c r="F17" s="93">
        <v>2026</v>
      </c>
      <c r="G17" s="93">
        <v>2027</v>
      </c>
      <c r="H17" s="93">
        <v>2028</v>
      </c>
      <c r="I17" s="93">
        <v>2029</v>
      </c>
      <c r="J17" s="93">
        <v>2030</v>
      </c>
      <c r="K17" s="94">
        <v>2031</v>
      </c>
    </row>
    <row r="18" spans="1:11" ht="30" customHeight="1" x14ac:dyDescent="0.3">
      <c r="A18" s="102"/>
      <c r="B18" s="128"/>
      <c r="C18" s="103"/>
      <c r="D18" s="124"/>
      <c r="E18" s="78"/>
      <c r="F18" s="95" t="s">
        <v>4383</v>
      </c>
      <c r="G18" s="95"/>
      <c r="H18" s="95"/>
      <c r="I18" s="95"/>
      <c r="J18" s="95"/>
      <c r="K18" s="96"/>
    </row>
    <row r="19" spans="1:11" x14ac:dyDescent="0.3">
      <c r="A19" s="102" t="s">
        <v>4208</v>
      </c>
      <c r="B19" s="103"/>
      <c r="C19" s="103"/>
      <c r="D19" s="103"/>
      <c r="E19" s="103"/>
      <c r="F19" s="103"/>
      <c r="G19" s="103"/>
      <c r="H19" s="103"/>
      <c r="I19" s="103"/>
      <c r="J19" s="103"/>
      <c r="K19" s="106"/>
    </row>
    <row r="20" spans="1:11" ht="16.5" customHeight="1" thickBot="1" x14ac:dyDescent="0.35">
      <c r="A20" s="116"/>
      <c r="B20" s="117"/>
      <c r="C20" s="117"/>
      <c r="D20" s="117"/>
      <c r="E20" s="117"/>
      <c r="F20" s="117"/>
      <c r="G20" s="117"/>
      <c r="H20" s="117"/>
      <c r="I20" s="117"/>
      <c r="J20" s="117"/>
      <c r="K20" s="118"/>
    </row>
  </sheetData>
  <mergeCells count="21">
    <mergeCell ref="A20:K20"/>
    <mergeCell ref="A10:D10"/>
    <mergeCell ref="A11:D11"/>
    <mergeCell ref="A12:D12"/>
    <mergeCell ref="A13:D13"/>
    <mergeCell ref="A14:D14"/>
    <mergeCell ref="A15:A16"/>
    <mergeCell ref="A17:A18"/>
    <mergeCell ref="B17:B18"/>
    <mergeCell ref="C17:C18"/>
    <mergeCell ref="D17:D18"/>
    <mergeCell ref="A19:K19"/>
    <mergeCell ref="C3:D3"/>
    <mergeCell ref="C4:D4"/>
    <mergeCell ref="A5:D5"/>
    <mergeCell ref="E5:K5"/>
    <mergeCell ref="A6:D6"/>
    <mergeCell ref="E6:K16"/>
    <mergeCell ref="A7:D7"/>
    <mergeCell ref="A8:D8"/>
    <mergeCell ref="A9:D9"/>
  </mergeCells>
  <dataValidations count="6">
    <dataValidation type="list" allowBlank="1" showInputMessage="1" showErrorMessage="1" sqref="A65419 IW65419 SS65419 ACO65419 AMK65419 AWG65419 BGC65419 BPY65419 BZU65419 CJQ65419 CTM65419 DDI65419 DNE65419 DXA65419 EGW65419 EQS65419 FAO65419 FKK65419 FUG65419 GEC65419 GNY65419 GXU65419 HHQ65419 HRM65419 IBI65419 ILE65419 IVA65419 JEW65419 JOS65419 JYO65419 KIK65419 KSG65419 LCC65419 LLY65419 LVU65419 MFQ65419 MPM65419 MZI65419 NJE65419 NTA65419 OCW65419 OMS65419 OWO65419 PGK65419 PQG65419 QAC65419 QJY65419 QTU65419 RDQ65419 RNM65419 RXI65419 SHE65419 SRA65419 TAW65419 TKS65419 TUO65419 UEK65419 UOG65419 UYC65419 VHY65419 VRU65419 WBQ65419 WLM65419 WVI65419 A130955 IW130955 SS130955 ACO130955 AMK130955 AWG130955 BGC130955 BPY130955 BZU130955 CJQ130955 CTM130955 DDI130955 DNE130955 DXA130955 EGW130955 EQS130955 FAO130955 FKK130955 FUG130955 GEC130955 GNY130955 GXU130955 HHQ130955 HRM130955 IBI130955 ILE130955 IVA130955 JEW130955 JOS130955 JYO130955 KIK130955 KSG130955 LCC130955 LLY130955 LVU130955 MFQ130955 MPM130955 MZI130955 NJE130955 NTA130955 OCW130955 OMS130955 OWO130955 PGK130955 PQG130955 QAC130955 QJY130955 QTU130955 RDQ130955 RNM130955 RXI130955 SHE130955 SRA130955 TAW130955 TKS130955 TUO130955 UEK130955 UOG130955 UYC130955 VHY130955 VRU130955 WBQ130955 WLM130955 WVI130955 A196491 IW196491 SS196491 ACO196491 AMK196491 AWG196491 BGC196491 BPY196491 BZU196491 CJQ196491 CTM196491 DDI196491 DNE196491 DXA196491 EGW196491 EQS196491 FAO196491 FKK196491 FUG196491 GEC196491 GNY196491 GXU196491 HHQ196491 HRM196491 IBI196491 ILE196491 IVA196491 JEW196491 JOS196491 JYO196491 KIK196491 KSG196491 LCC196491 LLY196491 LVU196491 MFQ196491 MPM196491 MZI196491 NJE196491 NTA196491 OCW196491 OMS196491 OWO196491 PGK196491 PQG196491 QAC196491 QJY196491 QTU196491 RDQ196491 RNM196491 RXI196491 SHE196491 SRA196491 TAW196491 TKS196491 TUO196491 UEK196491 UOG196491 UYC196491 VHY196491 VRU196491 WBQ196491 WLM196491 WVI196491 A262027 IW262027 SS262027 ACO262027 AMK262027 AWG262027 BGC262027 BPY262027 BZU262027 CJQ262027 CTM262027 DDI262027 DNE262027 DXA262027 EGW262027 EQS262027 FAO262027 FKK262027 FUG262027 GEC262027 GNY262027 GXU262027 HHQ262027 HRM262027 IBI262027 ILE262027 IVA262027 JEW262027 JOS262027 JYO262027 KIK262027 KSG262027 LCC262027 LLY262027 LVU262027 MFQ262027 MPM262027 MZI262027 NJE262027 NTA262027 OCW262027 OMS262027 OWO262027 PGK262027 PQG262027 QAC262027 QJY262027 QTU262027 RDQ262027 RNM262027 RXI262027 SHE262027 SRA262027 TAW262027 TKS262027 TUO262027 UEK262027 UOG262027 UYC262027 VHY262027 VRU262027 WBQ262027 WLM262027 WVI262027 A327563 IW327563 SS327563 ACO327563 AMK327563 AWG327563 BGC327563 BPY327563 BZU327563 CJQ327563 CTM327563 DDI327563 DNE327563 DXA327563 EGW327563 EQS327563 FAO327563 FKK327563 FUG327563 GEC327563 GNY327563 GXU327563 HHQ327563 HRM327563 IBI327563 ILE327563 IVA327563 JEW327563 JOS327563 JYO327563 KIK327563 KSG327563 LCC327563 LLY327563 LVU327563 MFQ327563 MPM327563 MZI327563 NJE327563 NTA327563 OCW327563 OMS327563 OWO327563 PGK327563 PQG327563 QAC327563 QJY327563 QTU327563 RDQ327563 RNM327563 RXI327563 SHE327563 SRA327563 TAW327563 TKS327563 TUO327563 UEK327563 UOG327563 UYC327563 VHY327563 VRU327563 WBQ327563 WLM327563 WVI327563 A393099 IW393099 SS393099 ACO393099 AMK393099 AWG393099 BGC393099 BPY393099 BZU393099 CJQ393099 CTM393099 DDI393099 DNE393099 DXA393099 EGW393099 EQS393099 FAO393099 FKK393099 FUG393099 GEC393099 GNY393099 GXU393099 HHQ393099 HRM393099 IBI393099 ILE393099 IVA393099 JEW393099 JOS393099 JYO393099 KIK393099 KSG393099 LCC393099 LLY393099 LVU393099 MFQ393099 MPM393099 MZI393099 NJE393099 NTA393099 OCW393099 OMS393099 OWO393099 PGK393099 PQG393099 QAC393099 QJY393099 QTU393099 RDQ393099 RNM393099 RXI393099 SHE393099 SRA393099 TAW393099 TKS393099 TUO393099 UEK393099 UOG393099 UYC393099 VHY393099 VRU393099 WBQ393099 WLM393099 WVI393099 A458635 IW458635 SS458635 ACO458635 AMK458635 AWG458635 BGC458635 BPY458635 BZU458635 CJQ458635 CTM458635 DDI458635 DNE458635 DXA458635 EGW458635 EQS458635 FAO458635 FKK458635 FUG458635 GEC458635 GNY458635 GXU458635 HHQ458635 HRM458635 IBI458635 ILE458635 IVA458635 JEW458635 JOS458635 JYO458635 KIK458635 KSG458635 LCC458635 LLY458635 LVU458635 MFQ458635 MPM458635 MZI458635 NJE458635 NTA458635 OCW458635 OMS458635 OWO458635 PGK458635 PQG458635 QAC458635 QJY458635 QTU458635 RDQ458635 RNM458635 RXI458635 SHE458635 SRA458635 TAW458635 TKS458635 TUO458635 UEK458635 UOG458635 UYC458635 VHY458635 VRU458635 WBQ458635 WLM458635 WVI458635 A524171 IW524171 SS524171 ACO524171 AMK524171 AWG524171 BGC524171 BPY524171 BZU524171 CJQ524171 CTM524171 DDI524171 DNE524171 DXA524171 EGW524171 EQS524171 FAO524171 FKK524171 FUG524171 GEC524171 GNY524171 GXU524171 HHQ524171 HRM524171 IBI524171 ILE524171 IVA524171 JEW524171 JOS524171 JYO524171 KIK524171 KSG524171 LCC524171 LLY524171 LVU524171 MFQ524171 MPM524171 MZI524171 NJE524171 NTA524171 OCW524171 OMS524171 OWO524171 PGK524171 PQG524171 QAC524171 QJY524171 QTU524171 RDQ524171 RNM524171 RXI524171 SHE524171 SRA524171 TAW524171 TKS524171 TUO524171 UEK524171 UOG524171 UYC524171 VHY524171 VRU524171 WBQ524171 WLM524171 WVI524171 A589707 IW589707 SS589707 ACO589707 AMK589707 AWG589707 BGC589707 BPY589707 BZU589707 CJQ589707 CTM589707 DDI589707 DNE589707 DXA589707 EGW589707 EQS589707 FAO589707 FKK589707 FUG589707 GEC589707 GNY589707 GXU589707 HHQ589707 HRM589707 IBI589707 ILE589707 IVA589707 JEW589707 JOS589707 JYO589707 KIK589707 KSG589707 LCC589707 LLY589707 LVU589707 MFQ589707 MPM589707 MZI589707 NJE589707 NTA589707 OCW589707 OMS589707 OWO589707 PGK589707 PQG589707 QAC589707 QJY589707 QTU589707 RDQ589707 RNM589707 RXI589707 SHE589707 SRA589707 TAW589707 TKS589707 TUO589707 UEK589707 UOG589707 UYC589707 VHY589707 VRU589707 WBQ589707 WLM589707 WVI589707 A655243 IW655243 SS655243 ACO655243 AMK655243 AWG655243 BGC655243 BPY655243 BZU655243 CJQ655243 CTM655243 DDI655243 DNE655243 DXA655243 EGW655243 EQS655243 FAO655243 FKK655243 FUG655243 GEC655243 GNY655243 GXU655243 HHQ655243 HRM655243 IBI655243 ILE655243 IVA655243 JEW655243 JOS655243 JYO655243 KIK655243 KSG655243 LCC655243 LLY655243 LVU655243 MFQ655243 MPM655243 MZI655243 NJE655243 NTA655243 OCW655243 OMS655243 OWO655243 PGK655243 PQG655243 QAC655243 QJY655243 QTU655243 RDQ655243 RNM655243 RXI655243 SHE655243 SRA655243 TAW655243 TKS655243 TUO655243 UEK655243 UOG655243 UYC655243 VHY655243 VRU655243 WBQ655243 WLM655243 WVI655243 A720779 IW720779 SS720779 ACO720779 AMK720779 AWG720779 BGC720779 BPY720779 BZU720779 CJQ720779 CTM720779 DDI720779 DNE720779 DXA720779 EGW720779 EQS720779 FAO720779 FKK720779 FUG720779 GEC720779 GNY720779 GXU720779 HHQ720779 HRM720779 IBI720779 ILE720779 IVA720779 JEW720779 JOS720779 JYO720779 KIK720779 KSG720779 LCC720779 LLY720779 LVU720779 MFQ720779 MPM720779 MZI720779 NJE720779 NTA720779 OCW720779 OMS720779 OWO720779 PGK720779 PQG720779 QAC720779 QJY720779 QTU720779 RDQ720779 RNM720779 RXI720779 SHE720779 SRA720779 TAW720779 TKS720779 TUO720779 UEK720779 UOG720779 UYC720779 VHY720779 VRU720779 WBQ720779 WLM720779 WVI720779 A786315 IW786315 SS786315 ACO786315 AMK786315 AWG786315 BGC786315 BPY786315 BZU786315 CJQ786315 CTM786315 DDI786315 DNE786315 DXA786315 EGW786315 EQS786315 FAO786315 FKK786315 FUG786315 GEC786315 GNY786315 GXU786315 HHQ786315 HRM786315 IBI786315 ILE786315 IVA786315 JEW786315 JOS786315 JYO786315 KIK786315 KSG786315 LCC786315 LLY786315 LVU786315 MFQ786315 MPM786315 MZI786315 NJE786315 NTA786315 OCW786315 OMS786315 OWO786315 PGK786315 PQG786315 QAC786315 QJY786315 QTU786315 RDQ786315 RNM786315 RXI786315 SHE786315 SRA786315 TAW786315 TKS786315 TUO786315 UEK786315 UOG786315 UYC786315 VHY786315 VRU786315 WBQ786315 WLM786315 WVI786315 A851851 IW851851 SS851851 ACO851851 AMK851851 AWG851851 BGC851851 BPY851851 BZU851851 CJQ851851 CTM851851 DDI851851 DNE851851 DXA851851 EGW851851 EQS851851 FAO851851 FKK851851 FUG851851 GEC851851 GNY851851 GXU851851 HHQ851851 HRM851851 IBI851851 ILE851851 IVA851851 JEW851851 JOS851851 JYO851851 KIK851851 KSG851851 LCC851851 LLY851851 LVU851851 MFQ851851 MPM851851 MZI851851 NJE851851 NTA851851 OCW851851 OMS851851 OWO851851 PGK851851 PQG851851 QAC851851 QJY851851 QTU851851 RDQ851851 RNM851851 RXI851851 SHE851851 SRA851851 TAW851851 TKS851851 TUO851851 UEK851851 UOG851851 UYC851851 VHY851851 VRU851851 WBQ851851 WLM851851 WVI851851 A917387 IW917387 SS917387 ACO917387 AMK917387 AWG917387 BGC917387 BPY917387 BZU917387 CJQ917387 CTM917387 DDI917387 DNE917387 DXA917387 EGW917387 EQS917387 FAO917387 FKK917387 FUG917387 GEC917387 GNY917387 GXU917387 HHQ917387 HRM917387 IBI917387 ILE917387 IVA917387 JEW917387 JOS917387 JYO917387 KIK917387 KSG917387 LCC917387 LLY917387 LVU917387 MFQ917387 MPM917387 MZI917387 NJE917387 NTA917387 OCW917387 OMS917387 OWO917387 PGK917387 PQG917387 QAC917387 QJY917387 QTU917387 RDQ917387 RNM917387 RXI917387 SHE917387 SRA917387 TAW917387 TKS917387 TUO917387 UEK917387 UOG917387 UYC917387 VHY917387 VRU917387 WBQ917387 WLM917387 WVI917387 A982923 IW982923 SS982923 ACO982923 AMK982923 AWG982923 BGC982923 BPY982923 BZU982923 CJQ982923 CTM982923 DDI982923 DNE982923 DXA982923 EGW982923 EQS982923 FAO982923 FKK982923 FUG982923 GEC982923 GNY982923 GXU982923 HHQ982923 HRM982923 IBI982923 ILE982923 IVA982923 JEW982923 JOS982923 JYO982923 KIK982923 KSG982923 LCC982923 LLY982923 LVU982923 MFQ982923 MPM982923 MZI982923 NJE982923 NTA982923 OCW982923 OMS982923 OWO982923 PGK982923 PQG982923 QAC982923 QJY982923 QTU982923 RDQ982923 RNM982923 RXI982923 SHE982923 SRA982923 TAW982923 TKS982923 TUO982923 UEK982923 UOG982923 UYC982923 VHY982923 VRU982923 WBQ982923 WLM982923 WVI982923 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65419 JA65419 SW65419 ACS65419 AMO65419 AWK65419 BGG65419 BQC65419 BZY65419 CJU65419 CTQ65419 DDM65419 DNI65419 DXE65419 EHA65419 EQW65419 FAS65419 FKO65419 FUK65419 GEG65419 GOC65419 GXY65419 HHU65419 HRQ65419 IBM65419 ILI65419 IVE65419 JFA65419 JOW65419 JYS65419 KIO65419 KSK65419 LCG65419 LMC65419 LVY65419 MFU65419 MPQ65419 MZM65419 NJI65419 NTE65419 ODA65419 OMW65419 OWS65419 PGO65419 PQK65419 QAG65419 QKC65419 QTY65419 RDU65419 RNQ65419 RXM65419 SHI65419 SRE65419 TBA65419 TKW65419 TUS65419 UEO65419 UOK65419 UYG65419 VIC65419 VRY65419 WBU65419 WLQ65419 WVM65419 E130955 JA130955 SW130955 ACS130955 AMO130955 AWK130955 BGG130955 BQC130955 BZY130955 CJU130955 CTQ130955 DDM130955 DNI130955 DXE130955 EHA130955 EQW130955 FAS130955 FKO130955 FUK130955 GEG130955 GOC130955 GXY130955 HHU130955 HRQ130955 IBM130955 ILI130955 IVE130955 JFA130955 JOW130955 JYS130955 KIO130955 KSK130955 LCG130955 LMC130955 LVY130955 MFU130955 MPQ130955 MZM130955 NJI130955 NTE130955 ODA130955 OMW130955 OWS130955 PGO130955 PQK130955 QAG130955 QKC130955 QTY130955 RDU130955 RNQ130955 RXM130955 SHI130955 SRE130955 TBA130955 TKW130955 TUS130955 UEO130955 UOK130955 UYG130955 VIC130955 VRY130955 WBU130955 WLQ130955 WVM130955 E196491 JA196491 SW196491 ACS196491 AMO196491 AWK196491 BGG196491 BQC196491 BZY196491 CJU196491 CTQ196491 DDM196491 DNI196491 DXE196491 EHA196491 EQW196491 FAS196491 FKO196491 FUK196491 GEG196491 GOC196491 GXY196491 HHU196491 HRQ196491 IBM196491 ILI196491 IVE196491 JFA196491 JOW196491 JYS196491 KIO196491 KSK196491 LCG196491 LMC196491 LVY196491 MFU196491 MPQ196491 MZM196491 NJI196491 NTE196491 ODA196491 OMW196491 OWS196491 PGO196491 PQK196491 QAG196491 QKC196491 QTY196491 RDU196491 RNQ196491 RXM196491 SHI196491 SRE196491 TBA196491 TKW196491 TUS196491 UEO196491 UOK196491 UYG196491 VIC196491 VRY196491 WBU196491 WLQ196491 WVM196491 E262027 JA262027 SW262027 ACS262027 AMO262027 AWK262027 BGG262027 BQC262027 BZY262027 CJU262027 CTQ262027 DDM262027 DNI262027 DXE262027 EHA262027 EQW262027 FAS262027 FKO262027 FUK262027 GEG262027 GOC262027 GXY262027 HHU262027 HRQ262027 IBM262027 ILI262027 IVE262027 JFA262027 JOW262027 JYS262027 KIO262027 KSK262027 LCG262027 LMC262027 LVY262027 MFU262027 MPQ262027 MZM262027 NJI262027 NTE262027 ODA262027 OMW262027 OWS262027 PGO262027 PQK262027 QAG262027 QKC262027 QTY262027 RDU262027 RNQ262027 RXM262027 SHI262027 SRE262027 TBA262027 TKW262027 TUS262027 UEO262027 UOK262027 UYG262027 VIC262027 VRY262027 WBU262027 WLQ262027 WVM262027 E327563 JA327563 SW327563 ACS327563 AMO327563 AWK327563 BGG327563 BQC327563 BZY327563 CJU327563 CTQ327563 DDM327563 DNI327563 DXE327563 EHA327563 EQW327563 FAS327563 FKO327563 FUK327563 GEG327563 GOC327563 GXY327563 HHU327563 HRQ327563 IBM327563 ILI327563 IVE327563 JFA327563 JOW327563 JYS327563 KIO327563 KSK327563 LCG327563 LMC327563 LVY327563 MFU327563 MPQ327563 MZM327563 NJI327563 NTE327563 ODA327563 OMW327563 OWS327563 PGO327563 PQK327563 QAG327563 QKC327563 QTY327563 RDU327563 RNQ327563 RXM327563 SHI327563 SRE327563 TBA327563 TKW327563 TUS327563 UEO327563 UOK327563 UYG327563 VIC327563 VRY327563 WBU327563 WLQ327563 WVM327563 E393099 JA393099 SW393099 ACS393099 AMO393099 AWK393099 BGG393099 BQC393099 BZY393099 CJU393099 CTQ393099 DDM393099 DNI393099 DXE393099 EHA393099 EQW393099 FAS393099 FKO393099 FUK393099 GEG393099 GOC393099 GXY393099 HHU393099 HRQ393099 IBM393099 ILI393099 IVE393099 JFA393099 JOW393099 JYS393099 KIO393099 KSK393099 LCG393099 LMC393099 LVY393099 MFU393099 MPQ393099 MZM393099 NJI393099 NTE393099 ODA393099 OMW393099 OWS393099 PGO393099 PQK393099 QAG393099 QKC393099 QTY393099 RDU393099 RNQ393099 RXM393099 SHI393099 SRE393099 TBA393099 TKW393099 TUS393099 UEO393099 UOK393099 UYG393099 VIC393099 VRY393099 WBU393099 WLQ393099 WVM393099 E458635 JA458635 SW458635 ACS458635 AMO458635 AWK458635 BGG458635 BQC458635 BZY458635 CJU458635 CTQ458635 DDM458635 DNI458635 DXE458635 EHA458635 EQW458635 FAS458635 FKO458635 FUK458635 GEG458635 GOC458635 GXY458635 HHU458635 HRQ458635 IBM458635 ILI458635 IVE458635 JFA458635 JOW458635 JYS458635 KIO458635 KSK458635 LCG458635 LMC458635 LVY458635 MFU458635 MPQ458635 MZM458635 NJI458635 NTE458635 ODA458635 OMW458635 OWS458635 PGO458635 PQK458635 QAG458635 QKC458635 QTY458635 RDU458635 RNQ458635 RXM458635 SHI458635 SRE458635 TBA458635 TKW458635 TUS458635 UEO458635 UOK458635 UYG458635 VIC458635 VRY458635 WBU458635 WLQ458635 WVM458635 E524171 JA524171 SW524171 ACS524171 AMO524171 AWK524171 BGG524171 BQC524171 BZY524171 CJU524171 CTQ524171 DDM524171 DNI524171 DXE524171 EHA524171 EQW524171 FAS524171 FKO524171 FUK524171 GEG524171 GOC524171 GXY524171 HHU524171 HRQ524171 IBM524171 ILI524171 IVE524171 JFA524171 JOW524171 JYS524171 KIO524171 KSK524171 LCG524171 LMC524171 LVY524171 MFU524171 MPQ524171 MZM524171 NJI524171 NTE524171 ODA524171 OMW524171 OWS524171 PGO524171 PQK524171 QAG524171 QKC524171 QTY524171 RDU524171 RNQ524171 RXM524171 SHI524171 SRE524171 TBA524171 TKW524171 TUS524171 UEO524171 UOK524171 UYG524171 VIC524171 VRY524171 WBU524171 WLQ524171 WVM524171 E589707 JA589707 SW589707 ACS589707 AMO589707 AWK589707 BGG589707 BQC589707 BZY589707 CJU589707 CTQ589707 DDM589707 DNI589707 DXE589707 EHA589707 EQW589707 FAS589707 FKO589707 FUK589707 GEG589707 GOC589707 GXY589707 HHU589707 HRQ589707 IBM589707 ILI589707 IVE589707 JFA589707 JOW589707 JYS589707 KIO589707 KSK589707 LCG589707 LMC589707 LVY589707 MFU589707 MPQ589707 MZM589707 NJI589707 NTE589707 ODA589707 OMW589707 OWS589707 PGO589707 PQK589707 QAG589707 QKC589707 QTY589707 RDU589707 RNQ589707 RXM589707 SHI589707 SRE589707 TBA589707 TKW589707 TUS589707 UEO589707 UOK589707 UYG589707 VIC589707 VRY589707 WBU589707 WLQ589707 WVM589707 E655243 JA655243 SW655243 ACS655243 AMO655243 AWK655243 BGG655243 BQC655243 BZY655243 CJU655243 CTQ655243 DDM655243 DNI655243 DXE655243 EHA655243 EQW655243 FAS655243 FKO655243 FUK655243 GEG655243 GOC655243 GXY655243 HHU655243 HRQ655243 IBM655243 ILI655243 IVE655243 JFA655243 JOW655243 JYS655243 KIO655243 KSK655243 LCG655243 LMC655243 LVY655243 MFU655243 MPQ655243 MZM655243 NJI655243 NTE655243 ODA655243 OMW655243 OWS655243 PGO655243 PQK655243 QAG655243 QKC655243 QTY655243 RDU655243 RNQ655243 RXM655243 SHI655243 SRE655243 TBA655243 TKW655243 TUS655243 UEO655243 UOK655243 UYG655243 VIC655243 VRY655243 WBU655243 WLQ655243 WVM655243 E720779 JA720779 SW720779 ACS720779 AMO720779 AWK720779 BGG720779 BQC720779 BZY720779 CJU720779 CTQ720779 DDM720779 DNI720779 DXE720779 EHA720779 EQW720779 FAS720779 FKO720779 FUK720779 GEG720779 GOC720779 GXY720779 HHU720779 HRQ720779 IBM720779 ILI720779 IVE720779 JFA720779 JOW720779 JYS720779 KIO720779 KSK720779 LCG720779 LMC720779 LVY720779 MFU720779 MPQ720779 MZM720779 NJI720779 NTE720779 ODA720779 OMW720779 OWS720779 PGO720779 PQK720779 QAG720779 QKC720779 QTY720779 RDU720779 RNQ720779 RXM720779 SHI720779 SRE720779 TBA720779 TKW720779 TUS720779 UEO720779 UOK720779 UYG720779 VIC720779 VRY720779 WBU720779 WLQ720779 WVM720779 E786315 JA786315 SW786315 ACS786315 AMO786315 AWK786315 BGG786315 BQC786315 BZY786315 CJU786315 CTQ786315 DDM786315 DNI786315 DXE786315 EHA786315 EQW786315 FAS786315 FKO786315 FUK786315 GEG786315 GOC786315 GXY786315 HHU786315 HRQ786315 IBM786315 ILI786315 IVE786315 JFA786315 JOW786315 JYS786315 KIO786315 KSK786315 LCG786315 LMC786315 LVY786315 MFU786315 MPQ786315 MZM786315 NJI786315 NTE786315 ODA786315 OMW786315 OWS786315 PGO786315 PQK786315 QAG786315 QKC786315 QTY786315 RDU786315 RNQ786315 RXM786315 SHI786315 SRE786315 TBA786315 TKW786315 TUS786315 UEO786315 UOK786315 UYG786315 VIC786315 VRY786315 WBU786315 WLQ786315 WVM786315 E851851 JA851851 SW851851 ACS851851 AMO851851 AWK851851 BGG851851 BQC851851 BZY851851 CJU851851 CTQ851851 DDM851851 DNI851851 DXE851851 EHA851851 EQW851851 FAS851851 FKO851851 FUK851851 GEG851851 GOC851851 GXY851851 HHU851851 HRQ851851 IBM851851 ILI851851 IVE851851 JFA851851 JOW851851 JYS851851 KIO851851 KSK851851 LCG851851 LMC851851 LVY851851 MFU851851 MPQ851851 MZM851851 NJI851851 NTE851851 ODA851851 OMW851851 OWS851851 PGO851851 PQK851851 QAG851851 QKC851851 QTY851851 RDU851851 RNQ851851 RXM851851 SHI851851 SRE851851 TBA851851 TKW851851 TUS851851 UEO851851 UOK851851 UYG851851 VIC851851 VRY851851 WBU851851 WLQ851851 WVM851851 E917387 JA917387 SW917387 ACS917387 AMO917387 AWK917387 BGG917387 BQC917387 BZY917387 CJU917387 CTQ917387 DDM917387 DNI917387 DXE917387 EHA917387 EQW917387 FAS917387 FKO917387 FUK917387 GEG917387 GOC917387 GXY917387 HHU917387 HRQ917387 IBM917387 ILI917387 IVE917387 JFA917387 JOW917387 JYS917387 KIO917387 KSK917387 LCG917387 LMC917387 LVY917387 MFU917387 MPQ917387 MZM917387 NJI917387 NTE917387 ODA917387 OMW917387 OWS917387 PGO917387 PQK917387 QAG917387 QKC917387 QTY917387 RDU917387 RNQ917387 RXM917387 SHI917387 SRE917387 TBA917387 TKW917387 TUS917387 UEO917387 UOK917387 UYG917387 VIC917387 VRY917387 WBU917387 WLQ917387 WVM917387 E982923 JA982923 SW982923 ACS982923 AMO982923 AWK982923 BGG982923 BQC982923 BZY982923 CJU982923 CTQ982923 DDM982923 DNI982923 DXE982923 EHA982923 EQW982923 FAS982923 FKO982923 FUK982923 GEG982923 GOC982923 GXY982923 HHU982923 HRQ982923 IBM982923 ILI982923 IVE982923 JFA982923 JOW982923 JYS982923 KIO982923 KSK982923 LCG982923 LMC982923 LVY982923 MFU982923 MPQ982923 MZM982923 NJI982923 NTE982923 ODA982923 OMW982923 OWS982923 PGO982923 PQK982923 QAG982923 QKC982923 QTY982923 RDU982923 RNQ982923 RXM982923 SHI982923 SRE982923 TBA982923 TKW982923 TUS982923 UEO982923 UOK982923 UYG982923 VIC982923 VRY982923 WBU982923 WLQ982923 WVM982923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F65419 JB65419 SX65419 ACT65419 AMP65419 AWL65419 BGH65419 BQD65419 BZZ65419 CJV65419 CTR65419 DDN65419 DNJ65419 DXF65419 EHB65419 EQX65419 FAT65419 FKP65419 FUL65419 GEH65419 GOD65419 GXZ65419 HHV65419 HRR65419 IBN65419 ILJ65419 IVF65419 JFB65419 JOX65419 JYT65419 KIP65419 KSL65419 LCH65419 LMD65419 LVZ65419 MFV65419 MPR65419 MZN65419 NJJ65419 NTF65419 ODB65419 OMX65419 OWT65419 PGP65419 PQL65419 QAH65419 QKD65419 QTZ65419 RDV65419 RNR65419 RXN65419 SHJ65419 SRF65419 TBB65419 TKX65419 TUT65419 UEP65419 UOL65419 UYH65419 VID65419 VRZ65419 WBV65419 WLR65419 WVN65419 F130955 JB130955 SX130955 ACT130955 AMP130955 AWL130955 BGH130955 BQD130955 BZZ130955 CJV130955 CTR130955 DDN130955 DNJ130955 DXF130955 EHB130955 EQX130955 FAT130955 FKP130955 FUL130955 GEH130955 GOD130955 GXZ130955 HHV130955 HRR130955 IBN130955 ILJ130955 IVF130955 JFB130955 JOX130955 JYT130955 KIP130955 KSL130955 LCH130955 LMD130955 LVZ130955 MFV130955 MPR130955 MZN130955 NJJ130955 NTF130955 ODB130955 OMX130955 OWT130955 PGP130955 PQL130955 QAH130955 QKD130955 QTZ130955 RDV130955 RNR130955 RXN130955 SHJ130955 SRF130955 TBB130955 TKX130955 TUT130955 UEP130955 UOL130955 UYH130955 VID130955 VRZ130955 WBV130955 WLR130955 WVN130955 F196491 JB196491 SX196491 ACT196491 AMP196491 AWL196491 BGH196491 BQD196491 BZZ196491 CJV196491 CTR196491 DDN196491 DNJ196491 DXF196491 EHB196491 EQX196491 FAT196491 FKP196491 FUL196491 GEH196491 GOD196491 GXZ196491 HHV196491 HRR196491 IBN196491 ILJ196491 IVF196491 JFB196491 JOX196491 JYT196491 KIP196491 KSL196491 LCH196491 LMD196491 LVZ196491 MFV196491 MPR196491 MZN196491 NJJ196491 NTF196491 ODB196491 OMX196491 OWT196491 PGP196491 PQL196491 QAH196491 QKD196491 QTZ196491 RDV196491 RNR196491 RXN196491 SHJ196491 SRF196491 TBB196491 TKX196491 TUT196491 UEP196491 UOL196491 UYH196491 VID196491 VRZ196491 WBV196491 WLR196491 WVN196491 F262027 JB262027 SX262027 ACT262027 AMP262027 AWL262027 BGH262027 BQD262027 BZZ262027 CJV262027 CTR262027 DDN262027 DNJ262027 DXF262027 EHB262027 EQX262027 FAT262027 FKP262027 FUL262027 GEH262027 GOD262027 GXZ262027 HHV262027 HRR262027 IBN262027 ILJ262027 IVF262027 JFB262027 JOX262027 JYT262027 KIP262027 KSL262027 LCH262027 LMD262027 LVZ262027 MFV262027 MPR262027 MZN262027 NJJ262027 NTF262027 ODB262027 OMX262027 OWT262027 PGP262027 PQL262027 QAH262027 QKD262027 QTZ262027 RDV262027 RNR262027 RXN262027 SHJ262027 SRF262027 TBB262027 TKX262027 TUT262027 UEP262027 UOL262027 UYH262027 VID262027 VRZ262027 WBV262027 WLR262027 WVN262027 F327563 JB327563 SX327563 ACT327563 AMP327563 AWL327563 BGH327563 BQD327563 BZZ327563 CJV327563 CTR327563 DDN327563 DNJ327563 DXF327563 EHB327563 EQX327563 FAT327563 FKP327563 FUL327563 GEH327563 GOD327563 GXZ327563 HHV327563 HRR327563 IBN327563 ILJ327563 IVF327563 JFB327563 JOX327563 JYT327563 KIP327563 KSL327563 LCH327563 LMD327563 LVZ327563 MFV327563 MPR327563 MZN327563 NJJ327563 NTF327563 ODB327563 OMX327563 OWT327563 PGP327563 PQL327563 QAH327563 QKD327563 QTZ327563 RDV327563 RNR327563 RXN327563 SHJ327563 SRF327563 TBB327563 TKX327563 TUT327563 UEP327563 UOL327563 UYH327563 VID327563 VRZ327563 WBV327563 WLR327563 WVN327563 F393099 JB393099 SX393099 ACT393099 AMP393099 AWL393099 BGH393099 BQD393099 BZZ393099 CJV393099 CTR393099 DDN393099 DNJ393099 DXF393099 EHB393099 EQX393099 FAT393099 FKP393099 FUL393099 GEH393099 GOD393099 GXZ393099 HHV393099 HRR393099 IBN393099 ILJ393099 IVF393099 JFB393099 JOX393099 JYT393099 KIP393099 KSL393099 LCH393099 LMD393099 LVZ393099 MFV393099 MPR393099 MZN393099 NJJ393099 NTF393099 ODB393099 OMX393099 OWT393099 PGP393099 PQL393099 QAH393099 QKD393099 QTZ393099 RDV393099 RNR393099 RXN393099 SHJ393099 SRF393099 TBB393099 TKX393099 TUT393099 UEP393099 UOL393099 UYH393099 VID393099 VRZ393099 WBV393099 WLR393099 WVN393099 F458635 JB458635 SX458635 ACT458635 AMP458635 AWL458635 BGH458635 BQD458635 BZZ458635 CJV458635 CTR458635 DDN458635 DNJ458635 DXF458635 EHB458635 EQX458635 FAT458635 FKP458635 FUL458635 GEH458635 GOD458635 GXZ458635 HHV458635 HRR458635 IBN458635 ILJ458635 IVF458635 JFB458635 JOX458635 JYT458635 KIP458635 KSL458635 LCH458635 LMD458635 LVZ458635 MFV458635 MPR458635 MZN458635 NJJ458635 NTF458635 ODB458635 OMX458635 OWT458635 PGP458635 PQL458635 QAH458635 QKD458635 QTZ458635 RDV458635 RNR458635 RXN458635 SHJ458635 SRF458635 TBB458635 TKX458635 TUT458635 UEP458635 UOL458635 UYH458635 VID458635 VRZ458635 WBV458635 WLR458635 WVN458635 F524171 JB524171 SX524171 ACT524171 AMP524171 AWL524171 BGH524171 BQD524171 BZZ524171 CJV524171 CTR524171 DDN524171 DNJ524171 DXF524171 EHB524171 EQX524171 FAT524171 FKP524171 FUL524171 GEH524171 GOD524171 GXZ524171 HHV524171 HRR524171 IBN524171 ILJ524171 IVF524171 JFB524171 JOX524171 JYT524171 KIP524171 KSL524171 LCH524171 LMD524171 LVZ524171 MFV524171 MPR524171 MZN524171 NJJ524171 NTF524171 ODB524171 OMX524171 OWT524171 PGP524171 PQL524171 QAH524171 QKD524171 QTZ524171 RDV524171 RNR524171 RXN524171 SHJ524171 SRF524171 TBB524171 TKX524171 TUT524171 UEP524171 UOL524171 UYH524171 VID524171 VRZ524171 WBV524171 WLR524171 WVN524171 F589707 JB589707 SX589707 ACT589707 AMP589707 AWL589707 BGH589707 BQD589707 BZZ589707 CJV589707 CTR589707 DDN589707 DNJ589707 DXF589707 EHB589707 EQX589707 FAT589707 FKP589707 FUL589707 GEH589707 GOD589707 GXZ589707 HHV589707 HRR589707 IBN589707 ILJ589707 IVF589707 JFB589707 JOX589707 JYT589707 KIP589707 KSL589707 LCH589707 LMD589707 LVZ589707 MFV589707 MPR589707 MZN589707 NJJ589707 NTF589707 ODB589707 OMX589707 OWT589707 PGP589707 PQL589707 QAH589707 QKD589707 QTZ589707 RDV589707 RNR589707 RXN589707 SHJ589707 SRF589707 TBB589707 TKX589707 TUT589707 UEP589707 UOL589707 UYH589707 VID589707 VRZ589707 WBV589707 WLR589707 WVN589707 F655243 JB655243 SX655243 ACT655243 AMP655243 AWL655243 BGH655243 BQD655243 BZZ655243 CJV655243 CTR655243 DDN655243 DNJ655243 DXF655243 EHB655243 EQX655243 FAT655243 FKP655243 FUL655243 GEH655243 GOD655243 GXZ655243 HHV655243 HRR655243 IBN655243 ILJ655243 IVF655243 JFB655243 JOX655243 JYT655243 KIP655243 KSL655243 LCH655243 LMD655243 LVZ655243 MFV655243 MPR655243 MZN655243 NJJ655243 NTF655243 ODB655243 OMX655243 OWT655243 PGP655243 PQL655243 QAH655243 QKD655243 QTZ655243 RDV655243 RNR655243 RXN655243 SHJ655243 SRF655243 TBB655243 TKX655243 TUT655243 UEP655243 UOL655243 UYH655243 VID655243 VRZ655243 WBV655243 WLR655243 WVN655243 F720779 JB720779 SX720779 ACT720779 AMP720779 AWL720779 BGH720779 BQD720779 BZZ720779 CJV720779 CTR720779 DDN720779 DNJ720779 DXF720779 EHB720779 EQX720779 FAT720779 FKP720779 FUL720779 GEH720779 GOD720779 GXZ720779 HHV720779 HRR720779 IBN720779 ILJ720779 IVF720779 JFB720779 JOX720779 JYT720779 KIP720779 KSL720779 LCH720779 LMD720779 LVZ720779 MFV720779 MPR720779 MZN720779 NJJ720779 NTF720779 ODB720779 OMX720779 OWT720779 PGP720779 PQL720779 QAH720779 QKD720779 QTZ720779 RDV720779 RNR720779 RXN720779 SHJ720779 SRF720779 TBB720779 TKX720779 TUT720779 UEP720779 UOL720779 UYH720779 VID720779 VRZ720779 WBV720779 WLR720779 WVN720779 F786315 JB786315 SX786315 ACT786315 AMP786315 AWL786315 BGH786315 BQD786315 BZZ786315 CJV786315 CTR786315 DDN786315 DNJ786315 DXF786315 EHB786315 EQX786315 FAT786315 FKP786315 FUL786315 GEH786315 GOD786315 GXZ786315 HHV786315 HRR786315 IBN786315 ILJ786315 IVF786315 JFB786315 JOX786315 JYT786315 KIP786315 KSL786315 LCH786315 LMD786315 LVZ786315 MFV786315 MPR786315 MZN786315 NJJ786315 NTF786315 ODB786315 OMX786315 OWT786315 PGP786315 PQL786315 QAH786315 QKD786315 QTZ786315 RDV786315 RNR786315 RXN786315 SHJ786315 SRF786315 TBB786315 TKX786315 TUT786315 UEP786315 UOL786315 UYH786315 VID786315 VRZ786315 WBV786315 WLR786315 WVN786315 F851851 JB851851 SX851851 ACT851851 AMP851851 AWL851851 BGH851851 BQD851851 BZZ851851 CJV851851 CTR851851 DDN851851 DNJ851851 DXF851851 EHB851851 EQX851851 FAT851851 FKP851851 FUL851851 GEH851851 GOD851851 GXZ851851 HHV851851 HRR851851 IBN851851 ILJ851851 IVF851851 JFB851851 JOX851851 JYT851851 KIP851851 KSL851851 LCH851851 LMD851851 LVZ851851 MFV851851 MPR851851 MZN851851 NJJ851851 NTF851851 ODB851851 OMX851851 OWT851851 PGP851851 PQL851851 QAH851851 QKD851851 QTZ851851 RDV851851 RNR851851 RXN851851 SHJ851851 SRF851851 TBB851851 TKX851851 TUT851851 UEP851851 UOL851851 UYH851851 VID851851 VRZ851851 WBV851851 WLR851851 WVN851851 F917387 JB917387 SX917387 ACT917387 AMP917387 AWL917387 BGH917387 BQD917387 BZZ917387 CJV917387 CTR917387 DDN917387 DNJ917387 DXF917387 EHB917387 EQX917387 FAT917387 FKP917387 FUL917387 GEH917387 GOD917387 GXZ917387 HHV917387 HRR917387 IBN917387 ILJ917387 IVF917387 JFB917387 JOX917387 JYT917387 KIP917387 KSL917387 LCH917387 LMD917387 LVZ917387 MFV917387 MPR917387 MZN917387 NJJ917387 NTF917387 ODB917387 OMX917387 OWT917387 PGP917387 PQL917387 QAH917387 QKD917387 QTZ917387 RDV917387 RNR917387 RXN917387 SHJ917387 SRF917387 TBB917387 TKX917387 TUT917387 UEP917387 UOL917387 UYH917387 VID917387 VRZ917387 WBV917387 WLR917387 WVN917387 F982923 JB982923 SX982923 ACT982923 AMP982923 AWL982923 BGH982923 BQD982923 BZZ982923 CJV982923 CTR982923 DDN982923 DNJ982923 DXF982923 EHB982923 EQX982923 FAT982923 FKP982923 FUL982923 GEH982923 GOD982923 GXZ982923 HHV982923 HRR982923 IBN982923 ILJ982923 IVF982923 JFB982923 JOX982923 JYT982923 KIP982923 KSL982923 LCH982923 LMD982923 LVZ982923 MFV982923 MPR982923 MZN982923 NJJ982923 NTF982923 ODB982923 OMX982923 OWT982923 PGP982923 PQL982923 QAH982923 QKD982923 QTZ982923 RDV982923 RNR982923 RXN982923 SHJ982923 SRF982923 TBB982923 TKX982923 TUT982923 UEP982923 UOL982923 UYH982923 VID982923 VRZ982923 WBV982923 WLR982923 WVN982923 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G65419 JC65419 SY65419 ACU65419 AMQ65419 AWM65419 BGI65419 BQE65419 CAA65419 CJW65419 CTS65419 DDO65419 DNK65419 DXG65419 EHC65419 EQY65419 FAU65419 FKQ65419 FUM65419 GEI65419 GOE65419 GYA65419 HHW65419 HRS65419 IBO65419 ILK65419 IVG65419 JFC65419 JOY65419 JYU65419 KIQ65419 KSM65419 LCI65419 LME65419 LWA65419 MFW65419 MPS65419 MZO65419 NJK65419 NTG65419 ODC65419 OMY65419 OWU65419 PGQ65419 PQM65419 QAI65419 QKE65419 QUA65419 RDW65419 RNS65419 RXO65419 SHK65419 SRG65419 TBC65419 TKY65419 TUU65419 UEQ65419 UOM65419 UYI65419 VIE65419 VSA65419 WBW65419 WLS65419 WVO65419 G130955 JC130955 SY130955 ACU130955 AMQ130955 AWM130955 BGI130955 BQE130955 CAA130955 CJW130955 CTS130955 DDO130955 DNK130955 DXG130955 EHC130955 EQY130955 FAU130955 FKQ130955 FUM130955 GEI130955 GOE130955 GYA130955 HHW130955 HRS130955 IBO130955 ILK130955 IVG130955 JFC130955 JOY130955 JYU130955 KIQ130955 KSM130955 LCI130955 LME130955 LWA130955 MFW130955 MPS130955 MZO130955 NJK130955 NTG130955 ODC130955 OMY130955 OWU130955 PGQ130955 PQM130955 QAI130955 QKE130955 QUA130955 RDW130955 RNS130955 RXO130955 SHK130955 SRG130955 TBC130955 TKY130955 TUU130955 UEQ130955 UOM130955 UYI130955 VIE130955 VSA130955 WBW130955 WLS130955 WVO130955 G196491 JC196491 SY196491 ACU196491 AMQ196491 AWM196491 BGI196491 BQE196491 CAA196491 CJW196491 CTS196491 DDO196491 DNK196491 DXG196491 EHC196491 EQY196491 FAU196491 FKQ196491 FUM196491 GEI196491 GOE196491 GYA196491 HHW196491 HRS196491 IBO196491 ILK196491 IVG196491 JFC196491 JOY196491 JYU196491 KIQ196491 KSM196491 LCI196491 LME196491 LWA196491 MFW196491 MPS196491 MZO196491 NJK196491 NTG196491 ODC196491 OMY196491 OWU196491 PGQ196491 PQM196491 QAI196491 QKE196491 QUA196491 RDW196491 RNS196491 RXO196491 SHK196491 SRG196491 TBC196491 TKY196491 TUU196491 UEQ196491 UOM196491 UYI196491 VIE196491 VSA196491 WBW196491 WLS196491 WVO196491 G262027 JC262027 SY262027 ACU262027 AMQ262027 AWM262027 BGI262027 BQE262027 CAA262027 CJW262027 CTS262027 DDO262027 DNK262027 DXG262027 EHC262027 EQY262027 FAU262027 FKQ262027 FUM262027 GEI262027 GOE262027 GYA262027 HHW262027 HRS262027 IBO262027 ILK262027 IVG262027 JFC262027 JOY262027 JYU262027 KIQ262027 KSM262027 LCI262027 LME262027 LWA262027 MFW262027 MPS262027 MZO262027 NJK262027 NTG262027 ODC262027 OMY262027 OWU262027 PGQ262027 PQM262027 QAI262027 QKE262027 QUA262027 RDW262027 RNS262027 RXO262027 SHK262027 SRG262027 TBC262027 TKY262027 TUU262027 UEQ262027 UOM262027 UYI262027 VIE262027 VSA262027 WBW262027 WLS262027 WVO262027 G327563 JC327563 SY327563 ACU327563 AMQ327563 AWM327563 BGI327563 BQE327563 CAA327563 CJW327563 CTS327563 DDO327563 DNK327563 DXG327563 EHC327563 EQY327563 FAU327563 FKQ327563 FUM327563 GEI327563 GOE327563 GYA327563 HHW327563 HRS327563 IBO327563 ILK327563 IVG327563 JFC327563 JOY327563 JYU327563 KIQ327563 KSM327563 LCI327563 LME327563 LWA327563 MFW327563 MPS327563 MZO327563 NJK327563 NTG327563 ODC327563 OMY327563 OWU327563 PGQ327563 PQM327563 QAI327563 QKE327563 QUA327563 RDW327563 RNS327563 RXO327563 SHK327563 SRG327563 TBC327563 TKY327563 TUU327563 UEQ327563 UOM327563 UYI327563 VIE327563 VSA327563 WBW327563 WLS327563 WVO327563 G393099 JC393099 SY393099 ACU393099 AMQ393099 AWM393099 BGI393099 BQE393099 CAA393099 CJW393099 CTS393099 DDO393099 DNK393099 DXG393099 EHC393099 EQY393099 FAU393099 FKQ393099 FUM393099 GEI393099 GOE393099 GYA393099 HHW393099 HRS393099 IBO393099 ILK393099 IVG393099 JFC393099 JOY393099 JYU393099 KIQ393099 KSM393099 LCI393099 LME393099 LWA393099 MFW393099 MPS393099 MZO393099 NJK393099 NTG393099 ODC393099 OMY393099 OWU393099 PGQ393099 PQM393099 QAI393099 QKE393099 QUA393099 RDW393099 RNS393099 RXO393099 SHK393099 SRG393099 TBC393099 TKY393099 TUU393099 UEQ393099 UOM393099 UYI393099 VIE393099 VSA393099 WBW393099 WLS393099 WVO393099 G458635 JC458635 SY458635 ACU458635 AMQ458635 AWM458635 BGI458635 BQE458635 CAA458635 CJW458635 CTS458635 DDO458635 DNK458635 DXG458635 EHC458635 EQY458635 FAU458635 FKQ458635 FUM458635 GEI458635 GOE458635 GYA458635 HHW458635 HRS458635 IBO458635 ILK458635 IVG458635 JFC458635 JOY458635 JYU458635 KIQ458635 KSM458635 LCI458635 LME458635 LWA458635 MFW458635 MPS458635 MZO458635 NJK458635 NTG458635 ODC458635 OMY458635 OWU458635 PGQ458635 PQM458635 QAI458635 QKE458635 QUA458635 RDW458635 RNS458635 RXO458635 SHK458635 SRG458635 TBC458635 TKY458635 TUU458635 UEQ458635 UOM458635 UYI458635 VIE458635 VSA458635 WBW458635 WLS458635 WVO458635 G524171 JC524171 SY524171 ACU524171 AMQ524171 AWM524171 BGI524171 BQE524171 CAA524171 CJW524171 CTS524171 DDO524171 DNK524171 DXG524171 EHC524171 EQY524171 FAU524171 FKQ524171 FUM524171 GEI524171 GOE524171 GYA524171 HHW524171 HRS524171 IBO524171 ILK524171 IVG524171 JFC524171 JOY524171 JYU524171 KIQ524171 KSM524171 LCI524171 LME524171 LWA524171 MFW524171 MPS524171 MZO524171 NJK524171 NTG524171 ODC524171 OMY524171 OWU524171 PGQ524171 PQM524171 QAI524171 QKE524171 QUA524171 RDW524171 RNS524171 RXO524171 SHK524171 SRG524171 TBC524171 TKY524171 TUU524171 UEQ524171 UOM524171 UYI524171 VIE524171 VSA524171 WBW524171 WLS524171 WVO524171 G589707 JC589707 SY589707 ACU589707 AMQ589707 AWM589707 BGI589707 BQE589707 CAA589707 CJW589707 CTS589707 DDO589707 DNK589707 DXG589707 EHC589707 EQY589707 FAU589707 FKQ589707 FUM589707 GEI589707 GOE589707 GYA589707 HHW589707 HRS589707 IBO589707 ILK589707 IVG589707 JFC589707 JOY589707 JYU589707 KIQ589707 KSM589707 LCI589707 LME589707 LWA589707 MFW589707 MPS589707 MZO589707 NJK589707 NTG589707 ODC589707 OMY589707 OWU589707 PGQ589707 PQM589707 QAI589707 QKE589707 QUA589707 RDW589707 RNS589707 RXO589707 SHK589707 SRG589707 TBC589707 TKY589707 TUU589707 UEQ589707 UOM589707 UYI589707 VIE589707 VSA589707 WBW589707 WLS589707 WVO589707 G655243 JC655243 SY655243 ACU655243 AMQ655243 AWM655243 BGI655243 BQE655243 CAA655243 CJW655243 CTS655243 DDO655243 DNK655243 DXG655243 EHC655243 EQY655243 FAU655243 FKQ655243 FUM655243 GEI655243 GOE655243 GYA655243 HHW655243 HRS655243 IBO655243 ILK655243 IVG655243 JFC655243 JOY655243 JYU655243 KIQ655243 KSM655243 LCI655243 LME655243 LWA655243 MFW655243 MPS655243 MZO655243 NJK655243 NTG655243 ODC655243 OMY655243 OWU655243 PGQ655243 PQM655243 QAI655243 QKE655243 QUA655243 RDW655243 RNS655243 RXO655243 SHK655243 SRG655243 TBC655243 TKY655243 TUU655243 UEQ655243 UOM655243 UYI655243 VIE655243 VSA655243 WBW655243 WLS655243 WVO655243 G720779 JC720779 SY720779 ACU720779 AMQ720779 AWM720779 BGI720779 BQE720779 CAA720779 CJW720779 CTS720779 DDO720779 DNK720779 DXG720779 EHC720779 EQY720779 FAU720779 FKQ720779 FUM720779 GEI720779 GOE720779 GYA720779 HHW720779 HRS720779 IBO720779 ILK720779 IVG720779 JFC720779 JOY720779 JYU720779 KIQ720779 KSM720779 LCI720779 LME720779 LWA720779 MFW720779 MPS720779 MZO720779 NJK720779 NTG720779 ODC720779 OMY720779 OWU720779 PGQ720779 PQM720779 QAI720779 QKE720779 QUA720779 RDW720779 RNS720779 RXO720779 SHK720779 SRG720779 TBC720779 TKY720779 TUU720779 UEQ720779 UOM720779 UYI720779 VIE720779 VSA720779 WBW720779 WLS720779 WVO720779 G786315 JC786315 SY786315 ACU786315 AMQ786315 AWM786315 BGI786315 BQE786315 CAA786315 CJW786315 CTS786315 DDO786315 DNK786315 DXG786315 EHC786315 EQY786315 FAU786315 FKQ786315 FUM786315 GEI786315 GOE786315 GYA786315 HHW786315 HRS786315 IBO786315 ILK786315 IVG786315 JFC786315 JOY786315 JYU786315 KIQ786315 KSM786315 LCI786315 LME786315 LWA786315 MFW786315 MPS786315 MZO786315 NJK786315 NTG786315 ODC786315 OMY786315 OWU786315 PGQ786315 PQM786315 QAI786315 QKE786315 QUA786315 RDW786315 RNS786315 RXO786315 SHK786315 SRG786315 TBC786315 TKY786315 TUU786315 UEQ786315 UOM786315 UYI786315 VIE786315 VSA786315 WBW786315 WLS786315 WVO786315 G851851 JC851851 SY851851 ACU851851 AMQ851851 AWM851851 BGI851851 BQE851851 CAA851851 CJW851851 CTS851851 DDO851851 DNK851851 DXG851851 EHC851851 EQY851851 FAU851851 FKQ851851 FUM851851 GEI851851 GOE851851 GYA851851 HHW851851 HRS851851 IBO851851 ILK851851 IVG851851 JFC851851 JOY851851 JYU851851 KIQ851851 KSM851851 LCI851851 LME851851 LWA851851 MFW851851 MPS851851 MZO851851 NJK851851 NTG851851 ODC851851 OMY851851 OWU851851 PGQ851851 PQM851851 QAI851851 QKE851851 QUA851851 RDW851851 RNS851851 RXO851851 SHK851851 SRG851851 TBC851851 TKY851851 TUU851851 UEQ851851 UOM851851 UYI851851 VIE851851 VSA851851 WBW851851 WLS851851 WVO851851 G917387 JC917387 SY917387 ACU917387 AMQ917387 AWM917387 BGI917387 BQE917387 CAA917387 CJW917387 CTS917387 DDO917387 DNK917387 DXG917387 EHC917387 EQY917387 FAU917387 FKQ917387 FUM917387 GEI917387 GOE917387 GYA917387 HHW917387 HRS917387 IBO917387 ILK917387 IVG917387 JFC917387 JOY917387 JYU917387 KIQ917387 KSM917387 LCI917387 LME917387 LWA917387 MFW917387 MPS917387 MZO917387 NJK917387 NTG917387 ODC917387 OMY917387 OWU917387 PGQ917387 PQM917387 QAI917387 QKE917387 QUA917387 RDW917387 RNS917387 RXO917387 SHK917387 SRG917387 TBC917387 TKY917387 TUU917387 UEQ917387 UOM917387 UYI917387 VIE917387 VSA917387 WBW917387 WLS917387 WVO917387 G982923 JC982923 SY982923 ACU982923 AMQ982923 AWM982923 BGI982923 BQE982923 CAA982923 CJW982923 CTS982923 DDO982923 DNK982923 DXG982923 EHC982923 EQY982923 FAU982923 FKQ982923 FUM982923 GEI982923 GOE982923 GYA982923 HHW982923 HRS982923 IBO982923 ILK982923 IVG982923 JFC982923 JOY982923 JYU982923 KIQ982923 KSM982923 LCI982923 LME982923 LWA982923 MFW982923 MPS982923 MZO982923 NJK982923 NTG982923 ODC982923 OMY982923 OWU982923 PGQ982923 PQM982923 QAI982923 QKE982923 QUA982923 RDW982923 RNS982923 RXO982923 SHK982923 SRG982923 TBC982923 TKY982923 TUU982923 UEQ982923 UOM982923 UYI982923 VIE982923 VSA982923 WBW982923 WLS982923 WVO982923 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8" zoomScaleNormal="68" workbookViewId="0">
      <selection activeCell="A12" sqref="A12:D1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4434</v>
      </c>
      <c r="B2" s="41"/>
      <c r="C2" s="28"/>
      <c r="D2" s="28"/>
      <c r="E2" s="28"/>
      <c r="F2" s="28"/>
      <c r="G2" s="28"/>
      <c r="H2" s="28"/>
      <c r="I2" s="28"/>
      <c r="J2" s="28"/>
      <c r="K2" s="29"/>
    </row>
    <row r="3" spans="1:11" ht="30" customHeight="1" x14ac:dyDescent="0.3">
      <c r="A3" s="38" t="s">
        <v>0</v>
      </c>
      <c r="B3" s="33" t="s">
        <v>55</v>
      </c>
      <c r="C3" s="129" t="s">
        <v>4192</v>
      </c>
      <c r="D3" s="130"/>
      <c r="E3" s="98" t="s">
        <v>4193</v>
      </c>
      <c r="F3" s="98" t="s">
        <v>4194</v>
      </c>
      <c r="G3" s="98" t="s">
        <v>4195</v>
      </c>
      <c r="H3" s="98" t="s">
        <v>4196</v>
      </c>
      <c r="I3" s="98" t="s">
        <v>4197</v>
      </c>
      <c r="J3" s="98" t="s">
        <v>53</v>
      </c>
      <c r="K3" s="35" t="s">
        <v>4198</v>
      </c>
    </row>
    <row r="4" spans="1:11" ht="40.200000000000003" customHeight="1" x14ac:dyDescent="0.3">
      <c r="A4" s="99" t="s">
        <v>13</v>
      </c>
      <c r="B4" s="81" t="s">
        <v>7</v>
      </c>
      <c r="C4" s="131" t="s">
        <v>2637</v>
      </c>
      <c r="D4" s="109"/>
      <c r="E4" s="97" t="s">
        <v>76</v>
      </c>
      <c r="F4" s="97" t="s">
        <v>664</v>
      </c>
      <c r="G4" s="97" t="s">
        <v>67</v>
      </c>
      <c r="H4" s="81" t="s">
        <v>4404</v>
      </c>
      <c r="I4" s="81">
        <v>34.5</v>
      </c>
      <c r="J4" s="81" t="s">
        <v>69</v>
      </c>
      <c r="K4" s="81">
        <v>20</v>
      </c>
    </row>
    <row r="5" spans="1:11" ht="30" customHeight="1" x14ac:dyDescent="0.3">
      <c r="A5" s="132" t="s">
        <v>41</v>
      </c>
      <c r="B5" s="133"/>
      <c r="C5" s="133"/>
      <c r="D5" s="134"/>
      <c r="E5" s="135" t="s">
        <v>4199</v>
      </c>
      <c r="F5" s="133"/>
      <c r="G5" s="133"/>
      <c r="H5" s="133"/>
      <c r="I5" s="133"/>
      <c r="J5" s="133"/>
      <c r="K5" s="136"/>
    </row>
    <row r="6" spans="1:11" ht="100.2" customHeight="1" x14ac:dyDescent="0.3">
      <c r="A6" s="107" t="s">
        <v>2634</v>
      </c>
      <c r="B6" s="108"/>
      <c r="C6" s="108"/>
      <c r="D6" s="109"/>
      <c r="E6" s="137"/>
      <c r="F6" s="138"/>
      <c r="G6" s="138"/>
      <c r="H6" s="138"/>
      <c r="I6" s="138"/>
      <c r="J6" s="138"/>
      <c r="K6" s="139"/>
    </row>
    <row r="7" spans="1:11" ht="30" customHeight="1" x14ac:dyDescent="0.3">
      <c r="A7" s="132" t="s">
        <v>42</v>
      </c>
      <c r="B7" s="133"/>
      <c r="C7" s="133"/>
      <c r="D7" s="134"/>
      <c r="E7" s="140"/>
      <c r="F7" s="141"/>
      <c r="G7" s="141"/>
      <c r="H7" s="141"/>
      <c r="I7" s="141"/>
      <c r="J7" s="141"/>
      <c r="K7" s="142"/>
    </row>
    <row r="8" spans="1:11" ht="100.2" customHeight="1" x14ac:dyDescent="0.3">
      <c r="A8" s="107" t="s">
        <v>4385</v>
      </c>
      <c r="B8" s="108"/>
      <c r="C8" s="108"/>
      <c r="D8" s="109"/>
      <c r="E8" s="140"/>
      <c r="F8" s="141"/>
      <c r="G8" s="141"/>
      <c r="H8" s="141"/>
      <c r="I8" s="141"/>
      <c r="J8" s="141"/>
      <c r="K8" s="142"/>
    </row>
    <row r="9" spans="1:11" ht="30" customHeight="1" x14ac:dyDescent="0.3">
      <c r="A9" s="132" t="s">
        <v>43</v>
      </c>
      <c r="B9" s="133"/>
      <c r="C9" s="133"/>
      <c r="D9" s="134"/>
      <c r="E9" s="140"/>
      <c r="F9" s="141"/>
      <c r="G9" s="141"/>
      <c r="H9" s="141"/>
      <c r="I9" s="141"/>
      <c r="J9" s="141"/>
      <c r="K9" s="142"/>
    </row>
    <row r="10" spans="1:11" ht="199.95" customHeight="1" x14ac:dyDescent="0.3">
      <c r="A10" s="107" t="s">
        <v>2635</v>
      </c>
      <c r="B10" s="108"/>
      <c r="C10" s="108"/>
      <c r="D10" s="109"/>
      <c r="E10" s="140"/>
      <c r="F10" s="141"/>
      <c r="G10" s="141"/>
      <c r="H10" s="141"/>
      <c r="I10" s="141"/>
      <c r="J10" s="141"/>
      <c r="K10" s="142"/>
    </row>
    <row r="11" spans="1:11" ht="30" customHeight="1" x14ac:dyDescent="0.3">
      <c r="A11" s="132" t="s">
        <v>4200</v>
      </c>
      <c r="B11" s="133"/>
      <c r="C11" s="133"/>
      <c r="D11" s="134"/>
      <c r="E11" s="140"/>
      <c r="F11" s="141"/>
      <c r="G11" s="141"/>
      <c r="H11" s="141"/>
      <c r="I11" s="141"/>
      <c r="J11" s="141"/>
      <c r="K11" s="142"/>
    </row>
    <row r="12" spans="1:11" ht="150" customHeight="1" x14ac:dyDescent="0.3">
      <c r="A12" s="107" t="s">
        <v>2636</v>
      </c>
      <c r="B12" s="108"/>
      <c r="C12" s="108"/>
      <c r="D12" s="109"/>
      <c r="E12" s="140"/>
      <c r="F12" s="141"/>
      <c r="G12" s="141"/>
      <c r="H12" s="141"/>
      <c r="I12" s="141"/>
      <c r="J12" s="141"/>
      <c r="K12" s="142"/>
    </row>
    <row r="13" spans="1:11" ht="30" customHeight="1" x14ac:dyDescent="0.3">
      <c r="A13" s="132" t="s">
        <v>4201</v>
      </c>
      <c r="B13" s="133"/>
      <c r="C13" s="133"/>
      <c r="D13" s="134"/>
      <c r="E13" s="140"/>
      <c r="F13" s="141"/>
      <c r="G13" s="141"/>
      <c r="H13" s="141"/>
      <c r="I13" s="141"/>
      <c r="J13" s="141"/>
      <c r="K13" s="142"/>
    </row>
    <row r="14" spans="1:11" ht="19.95" customHeight="1" x14ac:dyDescent="0.3">
      <c r="A14" s="149">
        <v>30000</v>
      </c>
      <c r="B14" s="150"/>
      <c r="C14" s="150"/>
      <c r="D14" s="151"/>
      <c r="E14" s="140"/>
      <c r="F14" s="141"/>
      <c r="G14" s="141"/>
      <c r="H14" s="141"/>
      <c r="I14" s="141"/>
      <c r="J14" s="141"/>
      <c r="K14" s="142"/>
    </row>
    <row r="15" spans="1:11" ht="30" customHeight="1" x14ac:dyDescent="0.3">
      <c r="A15" s="152" t="s">
        <v>4202</v>
      </c>
      <c r="B15" s="32" t="s">
        <v>4203</v>
      </c>
      <c r="C15" s="93" t="s">
        <v>4204</v>
      </c>
      <c r="D15" s="93" t="s">
        <v>4205</v>
      </c>
      <c r="E15" s="140"/>
      <c r="F15" s="141"/>
      <c r="G15" s="141"/>
      <c r="H15" s="141"/>
      <c r="I15" s="141"/>
      <c r="J15" s="141"/>
      <c r="K15" s="142"/>
    </row>
    <row r="16" spans="1:11" ht="30" customHeight="1" x14ac:dyDescent="0.3">
      <c r="A16" s="153"/>
      <c r="B16" s="85">
        <v>3</v>
      </c>
      <c r="C16" s="82">
        <v>45901</v>
      </c>
      <c r="D16" s="82">
        <v>45991</v>
      </c>
      <c r="E16" s="143"/>
      <c r="F16" s="144"/>
      <c r="G16" s="144"/>
      <c r="H16" s="144"/>
      <c r="I16" s="144"/>
      <c r="J16" s="144"/>
      <c r="K16" s="145"/>
    </row>
    <row r="17" spans="1:11" ht="30" customHeight="1" x14ac:dyDescent="0.3">
      <c r="A17" s="152" t="s">
        <v>4206</v>
      </c>
      <c r="B17" s="154">
        <v>4000</v>
      </c>
      <c r="C17" s="156" t="s">
        <v>4207</v>
      </c>
      <c r="D17" s="123" t="s">
        <v>4391</v>
      </c>
      <c r="E17" s="93">
        <v>2025</v>
      </c>
      <c r="F17" s="93">
        <v>2026</v>
      </c>
      <c r="G17" s="93">
        <v>2027</v>
      </c>
      <c r="H17" s="93">
        <v>2028</v>
      </c>
      <c r="I17" s="93">
        <v>2029</v>
      </c>
      <c r="J17" s="93">
        <v>2030</v>
      </c>
      <c r="K17" s="94">
        <v>2031</v>
      </c>
    </row>
    <row r="18" spans="1:11" ht="30" customHeight="1" x14ac:dyDescent="0.3">
      <c r="A18" s="153"/>
      <c r="B18" s="155"/>
      <c r="C18" s="157"/>
      <c r="D18" s="124"/>
      <c r="E18" s="95" t="s">
        <v>4383</v>
      </c>
      <c r="F18" s="95"/>
      <c r="G18" s="95"/>
      <c r="H18" s="95"/>
      <c r="I18" s="95"/>
      <c r="J18" s="95"/>
      <c r="K18" s="96"/>
    </row>
    <row r="19" spans="1:11" x14ac:dyDescent="0.3">
      <c r="A19" s="132" t="s">
        <v>4208</v>
      </c>
      <c r="B19" s="133"/>
      <c r="C19" s="133"/>
      <c r="D19" s="133"/>
      <c r="E19" s="133"/>
      <c r="F19" s="133"/>
      <c r="G19" s="133"/>
      <c r="H19" s="133"/>
      <c r="I19" s="133"/>
      <c r="J19" s="133"/>
      <c r="K19" s="136"/>
    </row>
    <row r="20" spans="1:11" ht="24" customHeight="1" thickBot="1" x14ac:dyDescent="0.35">
      <c r="A20" s="146"/>
      <c r="B20" s="147"/>
      <c r="C20" s="147"/>
      <c r="D20" s="147"/>
      <c r="E20" s="147"/>
      <c r="F20" s="147"/>
      <c r="G20" s="147"/>
      <c r="H20" s="147"/>
      <c r="I20" s="147"/>
      <c r="J20" s="147"/>
      <c r="K20" s="148"/>
    </row>
  </sheetData>
  <mergeCells count="21">
    <mergeCell ref="A20:K20"/>
    <mergeCell ref="A10:D10"/>
    <mergeCell ref="A11:D11"/>
    <mergeCell ref="A12:D12"/>
    <mergeCell ref="A13:D13"/>
    <mergeCell ref="A14:D14"/>
    <mergeCell ref="A15:A16"/>
    <mergeCell ref="A17:A18"/>
    <mergeCell ref="B17:B18"/>
    <mergeCell ref="C17:C18"/>
    <mergeCell ref="D17:D18"/>
    <mergeCell ref="A19:K19"/>
    <mergeCell ref="C3:D3"/>
    <mergeCell ref="C4:D4"/>
    <mergeCell ref="A5:D5"/>
    <mergeCell ref="E5:K5"/>
    <mergeCell ref="A6:D6"/>
    <mergeCell ref="E6:K16"/>
    <mergeCell ref="A7:D7"/>
    <mergeCell ref="A8:D8"/>
    <mergeCell ref="A9:D9"/>
  </mergeCells>
  <dataValidations count="6">
    <dataValidation type="list" allowBlank="1" showInputMessage="1" showErrorMessage="1" sqref="A65458 IW65458 SS65458 ACO65458 AMK65458 AWG65458 BGC65458 BPY65458 BZU65458 CJQ65458 CTM65458 DDI65458 DNE65458 DXA65458 EGW65458 EQS65458 FAO65458 FKK65458 FUG65458 GEC65458 GNY65458 GXU65458 HHQ65458 HRM65458 IBI65458 ILE65458 IVA65458 JEW65458 JOS65458 JYO65458 KIK65458 KSG65458 LCC65458 LLY65458 LVU65458 MFQ65458 MPM65458 MZI65458 NJE65458 NTA65458 OCW65458 OMS65458 OWO65458 PGK65458 PQG65458 QAC65458 QJY65458 QTU65458 RDQ65458 RNM65458 RXI65458 SHE65458 SRA65458 TAW65458 TKS65458 TUO65458 UEK65458 UOG65458 UYC65458 VHY65458 VRU65458 WBQ65458 WLM65458 WVI65458 A130994 IW130994 SS130994 ACO130994 AMK130994 AWG130994 BGC130994 BPY130994 BZU130994 CJQ130994 CTM130994 DDI130994 DNE130994 DXA130994 EGW130994 EQS130994 FAO130994 FKK130994 FUG130994 GEC130994 GNY130994 GXU130994 HHQ130994 HRM130994 IBI130994 ILE130994 IVA130994 JEW130994 JOS130994 JYO130994 KIK130994 KSG130994 LCC130994 LLY130994 LVU130994 MFQ130994 MPM130994 MZI130994 NJE130994 NTA130994 OCW130994 OMS130994 OWO130994 PGK130994 PQG130994 QAC130994 QJY130994 QTU130994 RDQ130994 RNM130994 RXI130994 SHE130994 SRA130994 TAW130994 TKS130994 TUO130994 UEK130994 UOG130994 UYC130994 VHY130994 VRU130994 WBQ130994 WLM130994 WVI130994 A196530 IW196530 SS196530 ACO196530 AMK196530 AWG196530 BGC196530 BPY196530 BZU196530 CJQ196530 CTM196530 DDI196530 DNE196530 DXA196530 EGW196530 EQS196530 FAO196530 FKK196530 FUG196530 GEC196530 GNY196530 GXU196530 HHQ196530 HRM196530 IBI196530 ILE196530 IVA196530 JEW196530 JOS196530 JYO196530 KIK196530 KSG196530 LCC196530 LLY196530 LVU196530 MFQ196530 MPM196530 MZI196530 NJE196530 NTA196530 OCW196530 OMS196530 OWO196530 PGK196530 PQG196530 QAC196530 QJY196530 QTU196530 RDQ196530 RNM196530 RXI196530 SHE196530 SRA196530 TAW196530 TKS196530 TUO196530 UEK196530 UOG196530 UYC196530 VHY196530 VRU196530 WBQ196530 WLM196530 WVI196530 A262066 IW262066 SS262066 ACO262066 AMK262066 AWG262066 BGC262066 BPY262066 BZU262066 CJQ262066 CTM262066 DDI262066 DNE262066 DXA262066 EGW262066 EQS262066 FAO262066 FKK262066 FUG262066 GEC262066 GNY262066 GXU262066 HHQ262066 HRM262066 IBI262066 ILE262066 IVA262066 JEW262066 JOS262066 JYO262066 KIK262066 KSG262066 LCC262066 LLY262066 LVU262066 MFQ262066 MPM262066 MZI262066 NJE262066 NTA262066 OCW262066 OMS262066 OWO262066 PGK262066 PQG262066 QAC262066 QJY262066 QTU262066 RDQ262066 RNM262066 RXI262066 SHE262066 SRA262066 TAW262066 TKS262066 TUO262066 UEK262066 UOG262066 UYC262066 VHY262066 VRU262066 WBQ262066 WLM262066 WVI262066 A327602 IW327602 SS327602 ACO327602 AMK327602 AWG327602 BGC327602 BPY327602 BZU327602 CJQ327602 CTM327602 DDI327602 DNE327602 DXA327602 EGW327602 EQS327602 FAO327602 FKK327602 FUG327602 GEC327602 GNY327602 GXU327602 HHQ327602 HRM327602 IBI327602 ILE327602 IVA327602 JEW327602 JOS327602 JYO327602 KIK327602 KSG327602 LCC327602 LLY327602 LVU327602 MFQ327602 MPM327602 MZI327602 NJE327602 NTA327602 OCW327602 OMS327602 OWO327602 PGK327602 PQG327602 QAC327602 QJY327602 QTU327602 RDQ327602 RNM327602 RXI327602 SHE327602 SRA327602 TAW327602 TKS327602 TUO327602 UEK327602 UOG327602 UYC327602 VHY327602 VRU327602 WBQ327602 WLM327602 WVI327602 A393138 IW393138 SS393138 ACO393138 AMK393138 AWG393138 BGC393138 BPY393138 BZU393138 CJQ393138 CTM393138 DDI393138 DNE393138 DXA393138 EGW393138 EQS393138 FAO393138 FKK393138 FUG393138 GEC393138 GNY393138 GXU393138 HHQ393138 HRM393138 IBI393138 ILE393138 IVA393138 JEW393138 JOS393138 JYO393138 KIK393138 KSG393138 LCC393138 LLY393138 LVU393138 MFQ393138 MPM393138 MZI393138 NJE393138 NTA393138 OCW393138 OMS393138 OWO393138 PGK393138 PQG393138 QAC393138 QJY393138 QTU393138 RDQ393138 RNM393138 RXI393138 SHE393138 SRA393138 TAW393138 TKS393138 TUO393138 UEK393138 UOG393138 UYC393138 VHY393138 VRU393138 WBQ393138 WLM393138 WVI393138 A458674 IW458674 SS458674 ACO458674 AMK458674 AWG458674 BGC458674 BPY458674 BZU458674 CJQ458674 CTM458674 DDI458674 DNE458674 DXA458674 EGW458674 EQS458674 FAO458674 FKK458674 FUG458674 GEC458674 GNY458674 GXU458674 HHQ458674 HRM458674 IBI458674 ILE458674 IVA458674 JEW458674 JOS458674 JYO458674 KIK458674 KSG458674 LCC458674 LLY458674 LVU458674 MFQ458674 MPM458674 MZI458674 NJE458674 NTA458674 OCW458674 OMS458674 OWO458674 PGK458674 PQG458674 QAC458674 QJY458674 QTU458674 RDQ458674 RNM458674 RXI458674 SHE458674 SRA458674 TAW458674 TKS458674 TUO458674 UEK458674 UOG458674 UYC458674 VHY458674 VRU458674 WBQ458674 WLM458674 WVI458674 A524210 IW524210 SS524210 ACO524210 AMK524210 AWG524210 BGC524210 BPY524210 BZU524210 CJQ524210 CTM524210 DDI524210 DNE524210 DXA524210 EGW524210 EQS524210 FAO524210 FKK524210 FUG524210 GEC524210 GNY524210 GXU524210 HHQ524210 HRM524210 IBI524210 ILE524210 IVA524210 JEW524210 JOS524210 JYO524210 KIK524210 KSG524210 LCC524210 LLY524210 LVU524210 MFQ524210 MPM524210 MZI524210 NJE524210 NTA524210 OCW524210 OMS524210 OWO524210 PGK524210 PQG524210 QAC524210 QJY524210 QTU524210 RDQ524210 RNM524210 RXI524210 SHE524210 SRA524210 TAW524210 TKS524210 TUO524210 UEK524210 UOG524210 UYC524210 VHY524210 VRU524210 WBQ524210 WLM524210 WVI524210 A589746 IW589746 SS589746 ACO589746 AMK589746 AWG589746 BGC589746 BPY589746 BZU589746 CJQ589746 CTM589746 DDI589746 DNE589746 DXA589746 EGW589746 EQS589746 FAO589746 FKK589746 FUG589746 GEC589746 GNY589746 GXU589746 HHQ589746 HRM589746 IBI589746 ILE589746 IVA589746 JEW589746 JOS589746 JYO589746 KIK589746 KSG589746 LCC589746 LLY589746 LVU589746 MFQ589746 MPM589746 MZI589746 NJE589746 NTA589746 OCW589746 OMS589746 OWO589746 PGK589746 PQG589746 QAC589746 QJY589746 QTU589746 RDQ589746 RNM589746 RXI589746 SHE589746 SRA589746 TAW589746 TKS589746 TUO589746 UEK589746 UOG589746 UYC589746 VHY589746 VRU589746 WBQ589746 WLM589746 WVI589746 A655282 IW655282 SS655282 ACO655282 AMK655282 AWG655282 BGC655282 BPY655282 BZU655282 CJQ655282 CTM655282 DDI655282 DNE655282 DXA655282 EGW655282 EQS655282 FAO655282 FKK655282 FUG655282 GEC655282 GNY655282 GXU655282 HHQ655282 HRM655282 IBI655282 ILE655282 IVA655282 JEW655282 JOS655282 JYO655282 KIK655282 KSG655282 LCC655282 LLY655282 LVU655282 MFQ655282 MPM655282 MZI655282 NJE655282 NTA655282 OCW655282 OMS655282 OWO655282 PGK655282 PQG655282 QAC655282 QJY655282 QTU655282 RDQ655282 RNM655282 RXI655282 SHE655282 SRA655282 TAW655282 TKS655282 TUO655282 UEK655282 UOG655282 UYC655282 VHY655282 VRU655282 WBQ655282 WLM655282 WVI655282 A720818 IW720818 SS720818 ACO720818 AMK720818 AWG720818 BGC720818 BPY720818 BZU720818 CJQ720818 CTM720818 DDI720818 DNE720818 DXA720818 EGW720818 EQS720818 FAO720818 FKK720818 FUG720818 GEC720818 GNY720818 GXU720818 HHQ720818 HRM720818 IBI720818 ILE720818 IVA720818 JEW720818 JOS720818 JYO720818 KIK720818 KSG720818 LCC720818 LLY720818 LVU720818 MFQ720818 MPM720818 MZI720818 NJE720818 NTA720818 OCW720818 OMS720818 OWO720818 PGK720818 PQG720818 QAC720818 QJY720818 QTU720818 RDQ720818 RNM720818 RXI720818 SHE720818 SRA720818 TAW720818 TKS720818 TUO720818 UEK720818 UOG720818 UYC720818 VHY720818 VRU720818 WBQ720818 WLM720818 WVI720818 A786354 IW786354 SS786354 ACO786354 AMK786354 AWG786354 BGC786354 BPY786354 BZU786354 CJQ786354 CTM786354 DDI786354 DNE786354 DXA786354 EGW786354 EQS786354 FAO786354 FKK786354 FUG786354 GEC786354 GNY786354 GXU786354 HHQ786354 HRM786354 IBI786354 ILE786354 IVA786354 JEW786354 JOS786354 JYO786354 KIK786354 KSG786354 LCC786354 LLY786354 LVU786354 MFQ786354 MPM786354 MZI786354 NJE786354 NTA786354 OCW786354 OMS786354 OWO786354 PGK786354 PQG786354 QAC786354 QJY786354 QTU786354 RDQ786354 RNM786354 RXI786354 SHE786354 SRA786354 TAW786354 TKS786354 TUO786354 UEK786354 UOG786354 UYC786354 VHY786354 VRU786354 WBQ786354 WLM786354 WVI786354 A851890 IW851890 SS851890 ACO851890 AMK851890 AWG851890 BGC851890 BPY851890 BZU851890 CJQ851890 CTM851890 DDI851890 DNE851890 DXA851890 EGW851890 EQS851890 FAO851890 FKK851890 FUG851890 GEC851890 GNY851890 GXU851890 HHQ851890 HRM851890 IBI851890 ILE851890 IVA851890 JEW851890 JOS851890 JYO851890 KIK851890 KSG851890 LCC851890 LLY851890 LVU851890 MFQ851890 MPM851890 MZI851890 NJE851890 NTA851890 OCW851890 OMS851890 OWO851890 PGK851890 PQG851890 QAC851890 QJY851890 QTU851890 RDQ851890 RNM851890 RXI851890 SHE851890 SRA851890 TAW851890 TKS851890 TUO851890 UEK851890 UOG851890 UYC851890 VHY851890 VRU851890 WBQ851890 WLM851890 WVI851890 A917426 IW917426 SS917426 ACO917426 AMK917426 AWG917426 BGC917426 BPY917426 BZU917426 CJQ917426 CTM917426 DDI917426 DNE917426 DXA917426 EGW917426 EQS917426 FAO917426 FKK917426 FUG917426 GEC917426 GNY917426 GXU917426 HHQ917426 HRM917426 IBI917426 ILE917426 IVA917426 JEW917426 JOS917426 JYO917426 KIK917426 KSG917426 LCC917426 LLY917426 LVU917426 MFQ917426 MPM917426 MZI917426 NJE917426 NTA917426 OCW917426 OMS917426 OWO917426 PGK917426 PQG917426 QAC917426 QJY917426 QTU917426 RDQ917426 RNM917426 RXI917426 SHE917426 SRA917426 TAW917426 TKS917426 TUO917426 UEK917426 UOG917426 UYC917426 VHY917426 VRU917426 WBQ917426 WLM917426 WVI917426 A982962 IW982962 SS982962 ACO982962 AMK982962 AWG982962 BGC982962 BPY982962 BZU982962 CJQ982962 CTM982962 DDI982962 DNE982962 DXA982962 EGW982962 EQS982962 FAO982962 FKK982962 FUG982962 GEC982962 GNY982962 GXU982962 HHQ982962 HRM982962 IBI982962 ILE982962 IVA982962 JEW982962 JOS982962 JYO982962 KIK982962 KSG982962 LCC982962 LLY982962 LVU982962 MFQ982962 MPM982962 MZI982962 NJE982962 NTA982962 OCW982962 OMS982962 OWO982962 PGK982962 PQG982962 QAC982962 QJY982962 QTU982962 RDQ982962 RNM982962 RXI982962 SHE982962 SRA982962 TAW982962 TKS982962 TUO982962 UEK982962 UOG982962 UYC982962 VHY982962 VRU982962 WBQ982962 WLM982962 WVI982962 WVI4 WLM4 WBQ4 VRU4 VHY4 UYC4 UOG4 UEK4 TUO4 TKS4 TAW4 SRA4 SHE4 RXI4 RNM4 RDQ4 QTU4 QJY4 QAC4 PQG4 PGK4 OWO4 OMS4 OCW4 NTA4 NJE4 MZI4 MPM4 MFQ4 LVU4 LLY4 LCC4 KSG4 KIK4 JYO4 JOS4 JEW4 IVA4 ILE4 IBI4 HRM4 HHQ4 GXU4 GNY4 GEC4 FUG4 FKK4 FAO4 EQS4 EGW4 DXA4 DNE4 DDI4 CTM4 CJQ4 BZU4 BPY4 BGC4 AWG4 AMK4 ACO4 SS4 IW4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65458 JA65458 SW65458 ACS65458 AMO65458 AWK65458 BGG65458 BQC65458 BZY65458 CJU65458 CTQ65458 DDM65458 DNI65458 DXE65458 EHA65458 EQW65458 FAS65458 FKO65458 FUK65458 GEG65458 GOC65458 GXY65458 HHU65458 HRQ65458 IBM65458 ILI65458 IVE65458 JFA65458 JOW65458 JYS65458 KIO65458 KSK65458 LCG65458 LMC65458 LVY65458 MFU65458 MPQ65458 MZM65458 NJI65458 NTE65458 ODA65458 OMW65458 OWS65458 PGO65458 PQK65458 QAG65458 QKC65458 QTY65458 RDU65458 RNQ65458 RXM65458 SHI65458 SRE65458 TBA65458 TKW65458 TUS65458 UEO65458 UOK65458 UYG65458 VIC65458 VRY65458 WBU65458 WLQ65458 WVM65458 E130994 JA130994 SW130994 ACS130994 AMO130994 AWK130994 BGG130994 BQC130994 BZY130994 CJU130994 CTQ130994 DDM130994 DNI130994 DXE130994 EHA130994 EQW130994 FAS130994 FKO130994 FUK130994 GEG130994 GOC130994 GXY130994 HHU130994 HRQ130994 IBM130994 ILI130994 IVE130994 JFA130994 JOW130994 JYS130994 KIO130994 KSK130994 LCG130994 LMC130994 LVY130994 MFU130994 MPQ130994 MZM130994 NJI130994 NTE130994 ODA130994 OMW130994 OWS130994 PGO130994 PQK130994 QAG130994 QKC130994 QTY130994 RDU130994 RNQ130994 RXM130994 SHI130994 SRE130994 TBA130994 TKW130994 TUS130994 UEO130994 UOK130994 UYG130994 VIC130994 VRY130994 WBU130994 WLQ130994 WVM130994 E196530 JA196530 SW196530 ACS196530 AMO196530 AWK196530 BGG196530 BQC196530 BZY196530 CJU196530 CTQ196530 DDM196530 DNI196530 DXE196530 EHA196530 EQW196530 FAS196530 FKO196530 FUK196530 GEG196530 GOC196530 GXY196530 HHU196530 HRQ196530 IBM196530 ILI196530 IVE196530 JFA196530 JOW196530 JYS196530 KIO196530 KSK196530 LCG196530 LMC196530 LVY196530 MFU196530 MPQ196530 MZM196530 NJI196530 NTE196530 ODA196530 OMW196530 OWS196530 PGO196530 PQK196530 QAG196530 QKC196530 QTY196530 RDU196530 RNQ196530 RXM196530 SHI196530 SRE196530 TBA196530 TKW196530 TUS196530 UEO196530 UOK196530 UYG196530 VIC196530 VRY196530 WBU196530 WLQ196530 WVM196530 E262066 JA262066 SW262066 ACS262066 AMO262066 AWK262066 BGG262066 BQC262066 BZY262066 CJU262066 CTQ262066 DDM262066 DNI262066 DXE262066 EHA262066 EQW262066 FAS262066 FKO262066 FUK262066 GEG262066 GOC262066 GXY262066 HHU262066 HRQ262066 IBM262066 ILI262066 IVE262066 JFA262066 JOW262066 JYS262066 KIO262066 KSK262066 LCG262066 LMC262066 LVY262066 MFU262066 MPQ262066 MZM262066 NJI262066 NTE262066 ODA262066 OMW262066 OWS262066 PGO262066 PQK262066 QAG262066 QKC262066 QTY262066 RDU262066 RNQ262066 RXM262066 SHI262066 SRE262066 TBA262066 TKW262066 TUS262066 UEO262066 UOK262066 UYG262066 VIC262066 VRY262066 WBU262066 WLQ262066 WVM262066 E327602 JA327602 SW327602 ACS327602 AMO327602 AWK327602 BGG327602 BQC327602 BZY327602 CJU327602 CTQ327602 DDM327602 DNI327602 DXE327602 EHA327602 EQW327602 FAS327602 FKO327602 FUK327602 GEG327602 GOC327602 GXY327602 HHU327602 HRQ327602 IBM327602 ILI327602 IVE327602 JFA327602 JOW327602 JYS327602 KIO327602 KSK327602 LCG327602 LMC327602 LVY327602 MFU327602 MPQ327602 MZM327602 NJI327602 NTE327602 ODA327602 OMW327602 OWS327602 PGO327602 PQK327602 QAG327602 QKC327602 QTY327602 RDU327602 RNQ327602 RXM327602 SHI327602 SRE327602 TBA327602 TKW327602 TUS327602 UEO327602 UOK327602 UYG327602 VIC327602 VRY327602 WBU327602 WLQ327602 WVM327602 E393138 JA393138 SW393138 ACS393138 AMO393138 AWK393138 BGG393138 BQC393138 BZY393138 CJU393138 CTQ393138 DDM393138 DNI393138 DXE393138 EHA393138 EQW393138 FAS393138 FKO393138 FUK393138 GEG393138 GOC393138 GXY393138 HHU393138 HRQ393138 IBM393138 ILI393138 IVE393138 JFA393138 JOW393138 JYS393138 KIO393138 KSK393138 LCG393138 LMC393138 LVY393138 MFU393138 MPQ393138 MZM393138 NJI393138 NTE393138 ODA393138 OMW393138 OWS393138 PGO393138 PQK393138 QAG393138 QKC393138 QTY393138 RDU393138 RNQ393138 RXM393138 SHI393138 SRE393138 TBA393138 TKW393138 TUS393138 UEO393138 UOK393138 UYG393138 VIC393138 VRY393138 WBU393138 WLQ393138 WVM393138 E458674 JA458674 SW458674 ACS458674 AMO458674 AWK458674 BGG458674 BQC458674 BZY458674 CJU458674 CTQ458674 DDM458674 DNI458674 DXE458674 EHA458674 EQW458674 FAS458674 FKO458674 FUK458674 GEG458674 GOC458674 GXY458674 HHU458674 HRQ458674 IBM458674 ILI458674 IVE458674 JFA458674 JOW458674 JYS458674 KIO458674 KSK458674 LCG458674 LMC458674 LVY458674 MFU458674 MPQ458674 MZM458674 NJI458674 NTE458674 ODA458674 OMW458674 OWS458674 PGO458674 PQK458674 QAG458674 QKC458674 QTY458674 RDU458674 RNQ458674 RXM458674 SHI458674 SRE458674 TBA458674 TKW458674 TUS458674 UEO458674 UOK458674 UYG458674 VIC458674 VRY458674 WBU458674 WLQ458674 WVM458674 E524210 JA524210 SW524210 ACS524210 AMO524210 AWK524210 BGG524210 BQC524210 BZY524210 CJU524210 CTQ524210 DDM524210 DNI524210 DXE524210 EHA524210 EQW524210 FAS524210 FKO524210 FUK524210 GEG524210 GOC524210 GXY524210 HHU524210 HRQ524210 IBM524210 ILI524210 IVE524210 JFA524210 JOW524210 JYS524210 KIO524210 KSK524210 LCG524210 LMC524210 LVY524210 MFU524210 MPQ524210 MZM524210 NJI524210 NTE524210 ODA524210 OMW524210 OWS524210 PGO524210 PQK524210 QAG524210 QKC524210 QTY524210 RDU524210 RNQ524210 RXM524210 SHI524210 SRE524210 TBA524210 TKW524210 TUS524210 UEO524210 UOK524210 UYG524210 VIC524210 VRY524210 WBU524210 WLQ524210 WVM524210 E589746 JA589746 SW589746 ACS589746 AMO589746 AWK589746 BGG589746 BQC589746 BZY589746 CJU589746 CTQ589746 DDM589746 DNI589746 DXE589746 EHA589746 EQW589746 FAS589746 FKO589746 FUK589746 GEG589746 GOC589746 GXY589746 HHU589746 HRQ589746 IBM589746 ILI589746 IVE589746 JFA589746 JOW589746 JYS589746 KIO589746 KSK589746 LCG589746 LMC589746 LVY589746 MFU589746 MPQ589746 MZM589746 NJI589746 NTE589746 ODA589746 OMW589746 OWS589746 PGO589746 PQK589746 QAG589746 QKC589746 QTY589746 RDU589746 RNQ589746 RXM589746 SHI589746 SRE589746 TBA589746 TKW589746 TUS589746 UEO589746 UOK589746 UYG589746 VIC589746 VRY589746 WBU589746 WLQ589746 WVM589746 E655282 JA655282 SW655282 ACS655282 AMO655282 AWK655282 BGG655282 BQC655282 BZY655282 CJU655282 CTQ655282 DDM655282 DNI655282 DXE655282 EHA655282 EQW655282 FAS655282 FKO655282 FUK655282 GEG655282 GOC655282 GXY655282 HHU655282 HRQ655282 IBM655282 ILI655282 IVE655282 JFA655282 JOW655282 JYS655282 KIO655282 KSK655282 LCG655282 LMC655282 LVY655282 MFU655282 MPQ655282 MZM655282 NJI655282 NTE655282 ODA655282 OMW655282 OWS655282 PGO655282 PQK655282 QAG655282 QKC655282 QTY655282 RDU655282 RNQ655282 RXM655282 SHI655282 SRE655282 TBA655282 TKW655282 TUS655282 UEO655282 UOK655282 UYG655282 VIC655282 VRY655282 WBU655282 WLQ655282 WVM655282 E720818 JA720818 SW720818 ACS720818 AMO720818 AWK720818 BGG720818 BQC720818 BZY720818 CJU720818 CTQ720818 DDM720818 DNI720818 DXE720818 EHA720818 EQW720818 FAS720818 FKO720818 FUK720818 GEG720818 GOC720818 GXY720818 HHU720818 HRQ720818 IBM720818 ILI720818 IVE720818 JFA720818 JOW720818 JYS720818 KIO720818 KSK720818 LCG720818 LMC720818 LVY720818 MFU720818 MPQ720818 MZM720818 NJI720818 NTE720818 ODA720818 OMW720818 OWS720818 PGO720818 PQK720818 QAG720818 QKC720818 QTY720818 RDU720818 RNQ720818 RXM720818 SHI720818 SRE720818 TBA720818 TKW720818 TUS720818 UEO720818 UOK720818 UYG720818 VIC720818 VRY720818 WBU720818 WLQ720818 WVM720818 E786354 JA786354 SW786354 ACS786354 AMO786354 AWK786354 BGG786354 BQC786354 BZY786354 CJU786354 CTQ786354 DDM786354 DNI786354 DXE786354 EHA786354 EQW786354 FAS786354 FKO786354 FUK786354 GEG786354 GOC786354 GXY786354 HHU786354 HRQ786354 IBM786354 ILI786354 IVE786354 JFA786354 JOW786354 JYS786354 KIO786354 KSK786354 LCG786354 LMC786354 LVY786354 MFU786354 MPQ786354 MZM786354 NJI786354 NTE786354 ODA786354 OMW786354 OWS786354 PGO786354 PQK786354 QAG786354 QKC786354 QTY786354 RDU786354 RNQ786354 RXM786354 SHI786354 SRE786354 TBA786354 TKW786354 TUS786354 UEO786354 UOK786354 UYG786354 VIC786354 VRY786354 WBU786354 WLQ786354 WVM786354 E851890 JA851890 SW851890 ACS851890 AMO851890 AWK851890 BGG851890 BQC851890 BZY851890 CJU851890 CTQ851890 DDM851890 DNI851890 DXE851890 EHA851890 EQW851890 FAS851890 FKO851890 FUK851890 GEG851890 GOC851890 GXY851890 HHU851890 HRQ851890 IBM851890 ILI851890 IVE851890 JFA851890 JOW851890 JYS851890 KIO851890 KSK851890 LCG851890 LMC851890 LVY851890 MFU851890 MPQ851890 MZM851890 NJI851890 NTE851890 ODA851890 OMW851890 OWS851890 PGO851890 PQK851890 QAG851890 QKC851890 QTY851890 RDU851890 RNQ851890 RXM851890 SHI851890 SRE851890 TBA851890 TKW851890 TUS851890 UEO851890 UOK851890 UYG851890 VIC851890 VRY851890 WBU851890 WLQ851890 WVM851890 E917426 JA917426 SW917426 ACS917426 AMO917426 AWK917426 BGG917426 BQC917426 BZY917426 CJU917426 CTQ917426 DDM917426 DNI917426 DXE917426 EHA917426 EQW917426 FAS917426 FKO917426 FUK917426 GEG917426 GOC917426 GXY917426 HHU917426 HRQ917426 IBM917426 ILI917426 IVE917426 JFA917426 JOW917426 JYS917426 KIO917426 KSK917426 LCG917426 LMC917426 LVY917426 MFU917426 MPQ917426 MZM917426 NJI917426 NTE917426 ODA917426 OMW917426 OWS917426 PGO917426 PQK917426 QAG917426 QKC917426 QTY917426 RDU917426 RNQ917426 RXM917426 SHI917426 SRE917426 TBA917426 TKW917426 TUS917426 UEO917426 UOK917426 UYG917426 VIC917426 VRY917426 WBU917426 WLQ917426 WVM917426 E982962 JA982962 SW982962 ACS982962 AMO982962 AWK982962 BGG982962 BQC982962 BZY982962 CJU982962 CTQ982962 DDM982962 DNI982962 DXE982962 EHA982962 EQW982962 FAS982962 FKO982962 FUK982962 GEG982962 GOC982962 GXY982962 HHU982962 HRQ982962 IBM982962 ILI982962 IVE982962 JFA982962 JOW982962 JYS982962 KIO982962 KSK982962 LCG982962 LMC982962 LVY982962 MFU982962 MPQ982962 MZM982962 NJI982962 NTE982962 ODA982962 OMW982962 OWS982962 PGO982962 PQK982962 QAG982962 QKC982962 QTY982962 RDU982962 RNQ982962 RXM982962 SHI982962 SRE982962 TBA982962 TKW982962 TUS982962 UEO982962 UOK982962 UYG982962 VIC982962 VRY982962 WBU982962 WLQ982962 WVM982962 WVM4 WLQ4 WBU4 VRY4 VIC4 UYG4 UOK4 UEO4 TUS4 TKW4 TBA4 SRE4 SHI4 RXM4 RNQ4 RDU4 QTY4 QKC4 QAG4 PQK4 PGO4 OWS4 OMW4 ODA4 NTE4 NJI4 MZM4 MPQ4 MFU4 LVY4 LMC4 LCG4 KSK4 KIO4 JYS4 JOW4 JFA4 IVE4 ILI4 IBM4 HRQ4 HHU4 GXY4 GOC4 GEG4 FUK4 FKO4 FAS4 EQW4 EHA4 DXE4 DNI4 DDM4 CTQ4 CJU4 BZY4 BQC4 BGG4 AWK4 AMO4 ACS4 SW4 JA4 E4">
      <formula1>"CON INGENIERIA DE DETALLE,INGENIERIA CONCEPTUAL,EN PLANIFICACION"</formula1>
    </dataValidation>
    <dataValidation type="list" allowBlank="1" showInputMessage="1" showErrorMessage="1" sqref="F65458 JB65458 SX65458 ACT65458 AMP65458 AWL65458 BGH65458 BQD65458 BZZ65458 CJV65458 CTR65458 DDN65458 DNJ65458 DXF65458 EHB65458 EQX65458 FAT65458 FKP65458 FUL65458 GEH65458 GOD65458 GXZ65458 HHV65458 HRR65458 IBN65458 ILJ65458 IVF65458 JFB65458 JOX65458 JYT65458 KIP65458 KSL65458 LCH65458 LMD65458 LVZ65458 MFV65458 MPR65458 MZN65458 NJJ65458 NTF65458 ODB65458 OMX65458 OWT65458 PGP65458 PQL65458 QAH65458 QKD65458 QTZ65458 RDV65458 RNR65458 RXN65458 SHJ65458 SRF65458 TBB65458 TKX65458 TUT65458 UEP65458 UOL65458 UYH65458 VID65458 VRZ65458 WBV65458 WLR65458 WVN65458 F130994 JB130994 SX130994 ACT130994 AMP130994 AWL130994 BGH130994 BQD130994 BZZ130994 CJV130994 CTR130994 DDN130994 DNJ130994 DXF130994 EHB130994 EQX130994 FAT130994 FKP130994 FUL130994 GEH130994 GOD130994 GXZ130994 HHV130994 HRR130994 IBN130994 ILJ130994 IVF130994 JFB130994 JOX130994 JYT130994 KIP130994 KSL130994 LCH130994 LMD130994 LVZ130994 MFV130994 MPR130994 MZN130994 NJJ130994 NTF130994 ODB130994 OMX130994 OWT130994 PGP130994 PQL130994 QAH130994 QKD130994 QTZ130994 RDV130994 RNR130994 RXN130994 SHJ130994 SRF130994 TBB130994 TKX130994 TUT130994 UEP130994 UOL130994 UYH130994 VID130994 VRZ130994 WBV130994 WLR130994 WVN130994 F196530 JB196530 SX196530 ACT196530 AMP196530 AWL196530 BGH196530 BQD196530 BZZ196530 CJV196530 CTR196530 DDN196530 DNJ196530 DXF196530 EHB196530 EQX196530 FAT196530 FKP196530 FUL196530 GEH196530 GOD196530 GXZ196530 HHV196530 HRR196530 IBN196530 ILJ196530 IVF196530 JFB196530 JOX196530 JYT196530 KIP196530 KSL196530 LCH196530 LMD196530 LVZ196530 MFV196530 MPR196530 MZN196530 NJJ196530 NTF196530 ODB196530 OMX196530 OWT196530 PGP196530 PQL196530 QAH196530 QKD196530 QTZ196530 RDV196530 RNR196530 RXN196530 SHJ196530 SRF196530 TBB196530 TKX196530 TUT196530 UEP196530 UOL196530 UYH196530 VID196530 VRZ196530 WBV196530 WLR196530 WVN196530 F262066 JB262066 SX262066 ACT262066 AMP262066 AWL262066 BGH262066 BQD262066 BZZ262066 CJV262066 CTR262066 DDN262066 DNJ262066 DXF262066 EHB262066 EQX262066 FAT262066 FKP262066 FUL262066 GEH262066 GOD262066 GXZ262066 HHV262066 HRR262066 IBN262066 ILJ262066 IVF262066 JFB262066 JOX262066 JYT262066 KIP262066 KSL262066 LCH262066 LMD262066 LVZ262066 MFV262066 MPR262066 MZN262066 NJJ262066 NTF262066 ODB262066 OMX262066 OWT262066 PGP262066 PQL262066 QAH262066 QKD262066 QTZ262066 RDV262066 RNR262066 RXN262066 SHJ262066 SRF262066 TBB262066 TKX262066 TUT262066 UEP262066 UOL262066 UYH262066 VID262066 VRZ262066 WBV262066 WLR262066 WVN262066 F327602 JB327602 SX327602 ACT327602 AMP327602 AWL327602 BGH327602 BQD327602 BZZ327602 CJV327602 CTR327602 DDN327602 DNJ327602 DXF327602 EHB327602 EQX327602 FAT327602 FKP327602 FUL327602 GEH327602 GOD327602 GXZ327602 HHV327602 HRR327602 IBN327602 ILJ327602 IVF327602 JFB327602 JOX327602 JYT327602 KIP327602 KSL327602 LCH327602 LMD327602 LVZ327602 MFV327602 MPR327602 MZN327602 NJJ327602 NTF327602 ODB327602 OMX327602 OWT327602 PGP327602 PQL327602 QAH327602 QKD327602 QTZ327602 RDV327602 RNR327602 RXN327602 SHJ327602 SRF327602 TBB327602 TKX327602 TUT327602 UEP327602 UOL327602 UYH327602 VID327602 VRZ327602 WBV327602 WLR327602 WVN327602 F393138 JB393138 SX393138 ACT393138 AMP393138 AWL393138 BGH393138 BQD393138 BZZ393138 CJV393138 CTR393138 DDN393138 DNJ393138 DXF393138 EHB393138 EQX393138 FAT393138 FKP393138 FUL393138 GEH393138 GOD393138 GXZ393138 HHV393138 HRR393138 IBN393138 ILJ393138 IVF393138 JFB393138 JOX393138 JYT393138 KIP393138 KSL393138 LCH393138 LMD393138 LVZ393138 MFV393138 MPR393138 MZN393138 NJJ393138 NTF393138 ODB393138 OMX393138 OWT393138 PGP393138 PQL393138 QAH393138 QKD393138 QTZ393138 RDV393138 RNR393138 RXN393138 SHJ393138 SRF393138 TBB393138 TKX393138 TUT393138 UEP393138 UOL393138 UYH393138 VID393138 VRZ393138 WBV393138 WLR393138 WVN393138 F458674 JB458674 SX458674 ACT458674 AMP458674 AWL458674 BGH458674 BQD458674 BZZ458674 CJV458674 CTR458674 DDN458674 DNJ458674 DXF458674 EHB458674 EQX458674 FAT458674 FKP458674 FUL458674 GEH458674 GOD458674 GXZ458674 HHV458674 HRR458674 IBN458674 ILJ458674 IVF458674 JFB458674 JOX458674 JYT458674 KIP458674 KSL458674 LCH458674 LMD458674 LVZ458674 MFV458674 MPR458674 MZN458674 NJJ458674 NTF458674 ODB458674 OMX458674 OWT458674 PGP458674 PQL458674 QAH458674 QKD458674 QTZ458674 RDV458674 RNR458674 RXN458674 SHJ458674 SRF458674 TBB458674 TKX458674 TUT458674 UEP458674 UOL458674 UYH458674 VID458674 VRZ458674 WBV458674 WLR458674 WVN458674 F524210 JB524210 SX524210 ACT524210 AMP524210 AWL524210 BGH524210 BQD524210 BZZ524210 CJV524210 CTR524210 DDN524210 DNJ524210 DXF524210 EHB524210 EQX524210 FAT524210 FKP524210 FUL524210 GEH524210 GOD524210 GXZ524210 HHV524210 HRR524210 IBN524210 ILJ524210 IVF524210 JFB524210 JOX524210 JYT524210 KIP524210 KSL524210 LCH524210 LMD524210 LVZ524210 MFV524210 MPR524210 MZN524210 NJJ524210 NTF524210 ODB524210 OMX524210 OWT524210 PGP524210 PQL524210 QAH524210 QKD524210 QTZ524210 RDV524210 RNR524210 RXN524210 SHJ524210 SRF524210 TBB524210 TKX524210 TUT524210 UEP524210 UOL524210 UYH524210 VID524210 VRZ524210 WBV524210 WLR524210 WVN524210 F589746 JB589746 SX589746 ACT589746 AMP589746 AWL589746 BGH589746 BQD589746 BZZ589746 CJV589746 CTR589746 DDN589746 DNJ589746 DXF589746 EHB589746 EQX589746 FAT589746 FKP589746 FUL589746 GEH589746 GOD589746 GXZ589746 HHV589746 HRR589746 IBN589746 ILJ589746 IVF589746 JFB589746 JOX589746 JYT589746 KIP589746 KSL589746 LCH589746 LMD589746 LVZ589746 MFV589746 MPR589746 MZN589746 NJJ589746 NTF589746 ODB589746 OMX589746 OWT589746 PGP589746 PQL589746 QAH589746 QKD589746 QTZ589746 RDV589746 RNR589746 RXN589746 SHJ589746 SRF589746 TBB589746 TKX589746 TUT589746 UEP589746 UOL589746 UYH589746 VID589746 VRZ589746 WBV589746 WLR589746 WVN589746 F655282 JB655282 SX655282 ACT655282 AMP655282 AWL655282 BGH655282 BQD655282 BZZ655282 CJV655282 CTR655282 DDN655282 DNJ655282 DXF655282 EHB655282 EQX655282 FAT655282 FKP655282 FUL655282 GEH655282 GOD655282 GXZ655282 HHV655282 HRR655282 IBN655282 ILJ655282 IVF655282 JFB655282 JOX655282 JYT655282 KIP655282 KSL655282 LCH655282 LMD655282 LVZ655282 MFV655282 MPR655282 MZN655282 NJJ655282 NTF655282 ODB655282 OMX655282 OWT655282 PGP655282 PQL655282 QAH655282 QKD655282 QTZ655282 RDV655282 RNR655282 RXN655282 SHJ655282 SRF655282 TBB655282 TKX655282 TUT655282 UEP655282 UOL655282 UYH655282 VID655282 VRZ655282 WBV655282 WLR655282 WVN655282 F720818 JB720818 SX720818 ACT720818 AMP720818 AWL720818 BGH720818 BQD720818 BZZ720818 CJV720818 CTR720818 DDN720818 DNJ720818 DXF720818 EHB720818 EQX720818 FAT720818 FKP720818 FUL720818 GEH720818 GOD720818 GXZ720818 HHV720818 HRR720818 IBN720818 ILJ720818 IVF720818 JFB720818 JOX720818 JYT720818 KIP720818 KSL720818 LCH720818 LMD720818 LVZ720818 MFV720818 MPR720818 MZN720818 NJJ720818 NTF720818 ODB720818 OMX720818 OWT720818 PGP720818 PQL720818 QAH720818 QKD720818 QTZ720818 RDV720818 RNR720818 RXN720818 SHJ720818 SRF720818 TBB720818 TKX720818 TUT720818 UEP720818 UOL720818 UYH720818 VID720818 VRZ720818 WBV720818 WLR720818 WVN720818 F786354 JB786354 SX786354 ACT786354 AMP786354 AWL786354 BGH786354 BQD786354 BZZ786354 CJV786354 CTR786354 DDN786354 DNJ786354 DXF786354 EHB786354 EQX786354 FAT786354 FKP786354 FUL786354 GEH786354 GOD786354 GXZ786354 HHV786354 HRR786354 IBN786354 ILJ786354 IVF786354 JFB786354 JOX786354 JYT786354 KIP786354 KSL786354 LCH786354 LMD786354 LVZ786354 MFV786354 MPR786354 MZN786354 NJJ786354 NTF786354 ODB786354 OMX786354 OWT786354 PGP786354 PQL786354 QAH786354 QKD786354 QTZ786354 RDV786354 RNR786354 RXN786354 SHJ786354 SRF786354 TBB786354 TKX786354 TUT786354 UEP786354 UOL786354 UYH786354 VID786354 VRZ786354 WBV786354 WLR786354 WVN786354 F851890 JB851890 SX851890 ACT851890 AMP851890 AWL851890 BGH851890 BQD851890 BZZ851890 CJV851890 CTR851890 DDN851890 DNJ851890 DXF851890 EHB851890 EQX851890 FAT851890 FKP851890 FUL851890 GEH851890 GOD851890 GXZ851890 HHV851890 HRR851890 IBN851890 ILJ851890 IVF851890 JFB851890 JOX851890 JYT851890 KIP851890 KSL851890 LCH851890 LMD851890 LVZ851890 MFV851890 MPR851890 MZN851890 NJJ851890 NTF851890 ODB851890 OMX851890 OWT851890 PGP851890 PQL851890 QAH851890 QKD851890 QTZ851890 RDV851890 RNR851890 RXN851890 SHJ851890 SRF851890 TBB851890 TKX851890 TUT851890 UEP851890 UOL851890 UYH851890 VID851890 VRZ851890 WBV851890 WLR851890 WVN851890 F917426 JB917426 SX917426 ACT917426 AMP917426 AWL917426 BGH917426 BQD917426 BZZ917426 CJV917426 CTR917426 DDN917426 DNJ917426 DXF917426 EHB917426 EQX917426 FAT917426 FKP917426 FUL917426 GEH917426 GOD917426 GXZ917426 HHV917426 HRR917426 IBN917426 ILJ917426 IVF917426 JFB917426 JOX917426 JYT917426 KIP917426 KSL917426 LCH917426 LMD917426 LVZ917426 MFV917426 MPR917426 MZN917426 NJJ917426 NTF917426 ODB917426 OMX917426 OWT917426 PGP917426 PQL917426 QAH917426 QKD917426 QTZ917426 RDV917426 RNR917426 RXN917426 SHJ917426 SRF917426 TBB917426 TKX917426 TUT917426 UEP917426 UOL917426 UYH917426 VID917426 VRZ917426 WBV917426 WLR917426 WVN917426 F982962 JB982962 SX982962 ACT982962 AMP982962 AWL982962 BGH982962 BQD982962 BZZ982962 CJV982962 CTR982962 DDN982962 DNJ982962 DXF982962 EHB982962 EQX982962 FAT982962 FKP982962 FUL982962 GEH982962 GOD982962 GXZ982962 HHV982962 HRR982962 IBN982962 ILJ982962 IVF982962 JFB982962 JOX982962 JYT982962 KIP982962 KSL982962 LCH982962 LMD982962 LVZ982962 MFV982962 MPR982962 MZN982962 NJJ982962 NTF982962 ODB982962 OMX982962 OWT982962 PGP982962 PQL982962 QAH982962 QKD982962 QTZ982962 RDV982962 RNR982962 RXN982962 SHJ982962 SRF982962 TBB982962 TKX982962 TUT982962 UEP982962 UOL982962 UYH982962 VID982962 VRZ982962 WBV982962 WLR982962 WVN982962 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JB4 F4">
      <formula1>"EN EJECUCION, POR EJECUTAR, PARALIZADO,EJECUTADO"</formula1>
    </dataValidation>
    <dataValidation type="list" allowBlank="1" showInputMessage="1" showErrorMessage="1" sqref="G65458 JC65458 SY65458 ACU65458 AMQ65458 AWM65458 BGI65458 BQE65458 CAA65458 CJW65458 CTS65458 DDO65458 DNK65458 DXG65458 EHC65458 EQY65458 FAU65458 FKQ65458 FUM65458 GEI65458 GOE65458 GYA65458 HHW65458 HRS65458 IBO65458 ILK65458 IVG65458 JFC65458 JOY65458 JYU65458 KIQ65458 KSM65458 LCI65458 LME65458 LWA65458 MFW65458 MPS65458 MZO65458 NJK65458 NTG65458 ODC65458 OMY65458 OWU65458 PGQ65458 PQM65458 QAI65458 QKE65458 QUA65458 RDW65458 RNS65458 RXO65458 SHK65458 SRG65458 TBC65458 TKY65458 TUU65458 UEQ65458 UOM65458 UYI65458 VIE65458 VSA65458 WBW65458 WLS65458 WVO65458 G130994 JC130994 SY130994 ACU130994 AMQ130994 AWM130994 BGI130994 BQE130994 CAA130994 CJW130994 CTS130994 DDO130994 DNK130994 DXG130994 EHC130994 EQY130994 FAU130994 FKQ130994 FUM130994 GEI130994 GOE130994 GYA130994 HHW130994 HRS130994 IBO130994 ILK130994 IVG130994 JFC130994 JOY130994 JYU130994 KIQ130994 KSM130994 LCI130994 LME130994 LWA130994 MFW130994 MPS130994 MZO130994 NJK130994 NTG130994 ODC130994 OMY130994 OWU130994 PGQ130994 PQM130994 QAI130994 QKE130994 QUA130994 RDW130994 RNS130994 RXO130994 SHK130994 SRG130994 TBC130994 TKY130994 TUU130994 UEQ130994 UOM130994 UYI130994 VIE130994 VSA130994 WBW130994 WLS130994 WVO130994 G196530 JC196530 SY196530 ACU196530 AMQ196530 AWM196530 BGI196530 BQE196530 CAA196530 CJW196530 CTS196530 DDO196530 DNK196530 DXG196530 EHC196530 EQY196530 FAU196530 FKQ196530 FUM196530 GEI196530 GOE196530 GYA196530 HHW196530 HRS196530 IBO196530 ILK196530 IVG196530 JFC196530 JOY196530 JYU196530 KIQ196530 KSM196530 LCI196530 LME196530 LWA196530 MFW196530 MPS196530 MZO196530 NJK196530 NTG196530 ODC196530 OMY196530 OWU196530 PGQ196530 PQM196530 QAI196530 QKE196530 QUA196530 RDW196530 RNS196530 RXO196530 SHK196530 SRG196530 TBC196530 TKY196530 TUU196530 UEQ196530 UOM196530 UYI196530 VIE196530 VSA196530 WBW196530 WLS196530 WVO196530 G262066 JC262066 SY262066 ACU262066 AMQ262066 AWM262066 BGI262066 BQE262066 CAA262066 CJW262066 CTS262066 DDO262066 DNK262066 DXG262066 EHC262066 EQY262066 FAU262066 FKQ262066 FUM262066 GEI262066 GOE262066 GYA262066 HHW262066 HRS262066 IBO262066 ILK262066 IVG262066 JFC262066 JOY262066 JYU262066 KIQ262066 KSM262066 LCI262066 LME262066 LWA262066 MFW262066 MPS262066 MZO262066 NJK262066 NTG262066 ODC262066 OMY262066 OWU262066 PGQ262066 PQM262066 QAI262066 QKE262066 QUA262066 RDW262066 RNS262066 RXO262066 SHK262066 SRG262066 TBC262066 TKY262066 TUU262066 UEQ262066 UOM262066 UYI262066 VIE262066 VSA262066 WBW262066 WLS262066 WVO262066 G327602 JC327602 SY327602 ACU327602 AMQ327602 AWM327602 BGI327602 BQE327602 CAA327602 CJW327602 CTS327602 DDO327602 DNK327602 DXG327602 EHC327602 EQY327602 FAU327602 FKQ327602 FUM327602 GEI327602 GOE327602 GYA327602 HHW327602 HRS327602 IBO327602 ILK327602 IVG327602 JFC327602 JOY327602 JYU327602 KIQ327602 KSM327602 LCI327602 LME327602 LWA327602 MFW327602 MPS327602 MZO327602 NJK327602 NTG327602 ODC327602 OMY327602 OWU327602 PGQ327602 PQM327602 QAI327602 QKE327602 QUA327602 RDW327602 RNS327602 RXO327602 SHK327602 SRG327602 TBC327602 TKY327602 TUU327602 UEQ327602 UOM327602 UYI327602 VIE327602 VSA327602 WBW327602 WLS327602 WVO327602 G393138 JC393138 SY393138 ACU393138 AMQ393138 AWM393138 BGI393138 BQE393138 CAA393138 CJW393138 CTS393138 DDO393138 DNK393138 DXG393138 EHC393138 EQY393138 FAU393138 FKQ393138 FUM393138 GEI393138 GOE393138 GYA393138 HHW393138 HRS393138 IBO393138 ILK393138 IVG393138 JFC393138 JOY393138 JYU393138 KIQ393138 KSM393138 LCI393138 LME393138 LWA393138 MFW393138 MPS393138 MZO393138 NJK393138 NTG393138 ODC393138 OMY393138 OWU393138 PGQ393138 PQM393138 QAI393138 QKE393138 QUA393138 RDW393138 RNS393138 RXO393138 SHK393138 SRG393138 TBC393138 TKY393138 TUU393138 UEQ393138 UOM393138 UYI393138 VIE393138 VSA393138 WBW393138 WLS393138 WVO393138 G458674 JC458674 SY458674 ACU458674 AMQ458674 AWM458674 BGI458674 BQE458674 CAA458674 CJW458674 CTS458674 DDO458674 DNK458674 DXG458674 EHC458674 EQY458674 FAU458674 FKQ458674 FUM458674 GEI458674 GOE458674 GYA458674 HHW458674 HRS458674 IBO458674 ILK458674 IVG458674 JFC458674 JOY458674 JYU458674 KIQ458674 KSM458674 LCI458674 LME458674 LWA458674 MFW458674 MPS458674 MZO458674 NJK458674 NTG458674 ODC458674 OMY458674 OWU458674 PGQ458674 PQM458674 QAI458674 QKE458674 QUA458674 RDW458674 RNS458674 RXO458674 SHK458674 SRG458674 TBC458674 TKY458674 TUU458674 UEQ458674 UOM458674 UYI458674 VIE458674 VSA458674 WBW458674 WLS458674 WVO458674 G524210 JC524210 SY524210 ACU524210 AMQ524210 AWM524210 BGI524210 BQE524210 CAA524210 CJW524210 CTS524210 DDO524210 DNK524210 DXG524210 EHC524210 EQY524210 FAU524210 FKQ524210 FUM524210 GEI524210 GOE524210 GYA524210 HHW524210 HRS524210 IBO524210 ILK524210 IVG524210 JFC524210 JOY524210 JYU524210 KIQ524210 KSM524210 LCI524210 LME524210 LWA524210 MFW524210 MPS524210 MZO524210 NJK524210 NTG524210 ODC524210 OMY524210 OWU524210 PGQ524210 PQM524210 QAI524210 QKE524210 QUA524210 RDW524210 RNS524210 RXO524210 SHK524210 SRG524210 TBC524210 TKY524210 TUU524210 UEQ524210 UOM524210 UYI524210 VIE524210 VSA524210 WBW524210 WLS524210 WVO524210 G589746 JC589746 SY589746 ACU589746 AMQ589746 AWM589746 BGI589746 BQE589746 CAA589746 CJW589746 CTS589746 DDO589746 DNK589746 DXG589746 EHC589746 EQY589746 FAU589746 FKQ589746 FUM589746 GEI589746 GOE589746 GYA589746 HHW589746 HRS589746 IBO589746 ILK589746 IVG589746 JFC589746 JOY589746 JYU589746 KIQ589746 KSM589746 LCI589746 LME589746 LWA589746 MFW589746 MPS589746 MZO589746 NJK589746 NTG589746 ODC589746 OMY589746 OWU589746 PGQ589746 PQM589746 QAI589746 QKE589746 QUA589746 RDW589746 RNS589746 RXO589746 SHK589746 SRG589746 TBC589746 TKY589746 TUU589746 UEQ589746 UOM589746 UYI589746 VIE589746 VSA589746 WBW589746 WLS589746 WVO589746 G655282 JC655282 SY655282 ACU655282 AMQ655282 AWM655282 BGI655282 BQE655282 CAA655282 CJW655282 CTS655282 DDO655282 DNK655282 DXG655282 EHC655282 EQY655282 FAU655282 FKQ655282 FUM655282 GEI655282 GOE655282 GYA655282 HHW655282 HRS655282 IBO655282 ILK655282 IVG655282 JFC655282 JOY655282 JYU655282 KIQ655282 KSM655282 LCI655282 LME655282 LWA655282 MFW655282 MPS655282 MZO655282 NJK655282 NTG655282 ODC655282 OMY655282 OWU655282 PGQ655282 PQM655282 QAI655282 QKE655282 QUA655282 RDW655282 RNS655282 RXO655282 SHK655282 SRG655282 TBC655282 TKY655282 TUU655282 UEQ655282 UOM655282 UYI655282 VIE655282 VSA655282 WBW655282 WLS655282 WVO655282 G720818 JC720818 SY720818 ACU720818 AMQ720818 AWM720818 BGI720818 BQE720818 CAA720818 CJW720818 CTS720818 DDO720818 DNK720818 DXG720818 EHC720818 EQY720818 FAU720818 FKQ720818 FUM720818 GEI720818 GOE720818 GYA720818 HHW720818 HRS720818 IBO720818 ILK720818 IVG720818 JFC720818 JOY720818 JYU720818 KIQ720818 KSM720818 LCI720818 LME720818 LWA720818 MFW720818 MPS720818 MZO720818 NJK720818 NTG720818 ODC720818 OMY720818 OWU720818 PGQ720818 PQM720818 QAI720818 QKE720818 QUA720818 RDW720818 RNS720818 RXO720818 SHK720818 SRG720818 TBC720818 TKY720818 TUU720818 UEQ720818 UOM720818 UYI720818 VIE720818 VSA720818 WBW720818 WLS720818 WVO720818 G786354 JC786354 SY786354 ACU786354 AMQ786354 AWM786354 BGI786354 BQE786354 CAA786354 CJW786354 CTS786354 DDO786354 DNK786354 DXG786354 EHC786354 EQY786354 FAU786354 FKQ786354 FUM786354 GEI786354 GOE786354 GYA786354 HHW786354 HRS786354 IBO786354 ILK786354 IVG786354 JFC786354 JOY786354 JYU786354 KIQ786354 KSM786354 LCI786354 LME786354 LWA786354 MFW786354 MPS786354 MZO786354 NJK786354 NTG786354 ODC786354 OMY786354 OWU786354 PGQ786354 PQM786354 QAI786354 QKE786354 QUA786354 RDW786354 RNS786354 RXO786354 SHK786354 SRG786354 TBC786354 TKY786354 TUU786354 UEQ786354 UOM786354 UYI786354 VIE786354 VSA786354 WBW786354 WLS786354 WVO786354 G851890 JC851890 SY851890 ACU851890 AMQ851890 AWM851890 BGI851890 BQE851890 CAA851890 CJW851890 CTS851890 DDO851890 DNK851890 DXG851890 EHC851890 EQY851890 FAU851890 FKQ851890 FUM851890 GEI851890 GOE851890 GYA851890 HHW851890 HRS851890 IBO851890 ILK851890 IVG851890 JFC851890 JOY851890 JYU851890 KIQ851890 KSM851890 LCI851890 LME851890 LWA851890 MFW851890 MPS851890 MZO851890 NJK851890 NTG851890 ODC851890 OMY851890 OWU851890 PGQ851890 PQM851890 QAI851890 QKE851890 QUA851890 RDW851890 RNS851890 RXO851890 SHK851890 SRG851890 TBC851890 TKY851890 TUU851890 UEQ851890 UOM851890 UYI851890 VIE851890 VSA851890 WBW851890 WLS851890 WVO851890 G917426 JC917426 SY917426 ACU917426 AMQ917426 AWM917426 BGI917426 BQE917426 CAA917426 CJW917426 CTS917426 DDO917426 DNK917426 DXG917426 EHC917426 EQY917426 FAU917426 FKQ917426 FUM917426 GEI917426 GOE917426 GYA917426 HHW917426 HRS917426 IBO917426 ILK917426 IVG917426 JFC917426 JOY917426 JYU917426 KIQ917426 KSM917426 LCI917426 LME917426 LWA917426 MFW917426 MPS917426 MZO917426 NJK917426 NTG917426 ODC917426 OMY917426 OWU917426 PGQ917426 PQM917426 QAI917426 QKE917426 QUA917426 RDW917426 RNS917426 RXO917426 SHK917426 SRG917426 TBC917426 TKY917426 TUU917426 UEQ917426 UOM917426 UYI917426 VIE917426 VSA917426 WBW917426 WLS917426 WVO917426 G982962 JC982962 SY982962 ACU982962 AMQ982962 AWM982962 BGI982962 BQE982962 CAA982962 CJW982962 CTS982962 DDO982962 DNK982962 DXG982962 EHC982962 EQY982962 FAU982962 FKQ982962 FUM982962 GEI982962 GOE982962 GYA982962 HHW982962 HRS982962 IBO982962 ILK982962 IVG982962 JFC982962 JOY982962 JYU982962 KIQ982962 KSM982962 LCI982962 LME982962 LWA982962 MFW982962 MPS982962 MZO982962 NJK982962 NTG982962 ODC982962 OMY982962 OWU982962 PGQ982962 PQM982962 QAI982962 QKE982962 QUA982962 RDW982962 RNS982962 RXO982962 SHK982962 SRG982962 TBC982962 TKY982962 TUU982962 UEQ982962 UOM982962 UYI982962 VIE982962 VSA982962 WBW982962 WLS982962 WVO982962 WVO4 WLS4 WBW4 VSA4 VIE4 UYI4 UOM4 UEQ4 TUU4 TKY4 TBC4 SRG4 SHK4 RXO4 RNS4 RDW4 QUA4 QKE4 QAI4 PQM4 PGQ4 OWU4 OMY4 ODC4 NTG4 NJK4 MZO4 MPS4 MFW4 LWA4 LME4 LCI4 KSM4 KIQ4 JYU4 JOY4 JFC4 IVG4 ILK4 IBO4 HRS4 HHW4 GYA4 GOE4 GEI4 FUM4 FKQ4 FAU4 EQY4 EHC4 DXG4 DNK4 DDO4 CTS4 CJW4 CAA4 BQE4 BGI4 AWM4 AMQ4 ACU4 SY4 JC4 G4">
      <formula1>"SUBESTACIÓN,CIRCUITO"</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55" zoomScaleNormal="55" workbookViewId="0">
      <selection activeCell="A10" sqref="A10:D10"/>
    </sheetView>
  </sheetViews>
  <sheetFormatPr baseColWidth="10" defaultRowHeight="15.6" x14ac:dyDescent="0.3"/>
  <cols>
    <col min="1" max="4" width="30.6640625" style="21" customWidth="1"/>
    <col min="5" max="5" width="23.109375" style="21" customWidth="1"/>
    <col min="6"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4443</v>
      </c>
      <c r="B2" s="41"/>
      <c r="C2" s="28"/>
      <c r="D2" s="28"/>
      <c r="E2" s="28"/>
      <c r="F2" s="28"/>
      <c r="G2" s="28"/>
      <c r="H2" s="28"/>
      <c r="I2" s="28"/>
      <c r="J2" s="28"/>
      <c r="K2" s="29"/>
    </row>
    <row r="3" spans="1:1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ht="40.200000000000003" customHeight="1" x14ac:dyDescent="0.3">
      <c r="A4" s="99" t="s">
        <v>13</v>
      </c>
      <c r="B4" s="95" t="s">
        <v>4387</v>
      </c>
      <c r="C4" s="105" t="s">
        <v>2642</v>
      </c>
      <c r="D4" s="105"/>
      <c r="E4" s="97" t="s">
        <v>76</v>
      </c>
      <c r="F4" s="97" t="s">
        <v>15</v>
      </c>
      <c r="G4" s="97" t="s">
        <v>67</v>
      </c>
      <c r="H4" s="81" t="s">
        <v>4411</v>
      </c>
      <c r="I4" s="81">
        <v>13.8</v>
      </c>
      <c r="J4" s="81" t="s">
        <v>69</v>
      </c>
      <c r="K4" s="81">
        <v>2</v>
      </c>
    </row>
    <row r="5" spans="1:11" ht="30" customHeight="1" x14ac:dyDescent="0.3">
      <c r="A5" s="102" t="s">
        <v>41</v>
      </c>
      <c r="B5" s="103"/>
      <c r="C5" s="103"/>
      <c r="D5" s="103"/>
      <c r="E5" s="103" t="s">
        <v>4199</v>
      </c>
      <c r="F5" s="103"/>
      <c r="G5" s="103"/>
      <c r="H5" s="103"/>
      <c r="I5" s="103"/>
      <c r="J5" s="103"/>
      <c r="K5" s="106"/>
    </row>
    <row r="6" spans="1:11" ht="100.2" customHeight="1" x14ac:dyDescent="0.3">
      <c r="A6" s="107" t="s">
        <v>4412</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4413</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99.95" customHeight="1" x14ac:dyDescent="0.3">
      <c r="A10" s="112" t="s">
        <v>2640</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07" t="s">
        <v>2614</v>
      </c>
      <c r="B12" s="108"/>
      <c r="C12" s="108"/>
      <c r="D12" s="109"/>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30000</v>
      </c>
      <c r="B14" s="115"/>
      <c r="C14" s="115"/>
      <c r="D14" s="115"/>
      <c r="E14" s="110"/>
      <c r="F14" s="110"/>
      <c r="G14" s="110"/>
      <c r="H14" s="110"/>
      <c r="I14" s="110"/>
      <c r="J14" s="110"/>
      <c r="K14" s="111"/>
    </row>
    <row r="15" spans="1:11" ht="30" customHeight="1" x14ac:dyDescent="0.3">
      <c r="A15" s="102" t="s">
        <v>4202</v>
      </c>
      <c r="B15" s="32" t="s">
        <v>4203</v>
      </c>
      <c r="C15" s="93" t="s">
        <v>4204</v>
      </c>
      <c r="D15" s="93" t="s">
        <v>4205</v>
      </c>
      <c r="E15" s="110"/>
      <c r="F15" s="110"/>
      <c r="G15" s="110"/>
      <c r="H15" s="110"/>
      <c r="I15" s="110"/>
      <c r="J15" s="110"/>
      <c r="K15" s="111"/>
    </row>
    <row r="16" spans="1:11" ht="30" customHeight="1" x14ac:dyDescent="0.3">
      <c r="A16" s="102"/>
      <c r="B16" s="85">
        <v>1</v>
      </c>
      <c r="C16" s="82">
        <v>46388</v>
      </c>
      <c r="D16" s="82">
        <v>46418</v>
      </c>
      <c r="E16" s="110"/>
      <c r="F16" s="110"/>
      <c r="G16" s="110"/>
      <c r="H16" s="110"/>
      <c r="I16" s="110"/>
      <c r="J16" s="110"/>
      <c r="K16" s="111"/>
    </row>
    <row r="17" spans="1:11" ht="30" customHeight="1" x14ac:dyDescent="0.3">
      <c r="A17" s="102" t="s">
        <v>4206</v>
      </c>
      <c r="B17" s="119">
        <v>60000</v>
      </c>
      <c r="C17" s="103" t="s">
        <v>4207</v>
      </c>
      <c r="D17" s="123" t="s">
        <v>4391</v>
      </c>
      <c r="E17" s="93">
        <v>2025</v>
      </c>
      <c r="F17" s="93">
        <v>2026</v>
      </c>
      <c r="G17" s="93">
        <v>2027</v>
      </c>
      <c r="H17" s="93">
        <v>2028</v>
      </c>
      <c r="I17" s="93">
        <v>2029</v>
      </c>
      <c r="J17" s="93">
        <v>2030</v>
      </c>
      <c r="K17" s="94">
        <v>2031</v>
      </c>
    </row>
    <row r="18" spans="1:11" ht="30" customHeight="1" x14ac:dyDescent="0.3">
      <c r="A18" s="102"/>
      <c r="B18" s="120"/>
      <c r="C18" s="103"/>
      <c r="D18" s="124"/>
      <c r="E18" s="78"/>
      <c r="F18" s="95"/>
      <c r="G18" s="95" t="s">
        <v>4383</v>
      </c>
      <c r="H18" s="95"/>
      <c r="I18" s="95"/>
      <c r="J18" s="95"/>
      <c r="K18" s="96"/>
    </row>
    <row r="19" spans="1:11" x14ac:dyDescent="0.3">
      <c r="A19" s="102" t="s">
        <v>4208</v>
      </c>
      <c r="B19" s="103"/>
      <c r="C19" s="103"/>
      <c r="D19" s="103"/>
      <c r="E19" s="103"/>
      <c r="F19" s="103"/>
      <c r="G19" s="103"/>
      <c r="H19" s="103"/>
      <c r="I19" s="103"/>
      <c r="J19" s="103"/>
      <c r="K19" s="106"/>
    </row>
    <row r="20" spans="1:11" ht="22.5" customHeight="1" thickBot="1" x14ac:dyDescent="0.35">
      <c r="A20" s="116"/>
      <c r="B20" s="117"/>
      <c r="C20" s="117"/>
      <c r="D20" s="117"/>
      <c r="E20" s="117"/>
      <c r="F20" s="117"/>
      <c r="G20" s="117"/>
      <c r="H20" s="117"/>
      <c r="I20" s="117"/>
      <c r="J20" s="117"/>
      <c r="K20" s="118"/>
    </row>
  </sheetData>
  <mergeCells count="21">
    <mergeCell ref="A20:K20"/>
    <mergeCell ref="A15:A16"/>
    <mergeCell ref="A17:A18"/>
    <mergeCell ref="B17:B18"/>
    <mergeCell ref="C17:C18"/>
    <mergeCell ref="D17:D18"/>
    <mergeCell ref="A19:K19"/>
    <mergeCell ref="C3:D3"/>
    <mergeCell ref="C4:D4"/>
    <mergeCell ref="A5:D5"/>
    <mergeCell ref="E5:K5"/>
    <mergeCell ref="A6:D6"/>
    <mergeCell ref="E6:K16"/>
    <mergeCell ref="A7:D7"/>
    <mergeCell ref="A8:D8"/>
    <mergeCell ref="A9:D9"/>
    <mergeCell ref="A10:D10"/>
    <mergeCell ref="A11:D11"/>
    <mergeCell ref="A12:D12"/>
    <mergeCell ref="A13:D13"/>
    <mergeCell ref="A14:D14"/>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A65238 IW65238 SS65238 ACO65238 AMK65238 AWG65238 BGC65238 BPY65238 BZU65238 CJQ65238 CTM65238 DDI65238 DNE65238 DXA65238 EGW65238 EQS65238 FAO65238 FKK65238 FUG65238 GEC65238 GNY65238 GXU65238 HHQ65238 HRM65238 IBI65238 ILE65238 IVA65238 JEW65238 JOS65238 JYO65238 KIK65238 KSG65238 LCC65238 LLY65238 LVU65238 MFQ65238 MPM65238 MZI65238 NJE65238 NTA65238 OCW65238 OMS65238 OWO65238 PGK65238 PQG65238 QAC65238 QJY65238 QTU65238 RDQ65238 RNM65238 RXI65238 SHE65238 SRA65238 TAW65238 TKS65238 TUO65238 UEK65238 UOG65238 UYC65238 VHY65238 VRU65238 WBQ65238 WLM65238 WVI65238 A130774 IW130774 SS130774 ACO130774 AMK130774 AWG130774 BGC130774 BPY130774 BZU130774 CJQ130774 CTM130774 DDI130774 DNE130774 DXA130774 EGW130774 EQS130774 FAO130774 FKK130774 FUG130774 GEC130774 GNY130774 GXU130774 HHQ130774 HRM130774 IBI130774 ILE130774 IVA130774 JEW130774 JOS130774 JYO130774 KIK130774 KSG130774 LCC130774 LLY130774 LVU130774 MFQ130774 MPM130774 MZI130774 NJE130774 NTA130774 OCW130774 OMS130774 OWO130774 PGK130774 PQG130774 QAC130774 QJY130774 QTU130774 RDQ130774 RNM130774 RXI130774 SHE130774 SRA130774 TAW130774 TKS130774 TUO130774 UEK130774 UOG130774 UYC130774 VHY130774 VRU130774 WBQ130774 WLM130774 WVI130774 A196310 IW196310 SS196310 ACO196310 AMK196310 AWG196310 BGC196310 BPY196310 BZU196310 CJQ196310 CTM196310 DDI196310 DNE196310 DXA196310 EGW196310 EQS196310 FAO196310 FKK196310 FUG196310 GEC196310 GNY196310 GXU196310 HHQ196310 HRM196310 IBI196310 ILE196310 IVA196310 JEW196310 JOS196310 JYO196310 KIK196310 KSG196310 LCC196310 LLY196310 LVU196310 MFQ196310 MPM196310 MZI196310 NJE196310 NTA196310 OCW196310 OMS196310 OWO196310 PGK196310 PQG196310 QAC196310 QJY196310 QTU196310 RDQ196310 RNM196310 RXI196310 SHE196310 SRA196310 TAW196310 TKS196310 TUO196310 UEK196310 UOG196310 UYC196310 VHY196310 VRU196310 WBQ196310 WLM196310 WVI196310 A261846 IW261846 SS261846 ACO261846 AMK261846 AWG261846 BGC261846 BPY261846 BZU261846 CJQ261846 CTM261846 DDI261846 DNE261846 DXA261846 EGW261846 EQS261846 FAO261846 FKK261846 FUG261846 GEC261846 GNY261846 GXU261846 HHQ261846 HRM261846 IBI261846 ILE261846 IVA261846 JEW261846 JOS261846 JYO261846 KIK261846 KSG261846 LCC261846 LLY261846 LVU261846 MFQ261846 MPM261846 MZI261846 NJE261846 NTA261846 OCW261846 OMS261846 OWO261846 PGK261846 PQG261846 QAC261846 QJY261846 QTU261846 RDQ261846 RNM261846 RXI261846 SHE261846 SRA261846 TAW261846 TKS261846 TUO261846 UEK261846 UOG261846 UYC261846 VHY261846 VRU261846 WBQ261846 WLM261846 WVI261846 A327382 IW327382 SS327382 ACO327382 AMK327382 AWG327382 BGC327382 BPY327382 BZU327382 CJQ327382 CTM327382 DDI327382 DNE327382 DXA327382 EGW327382 EQS327382 FAO327382 FKK327382 FUG327382 GEC327382 GNY327382 GXU327382 HHQ327382 HRM327382 IBI327382 ILE327382 IVA327382 JEW327382 JOS327382 JYO327382 KIK327382 KSG327382 LCC327382 LLY327382 LVU327382 MFQ327382 MPM327382 MZI327382 NJE327382 NTA327382 OCW327382 OMS327382 OWO327382 PGK327382 PQG327382 QAC327382 QJY327382 QTU327382 RDQ327382 RNM327382 RXI327382 SHE327382 SRA327382 TAW327382 TKS327382 TUO327382 UEK327382 UOG327382 UYC327382 VHY327382 VRU327382 WBQ327382 WLM327382 WVI327382 A392918 IW392918 SS392918 ACO392918 AMK392918 AWG392918 BGC392918 BPY392918 BZU392918 CJQ392918 CTM392918 DDI392918 DNE392918 DXA392918 EGW392918 EQS392918 FAO392918 FKK392918 FUG392918 GEC392918 GNY392918 GXU392918 HHQ392918 HRM392918 IBI392918 ILE392918 IVA392918 JEW392918 JOS392918 JYO392918 KIK392918 KSG392918 LCC392918 LLY392918 LVU392918 MFQ392918 MPM392918 MZI392918 NJE392918 NTA392918 OCW392918 OMS392918 OWO392918 PGK392918 PQG392918 QAC392918 QJY392918 QTU392918 RDQ392918 RNM392918 RXI392918 SHE392918 SRA392918 TAW392918 TKS392918 TUO392918 UEK392918 UOG392918 UYC392918 VHY392918 VRU392918 WBQ392918 WLM392918 WVI392918 A458454 IW458454 SS458454 ACO458454 AMK458454 AWG458454 BGC458454 BPY458454 BZU458454 CJQ458454 CTM458454 DDI458454 DNE458454 DXA458454 EGW458454 EQS458454 FAO458454 FKK458454 FUG458454 GEC458454 GNY458454 GXU458454 HHQ458454 HRM458454 IBI458454 ILE458454 IVA458454 JEW458454 JOS458454 JYO458454 KIK458454 KSG458454 LCC458454 LLY458454 LVU458454 MFQ458454 MPM458454 MZI458454 NJE458454 NTA458454 OCW458454 OMS458454 OWO458454 PGK458454 PQG458454 QAC458454 QJY458454 QTU458454 RDQ458454 RNM458454 RXI458454 SHE458454 SRA458454 TAW458454 TKS458454 TUO458454 UEK458454 UOG458454 UYC458454 VHY458454 VRU458454 WBQ458454 WLM458454 WVI458454 A523990 IW523990 SS523990 ACO523990 AMK523990 AWG523990 BGC523990 BPY523990 BZU523990 CJQ523990 CTM523990 DDI523990 DNE523990 DXA523990 EGW523990 EQS523990 FAO523990 FKK523990 FUG523990 GEC523990 GNY523990 GXU523990 HHQ523990 HRM523990 IBI523990 ILE523990 IVA523990 JEW523990 JOS523990 JYO523990 KIK523990 KSG523990 LCC523990 LLY523990 LVU523990 MFQ523990 MPM523990 MZI523990 NJE523990 NTA523990 OCW523990 OMS523990 OWO523990 PGK523990 PQG523990 QAC523990 QJY523990 QTU523990 RDQ523990 RNM523990 RXI523990 SHE523990 SRA523990 TAW523990 TKS523990 TUO523990 UEK523990 UOG523990 UYC523990 VHY523990 VRU523990 WBQ523990 WLM523990 WVI523990 A589526 IW589526 SS589526 ACO589526 AMK589526 AWG589526 BGC589526 BPY589526 BZU589526 CJQ589526 CTM589526 DDI589526 DNE589526 DXA589526 EGW589526 EQS589526 FAO589526 FKK589526 FUG589526 GEC589526 GNY589526 GXU589526 HHQ589526 HRM589526 IBI589526 ILE589526 IVA589526 JEW589526 JOS589526 JYO589526 KIK589526 KSG589526 LCC589526 LLY589526 LVU589526 MFQ589526 MPM589526 MZI589526 NJE589526 NTA589526 OCW589526 OMS589526 OWO589526 PGK589526 PQG589526 QAC589526 QJY589526 QTU589526 RDQ589526 RNM589526 RXI589526 SHE589526 SRA589526 TAW589526 TKS589526 TUO589526 UEK589526 UOG589526 UYC589526 VHY589526 VRU589526 WBQ589526 WLM589526 WVI589526 A655062 IW655062 SS655062 ACO655062 AMK655062 AWG655062 BGC655062 BPY655062 BZU655062 CJQ655062 CTM655062 DDI655062 DNE655062 DXA655062 EGW655062 EQS655062 FAO655062 FKK655062 FUG655062 GEC655062 GNY655062 GXU655062 HHQ655062 HRM655062 IBI655062 ILE655062 IVA655062 JEW655062 JOS655062 JYO655062 KIK655062 KSG655062 LCC655062 LLY655062 LVU655062 MFQ655062 MPM655062 MZI655062 NJE655062 NTA655062 OCW655062 OMS655062 OWO655062 PGK655062 PQG655062 QAC655062 QJY655062 QTU655062 RDQ655062 RNM655062 RXI655062 SHE655062 SRA655062 TAW655062 TKS655062 TUO655062 UEK655062 UOG655062 UYC655062 VHY655062 VRU655062 WBQ655062 WLM655062 WVI655062 A720598 IW720598 SS720598 ACO720598 AMK720598 AWG720598 BGC720598 BPY720598 BZU720598 CJQ720598 CTM720598 DDI720598 DNE720598 DXA720598 EGW720598 EQS720598 FAO720598 FKK720598 FUG720598 GEC720598 GNY720598 GXU720598 HHQ720598 HRM720598 IBI720598 ILE720598 IVA720598 JEW720598 JOS720598 JYO720598 KIK720598 KSG720598 LCC720598 LLY720598 LVU720598 MFQ720598 MPM720598 MZI720598 NJE720598 NTA720598 OCW720598 OMS720598 OWO720598 PGK720598 PQG720598 QAC720598 QJY720598 QTU720598 RDQ720598 RNM720598 RXI720598 SHE720598 SRA720598 TAW720598 TKS720598 TUO720598 UEK720598 UOG720598 UYC720598 VHY720598 VRU720598 WBQ720598 WLM720598 WVI720598 A786134 IW786134 SS786134 ACO786134 AMK786134 AWG786134 BGC786134 BPY786134 BZU786134 CJQ786134 CTM786134 DDI786134 DNE786134 DXA786134 EGW786134 EQS786134 FAO786134 FKK786134 FUG786134 GEC786134 GNY786134 GXU786134 HHQ786134 HRM786134 IBI786134 ILE786134 IVA786134 JEW786134 JOS786134 JYO786134 KIK786134 KSG786134 LCC786134 LLY786134 LVU786134 MFQ786134 MPM786134 MZI786134 NJE786134 NTA786134 OCW786134 OMS786134 OWO786134 PGK786134 PQG786134 QAC786134 QJY786134 QTU786134 RDQ786134 RNM786134 RXI786134 SHE786134 SRA786134 TAW786134 TKS786134 TUO786134 UEK786134 UOG786134 UYC786134 VHY786134 VRU786134 WBQ786134 WLM786134 WVI786134 A851670 IW851670 SS851670 ACO851670 AMK851670 AWG851670 BGC851670 BPY851670 BZU851670 CJQ851670 CTM851670 DDI851670 DNE851670 DXA851670 EGW851670 EQS851670 FAO851670 FKK851670 FUG851670 GEC851670 GNY851670 GXU851670 HHQ851670 HRM851670 IBI851670 ILE851670 IVA851670 JEW851670 JOS851670 JYO851670 KIK851670 KSG851670 LCC851670 LLY851670 LVU851670 MFQ851670 MPM851670 MZI851670 NJE851670 NTA851670 OCW851670 OMS851670 OWO851670 PGK851670 PQG851670 QAC851670 QJY851670 QTU851670 RDQ851670 RNM851670 RXI851670 SHE851670 SRA851670 TAW851670 TKS851670 TUO851670 UEK851670 UOG851670 UYC851670 VHY851670 VRU851670 WBQ851670 WLM851670 WVI851670 A917206 IW917206 SS917206 ACO917206 AMK917206 AWG917206 BGC917206 BPY917206 BZU917206 CJQ917206 CTM917206 DDI917206 DNE917206 DXA917206 EGW917206 EQS917206 FAO917206 FKK917206 FUG917206 GEC917206 GNY917206 GXU917206 HHQ917206 HRM917206 IBI917206 ILE917206 IVA917206 JEW917206 JOS917206 JYO917206 KIK917206 KSG917206 LCC917206 LLY917206 LVU917206 MFQ917206 MPM917206 MZI917206 NJE917206 NTA917206 OCW917206 OMS917206 OWO917206 PGK917206 PQG917206 QAC917206 QJY917206 QTU917206 RDQ917206 RNM917206 RXI917206 SHE917206 SRA917206 TAW917206 TKS917206 TUO917206 UEK917206 UOG917206 UYC917206 VHY917206 VRU917206 WBQ917206 WLM917206 WVI917206 A982742 IW982742 SS982742 ACO982742 AMK982742 AWG982742 BGC982742 BPY982742 BZU982742 CJQ982742 CTM982742 DDI982742 DNE982742 DXA982742 EGW982742 EQS982742 FAO982742 FKK982742 FUG982742 GEC982742 GNY982742 GXU982742 HHQ982742 HRM982742 IBI982742 ILE982742 IVA982742 JEW982742 JOS982742 JYO982742 KIK982742 KSG982742 LCC982742 LLY982742 LVU982742 MFQ982742 MPM982742 MZI982742 NJE982742 NTA982742 OCW982742 OMS982742 OWO982742 PGK982742 PQG982742 QAC982742 QJY982742 QTU982742 RDQ982742 RNM982742 RXI982742 SHE982742 SRA982742 TAW982742 TKS982742 TUO982742 UEK982742 UOG982742 UYC982742 VHY982742 VRU982742 WBQ982742 WLM982742 WVI982742 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65238 JA65238 SW65238 ACS65238 AMO65238 AWK65238 BGG65238 BQC65238 BZY65238 CJU65238 CTQ65238 DDM65238 DNI65238 DXE65238 EHA65238 EQW65238 FAS65238 FKO65238 FUK65238 GEG65238 GOC65238 GXY65238 HHU65238 HRQ65238 IBM65238 ILI65238 IVE65238 JFA65238 JOW65238 JYS65238 KIO65238 KSK65238 LCG65238 LMC65238 LVY65238 MFU65238 MPQ65238 MZM65238 NJI65238 NTE65238 ODA65238 OMW65238 OWS65238 PGO65238 PQK65238 QAG65238 QKC65238 QTY65238 RDU65238 RNQ65238 RXM65238 SHI65238 SRE65238 TBA65238 TKW65238 TUS65238 UEO65238 UOK65238 UYG65238 VIC65238 VRY65238 WBU65238 WLQ65238 WVM65238 E130774 JA130774 SW130774 ACS130774 AMO130774 AWK130774 BGG130774 BQC130774 BZY130774 CJU130774 CTQ130774 DDM130774 DNI130774 DXE130774 EHA130774 EQW130774 FAS130774 FKO130774 FUK130774 GEG130774 GOC130774 GXY130774 HHU130774 HRQ130774 IBM130774 ILI130774 IVE130774 JFA130774 JOW130774 JYS130774 KIO130774 KSK130774 LCG130774 LMC130774 LVY130774 MFU130774 MPQ130774 MZM130774 NJI130774 NTE130774 ODA130774 OMW130774 OWS130774 PGO130774 PQK130774 QAG130774 QKC130774 QTY130774 RDU130774 RNQ130774 RXM130774 SHI130774 SRE130774 TBA130774 TKW130774 TUS130774 UEO130774 UOK130774 UYG130774 VIC130774 VRY130774 WBU130774 WLQ130774 WVM130774 E196310 JA196310 SW196310 ACS196310 AMO196310 AWK196310 BGG196310 BQC196310 BZY196310 CJU196310 CTQ196310 DDM196310 DNI196310 DXE196310 EHA196310 EQW196310 FAS196310 FKO196310 FUK196310 GEG196310 GOC196310 GXY196310 HHU196310 HRQ196310 IBM196310 ILI196310 IVE196310 JFA196310 JOW196310 JYS196310 KIO196310 KSK196310 LCG196310 LMC196310 LVY196310 MFU196310 MPQ196310 MZM196310 NJI196310 NTE196310 ODA196310 OMW196310 OWS196310 PGO196310 PQK196310 QAG196310 QKC196310 QTY196310 RDU196310 RNQ196310 RXM196310 SHI196310 SRE196310 TBA196310 TKW196310 TUS196310 UEO196310 UOK196310 UYG196310 VIC196310 VRY196310 WBU196310 WLQ196310 WVM196310 E261846 JA261846 SW261846 ACS261846 AMO261846 AWK261846 BGG261846 BQC261846 BZY261846 CJU261846 CTQ261846 DDM261846 DNI261846 DXE261846 EHA261846 EQW261846 FAS261846 FKO261846 FUK261846 GEG261846 GOC261846 GXY261846 HHU261846 HRQ261846 IBM261846 ILI261846 IVE261846 JFA261846 JOW261846 JYS261846 KIO261846 KSK261846 LCG261846 LMC261846 LVY261846 MFU261846 MPQ261846 MZM261846 NJI261846 NTE261846 ODA261846 OMW261846 OWS261846 PGO261846 PQK261846 QAG261846 QKC261846 QTY261846 RDU261846 RNQ261846 RXM261846 SHI261846 SRE261846 TBA261846 TKW261846 TUS261846 UEO261846 UOK261846 UYG261846 VIC261846 VRY261846 WBU261846 WLQ261846 WVM261846 E327382 JA327382 SW327382 ACS327382 AMO327382 AWK327382 BGG327382 BQC327382 BZY327382 CJU327382 CTQ327382 DDM327382 DNI327382 DXE327382 EHA327382 EQW327382 FAS327382 FKO327382 FUK327382 GEG327382 GOC327382 GXY327382 HHU327382 HRQ327382 IBM327382 ILI327382 IVE327382 JFA327382 JOW327382 JYS327382 KIO327382 KSK327382 LCG327382 LMC327382 LVY327382 MFU327382 MPQ327382 MZM327382 NJI327382 NTE327382 ODA327382 OMW327382 OWS327382 PGO327382 PQK327382 QAG327382 QKC327382 QTY327382 RDU327382 RNQ327382 RXM327382 SHI327382 SRE327382 TBA327382 TKW327382 TUS327382 UEO327382 UOK327382 UYG327382 VIC327382 VRY327382 WBU327382 WLQ327382 WVM327382 E392918 JA392918 SW392918 ACS392918 AMO392918 AWK392918 BGG392918 BQC392918 BZY392918 CJU392918 CTQ392918 DDM392918 DNI392918 DXE392918 EHA392918 EQW392918 FAS392918 FKO392918 FUK392918 GEG392918 GOC392918 GXY392918 HHU392918 HRQ392918 IBM392918 ILI392918 IVE392918 JFA392918 JOW392918 JYS392918 KIO392918 KSK392918 LCG392918 LMC392918 LVY392918 MFU392918 MPQ392918 MZM392918 NJI392918 NTE392918 ODA392918 OMW392918 OWS392918 PGO392918 PQK392918 QAG392918 QKC392918 QTY392918 RDU392918 RNQ392918 RXM392918 SHI392918 SRE392918 TBA392918 TKW392918 TUS392918 UEO392918 UOK392918 UYG392918 VIC392918 VRY392918 WBU392918 WLQ392918 WVM392918 E458454 JA458454 SW458454 ACS458454 AMO458454 AWK458454 BGG458454 BQC458454 BZY458454 CJU458454 CTQ458454 DDM458454 DNI458454 DXE458454 EHA458454 EQW458454 FAS458454 FKO458454 FUK458454 GEG458454 GOC458454 GXY458454 HHU458454 HRQ458454 IBM458454 ILI458454 IVE458454 JFA458454 JOW458454 JYS458454 KIO458454 KSK458454 LCG458454 LMC458454 LVY458454 MFU458454 MPQ458454 MZM458454 NJI458454 NTE458454 ODA458454 OMW458454 OWS458454 PGO458454 PQK458454 QAG458454 QKC458454 QTY458454 RDU458454 RNQ458454 RXM458454 SHI458454 SRE458454 TBA458454 TKW458454 TUS458454 UEO458454 UOK458454 UYG458454 VIC458454 VRY458454 WBU458454 WLQ458454 WVM458454 E523990 JA523990 SW523990 ACS523990 AMO523990 AWK523990 BGG523990 BQC523990 BZY523990 CJU523990 CTQ523990 DDM523990 DNI523990 DXE523990 EHA523990 EQW523990 FAS523990 FKO523990 FUK523990 GEG523990 GOC523990 GXY523990 HHU523990 HRQ523990 IBM523990 ILI523990 IVE523990 JFA523990 JOW523990 JYS523990 KIO523990 KSK523990 LCG523990 LMC523990 LVY523990 MFU523990 MPQ523990 MZM523990 NJI523990 NTE523990 ODA523990 OMW523990 OWS523990 PGO523990 PQK523990 QAG523990 QKC523990 QTY523990 RDU523990 RNQ523990 RXM523990 SHI523990 SRE523990 TBA523990 TKW523990 TUS523990 UEO523990 UOK523990 UYG523990 VIC523990 VRY523990 WBU523990 WLQ523990 WVM523990 E589526 JA589526 SW589526 ACS589526 AMO589526 AWK589526 BGG589526 BQC589526 BZY589526 CJU589526 CTQ589526 DDM589526 DNI589526 DXE589526 EHA589526 EQW589526 FAS589526 FKO589526 FUK589526 GEG589526 GOC589526 GXY589526 HHU589526 HRQ589526 IBM589526 ILI589526 IVE589526 JFA589526 JOW589526 JYS589526 KIO589526 KSK589526 LCG589526 LMC589526 LVY589526 MFU589526 MPQ589526 MZM589526 NJI589526 NTE589526 ODA589526 OMW589526 OWS589526 PGO589526 PQK589526 QAG589526 QKC589526 QTY589526 RDU589526 RNQ589526 RXM589526 SHI589526 SRE589526 TBA589526 TKW589526 TUS589526 UEO589526 UOK589526 UYG589526 VIC589526 VRY589526 WBU589526 WLQ589526 WVM589526 E655062 JA655062 SW655062 ACS655062 AMO655062 AWK655062 BGG655062 BQC655062 BZY655062 CJU655062 CTQ655062 DDM655062 DNI655062 DXE655062 EHA655062 EQW655062 FAS655062 FKO655062 FUK655062 GEG655062 GOC655062 GXY655062 HHU655062 HRQ655062 IBM655062 ILI655062 IVE655062 JFA655062 JOW655062 JYS655062 KIO655062 KSK655062 LCG655062 LMC655062 LVY655062 MFU655062 MPQ655062 MZM655062 NJI655062 NTE655062 ODA655062 OMW655062 OWS655062 PGO655062 PQK655062 QAG655062 QKC655062 QTY655062 RDU655062 RNQ655062 RXM655062 SHI655062 SRE655062 TBA655062 TKW655062 TUS655062 UEO655062 UOK655062 UYG655062 VIC655062 VRY655062 WBU655062 WLQ655062 WVM655062 E720598 JA720598 SW720598 ACS720598 AMO720598 AWK720598 BGG720598 BQC720598 BZY720598 CJU720598 CTQ720598 DDM720598 DNI720598 DXE720598 EHA720598 EQW720598 FAS720598 FKO720598 FUK720598 GEG720598 GOC720598 GXY720598 HHU720598 HRQ720598 IBM720598 ILI720598 IVE720598 JFA720598 JOW720598 JYS720598 KIO720598 KSK720598 LCG720598 LMC720598 LVY720598 MFU720598 MPQ720598 MZM720598 NJI720598 NTE720598 ODA720598 OMW720598 OWS720598 PGO720598 PQK720598 QAG720598 QKC720598 QTY720598 RDU720598 RNQ720598 RXM720598 SHI720598 SRE720598 TBA720598 TKW720598 TUS720598 UEO720598 UOK720598 UYG720598 VIC720598 VRY720598 WBU720598 WLQ720598 WVM720598 E786134 JA786134 SW786134 ACS786134 AMO786134 AWK786134 BGG786134 BQC786134 BZY786134 CJU786134 CTQ786134 DDM786134 DNI786134 DXE786134 EHA786134 EQW786134 FAS786134 FKO786134 FUK786134 GEG786134 GOC786134 GXY786134 HHU786134 HRQ786134 IBM786134 ILI786134 IVE786134 JFA786134 JOW786134 JYS786134 KIO786134 KSK786134 LCG786134 LMC786134 LVY786134 MFU786134 MPQ786134 MZM786134 NJI786134 NTE786134 ODA786134 OMW786134 OWS786134 PGO786134 PQK786134 QAG786134 QKC786134 QTY786134 RDU786134 RNQ786134 RXM786134 SHI786134 SRE786134 TBA786134 TKW786134 TUS786134 UEO786134 UOK786134 UYG786134 VIC786134 VRY786134 WBU786134 WLQ786134 WVM786134 E851670 JA851670 SW851670 ACS851670 AMO851670 AWK851670 BGG851670 BQC851670 BZY851670 CJU851670 CTQ851670 DDM851670 DNI851670 DXE851670 EHA851670 EQW851670 FAS851670 FKO851670 FUK851670 GEG851670 GOC851670 GXY851670 HHU851670 HRQ851670 IBM851670 ILI851670 IVE851670 JFA851670 JOW851670 JYS851670 KIO851670 KSK851670 LCG851670 LMC851670 LVY851670 MFU851670 MPQ851670 MZM851670 NJI851670 NTE851670 ODA851670 OMW851670 OWS851670 PGO851670 PQK851670 QAG851670 QKC851670 QTY851670 RDU851670 RNQ851670 RXM851670 SHI851670 SRE851670 TBA851670 TKW851670 TUS851670 UEO851670 UOK851670 UYG851670 VIC851670 VRY851670 WBU851670 WLQ851670 WVM851670 E917206 JA917206 SW917206 ACS917206 AMO917206 AWK917206 BGG917206 BQC917206 BZY917206 CJU917206 CTQ917206 DDM917206 DNI917206 DXE917206 EHA917206 EQW917206 FAS917206 FKO917206 FUK917206 GEG917206 GOC917206 GXY917206 HHU917206 HRQ917206 IBM917206 ILI917206 IVE917206 JFA917206 JOW917206 JYS917206 KIO917206 KSK917206 LCG917206 LMC917206 LVY917206 MFU917206 MPQ917206 MZM917206 NJI917206 NTE917206 ODA917206 OMW917206 OWS917206 PGO917206 PQK917206 QAG917206 QKC917206 QTY917206 RDU917206 RNQ917206 RXM917206 SHI917206 SRE917206 TBA917206 TKW917206 TUS917206 UEO917206 UOK917206 UYG917206 VIC917206 VRY917206 WBU917206 WLQ917206 WVM917206 E982742 JA982742 SW982742 ACS982742 AMO982742 AWK982742 BGG982742 BQC982742 BZY982742 CJU982742 CTQ982742 DDM982742 DNI982742 DXE982742 EHA982742 EQW982742 FAS982742 FKO982742 FUK982742 GEG982742 GOC982742 GXY982742 HHU982742 HRQ982742 IBM982742 ILI982742 IVE982742 JFA982742 JOW982742 JYS982742 KIO982742 KSK982742 LCG982742 LMC982742 LVY982742 MFU982742 MPQ982742 MZM982742 NJI982742 NTE982742 ODA982742 OMW982742 OWS982742 PGO982742 PQK982742 QAG982742 QKC982742 QTY982742 RDU982742 RNQ982742 RXM982742 SHI982742 SRE982742 TBA982742 TKW982742 TUS982742 UEO982742 UOK982742 UYG982742 VIC982742 VRY982742 WBU982742 WLQ982742 WVM982742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F65238 JB65238 SX65238 ACT65238 AMP65238 AWL65238 BGH65238 BQD65238 BZZ65238 CJV65238 CTR65238 DDN65238 DNJ65238 DXF65238 EHB65238 EQX65238 FAT65238 FKP65238 FUL65238 GEH65238 GOD65238 GXZ65238 HHV65238 HRR65238 IBN65238 ILJ65238 IVF65238 JFB65238 JOX65238 JYT65238 KIP65238 KSL65238 LCH65238 LMD65238 LVZ65238 MFV65238 MPR65238 MZN65238 NJJ65238 NTF65238 ODB65238 OMX65238 OWT65238 PGP65238 PQL65238 QAH65238 QKD65238 QTZ65238 RDV65238 RNR65238 RXN65238 SHJ65238 SRF65238 TBB65238 TKX65238 TUT65238 UEP65238 UOL65238 UYH65238 VID65238 VRZ65238 WBV65238 WLR65238 WVN65238 F130774 JB130774 SX130774 ACT130774 AMP130774 AWL130774 BGH130774 BQD130774 BZZ130774 CJV130774 CTR130774 DDN130774 DNJ130774 DXF130774 EHB130774 EQX130774 FAT130774 FKP130774 FUL130774 GEH130774 GOD130774 GXZ130774 HHV130774 HRR130774 IBN130774 ILJ130774 IVF130774 JFB130774 JOX130774 JYT130774 KIP130774 KSL130774 LCH130774 LMD130774 LVZ130774 MFV130774 MPR130774 MZN130774 NJJ130774 NTF130774 ODB130774 OMX130774 OWT130774 PGP130774 PQL130774 QAH130774 QKD130774 QTZ130774 RDV130774 RNR130774 RXN130774 SHJ130774 SRF130774 TBB130774 TKX130774 TUT130774 UEP130774 UOL130774 UYH130774 VID130774 VRZ130774 WBV130774 WLR130774 WVN130774 F196310 JB196310 SX196310 ACT196310 AMP196310 AWL196310 BGH196310 BQD196310 BZZ196310 CJV196310 CTR196310 DDN196310 DNJ196310 DXF196310 EHB196310 EQX196310 FAT196310 FKP196310 FUL196310 GEH196310 GOD196310 GXZ196310 HHV196310 HRR196310 IBN196310 ILJ196310 IVF196310 JFB196310 JOX196310 JYT196310 KIP196310 KSL196310 LCH196310 LMD196310 LVZ196310 MFV196310 MPR196310 MZN196310 NJJ196310 NTF196310 ODB196310 OMX196310 OWT196310 PGP196310 PQL196310 QAH196310 QKD196310 QTZ196310 RDV196310 RNR196310 RXN196310 SHJ196310 SRF196310 TBB196310 TKX196310 TUT196310 UEP196310 UOL196310 UYH196310 VID196310 VRZ196310 WBV196310 WLR196310 WVN196310 F261846 JB261846 SX261846 ACT261846 AMP261846 AWL261846 BGH261846 BQD261846 BZZ261846 CJV261846 CTR261846 DDN261846 DNJ261846 DXF261846 EHB261846 EQX261846 FAT261846 FKP261846 FUL261846 GEH261846 GOD261846 GXZ261846 HHV261846 HRR261846 IBN261846 ILJ261846 IVF261846 JFB261846 JOX261846 JYT261846 KIP261846 KSL261846 LCH261846 LMD261846 LVZ261846 MFV261846 MPR261846 MZN261846 NJJ261846 NTF261846 ODB261846 OMX261846 OWT261846 PGP261846 PQL261846 QAH261846 QKD261846 QTZ261846 RDV261846 RNR261846 RXN261846 SHJ261846 SRF261846 TBB261846 TKX261846 TUT261846 UEP261846 UOL261846 UYH261846 VID261846 VRZ261846 WBV261846 WLR261846 WVN261846 F327382 JB327382 SX327382 ACT327382 AMP327382 AWL327382 BGH327382 BQD327382 BZZ327382 CJV327382 CTR327382 DDN327382 DNJ327382 DXF327382 EHB327382 EQX327382 FAT327382 FKP327382 FUL327382 GEH327382 GOD327382 GXZ327382 HHV327382 HRR327382 IBN327382 ILJ327382 IVF327382 JFB327382 JOX327382 JYT327382 KIP327382 KSL327382 LCH327382 LMD327382 LVZ327382 MFV327382 MPR327382 MZN327382 NJJ327382 NTF327382 ODB327382 OMX327382 OWT327382 PGP327382 PQL327382 QAH327382 QKD327382 QTZ327382 RDV327382 RNR327382 RXN327382 SHJ327382 SRF327382 TBB327382 TKX327382 TUT327382 UEP327382 UOL327382 UYH327382 VID327382 VRZ327382 WBV327382 WLR327382 WVN327382 F392918 JB392918 SX392918 ACT392918 AMP392918 AWL392918 BGH392918 BQD392918 BZZ392918 CJV392918 CTR392918 DDN392918 DNJ392918 DXF392918 EHB392918 EQX392918 FAT392918 FKP392918 FUL392918 GEH392918 GOD392918 GXZ392918 HHV392918 HRR392918 IBN392918 ILJ392918 IVF392918 JFB392918 JOX392918 JYT392918 KIP392918 KSL392918 LCH392918 LMD392918 LVZ392918 MFV392918 MPR392918 MZN392918 NJJ392918 NTF392918 ODB392918 OMX392918 OWT392918 PGP392918 PQL392918 QAH392918 QKD392918 QTZ392918 RDV392918 RNR392918 RXN392918 SHJ392918 SRF392918 TBB392918 TKX392918 TUT392918 UEP392918 UOL392918 UYH392918 VID392918 VRZ392918 WBV392918 WLR392918 WVN392918 F458454 JB458454 SX458454 ACT458454 AMP458454 AWL458454 BGH458454 BQD458454 BZZ458454 CJV458454 CTR458454 DDN458454 DNJ458454 DXF458454 EHB458454 EQX458454 FAT458454 FKP458454 FUL458454 GEH458454 GOD458454 GXZ458454 HHV458454 HRR458454 IBN458454 ILJ458454 IVF458454 JFB458454 JOX458454 JYT458454 KIP458454 KSL458454 LCH458454 LMD458454 LVZ458454 MFV458454 MPR458454 MZN458454 NJJ458454 NTF458454 ODB458454 OMX458454 OWT458454 PGP458454 PQL458454 QAH458454 QKD458454 QTZ458454 RDV458454 RNR458454 RXN458454 SHJ458454 SRF458454 TBB458454 TKX458454 TUT458454 UEP458454 UOL458454 UYH458454 VID458454 VRZ458454 WBV458454 WLR458454 WVN458454 F523990 JB523990 SX523990 ACT523990 AMP523990 AWL523990 BGH523990 BQD523990 BZZ523990 CJV523990 CTR523990 DDN523990 DNJ523990 DXF523990 EHB523990 EQX523990 FAT523990 FKP523990 FUL523990 GEH523990 GOD523990 GXZ523990 HHV523990 HRR523990 IBN523990 ILJ523990 IVF523990 JFB523990 JOX523990 JYT523990 KIP523990 KSL523990 LCH523990 LMD523990 LVZ523990 MFV523990 MPR523990 MZN523990 NJJ523990 NTF523990 ODB523990 OMX523990 OWT523990 PGP523990 PQL523990 QAH523990 QKD523990 QTZ523990 RDV523990 RNR523990 RXN523990 SHJ523990 SRF523990 TBB523990 TKX523990 TUT523990 UEP523990 UOL523990 UYH523990 VID523990 VRZ523990 WBV523990 WLR523990 WVN523990 F589526 JB589526 SX589526 ACT589526 AMP589526 AWL589526 BGH589526 BQD589526 BZZ589526 CJV589526 CTR589526 DDN589526 DNJ589526 DXF589526 EHB589526 EQX589526 FAT589526 FKP589526 FUL589526 GEH589526 GOD589526 GXZ589526 HHV589526 HRR589526 IBN589526 ILJ589526 IVF589526 JFB589526 JOX589526 JYT589526 KIP589526 KSL589526 LCH589526 LMD589526 LVZ589526 MFV589526 MPR589526 MZN589526 NJJ589526 NTF589526 ODB589526 OMX589526 OWT589526 PGP589526 PQL589526 QAH589526 QKD589526 QTZ589526 RDV589526 RNR589526 RXN589526 SHJ589526 SRF589526 TBB589526 TKX589526 TUT589526 UEP589526 UOL589526 UYH589526 VID589526 VRZ589526 WBV589526 WLR589526 WVN589526 F655062 JB655062 SX655062 ACT655062 AMP655062 AWL655062 BGH655062 BQD655062 BZZ655062 CJV655062 CTR655062 DDN655062 DNJ655062 DXF655062 EHB655062 EQX655062 FAT655062 FKP655062 FUL655062 GEH655062 GOD655062 GXZ655062 HHV655062 HRR655062 IBN655062 ILJ655062 IVF655062 JFB655062 JOX655062 JYT655062 KIP655062 KSL655062 LCH655062 LMD655062 LVZ655062 MFV655062 MPR655062 MZN655062 NJJ655062 NTF655062 ODB655062 OMX655062 OWT655062 PGP655062 PQL655062 QAH655062 QKD655062 QTZ655062 RDV655062 RNR655062 RXN655062 SHJ655062 SRF655062 TBB655062 TKX655062 TUT655062 UEP655062 UOL655062 UYH655062 VID655062 VRZ655062 WBV655062 WLR655062 WVN655062 F720598 JB720598 SX720598 ACT720598 AMP720598 AWL720598 BGH720598 BQD720598 BZZ720598 CJV720598 CTR720598 DDN720598 DNJ720598 DXF720598 EHB720598 EQX720598 FAT720598 FKP720598 FUL720598 GEH720598 GOD720598 GXZ720598 HHV720598 HRR720598 IBN720598 ILJ720598 IVF720598 JFB720598 JOX720598 JYT720598 KIP720598 KSL720598 LCH720598 LMD720598 LVZ720598 MFV720598 MPR720598 MZN720598 NJJ720598 NTF720598 ODB720598 OMX720598 OWT720598 PGP720598 PQL720598 QAH720598 QKD720598 QTZ720598 RDV720598 RNR720598 RXN720598 SHJ720598 SRF720598 TBB720598 TKX720598 TUT720598 UEP720598 UOL720598 UYH720598 VID720598 VRZ720598 WBV720598 WLR720598 WVN720598 F786134 JB786134 SX786134 ACT786134 AMP786134 AWL786134 BGH786134 BQD786134 BZZ786134 CJV786134 CTR786134 DDN786134 DNJ786134 DXF786134 EHB786134 EQX786134 FAT786134 FKP786134 FUL786134 GEH786134 GOD786134 GXZ786134 HHV786134 HRR786134 IBN786134 ILJ786134 IVF786134 JFB786134 JOX786134 JYT786134 KIP786134 KSL786134 LCH786134 LMD786134 LVZ786134 MFV786134 MPR786134 MZN786134 NJJ786134 NTF786134 ODB786134 OMX786134 OWT786134 PGP786134 PQL786134 QAH786134 QKD786134 QTZ786134 RDV786134 RNR786134 RXN786134 SHJ786134 SRF786134 TBB786134 TKX786134 TUT786134 UEP786134 UOL786134 UYH786134 VID786134 VRZ786134 WBV786134 WLR786134 WVN786134 F851670 JB851670 SX851670 ACT851670 AMP851670 AWL851670 BGH851670 BQD851670 BZZ851670 CJV851670 CTR851670 DDN851670 DNJ851670 DXF851670 EHB851670 EQX851670 FAT851670 FKP851670 FUL851670 GEH851670 GOD851670 GXZ851670 HHV851670 HRR851670 IBN851670 ILJ851670 IVF851670 JFB851670 JOX851670 JYT851670 KIP851670 KSL851670 LCH851670 LMD851670 LVZ851670 MFV851670 MPR851670 MZN851670 NJJ851670 NTF851670 ODB851670 OMX851670 OWT851670 PGP851670 PQL851670 QAH851670 QKD851670 QTZ851670 RDV851670 RNR851670 RXN851670 SHJ851670 SRF851670 TBB851670 TKX851670 TUT851670 UEP851670 UOL851670 UYH851670 VID851670 VRZ851670 WBV851670 WLR851670 WVN851670 F917206 JB917206 SX917206 ACT917206 AMP917206 AWL917206 BGH917206 BQD917206 BZZ917206 CJV917206 CTR917206 DDN917206 DNJ917206 DXF917206 EHB917206 EQX917206 FAT917206 FKP917206 FUL917206 GEH917206 GOD917206 GXZ917206 HHV917206 HRR917206 IBN917206 ILJ917206 IVF917206 JFB917206 JOX917206 JYT917206 KIP917206 KSL917206 LCH917206 LMD917206 LVZ917206 MFV917206 MPR917206 MZN917206 NJJ917206 NTF917206 ODB917206 OMX917206 OWT917206 PGP917206 PQL917206 QAH917206 QKD917206 QTZ917206 RDV917206 RNR917206 RXN917206 SHJ917206 SRF917206 TBB917206 TKX917206 TUT917206 UEP917206 UOL917206 UYH917206 VID917206 VRZ917206 WBV917206 WLR917206 WVN917206 F982742 JB982742 SX982742 ACT982742 AMP982742 AWL982742 BGH982742 BQD982742 BZZ982742 CJV982742 CTR982742 DDN982742 DNJ982742 DXF982742 EHB982742 EQX982742 FAT982742 FKP982742 FUL982742 GEH982742 GOD982742 GXZ982742 HHV982742 HRR982742 IBN982742 ILJ982742 IVF982742 JFB982742 JOX982742 JYT982742 KIP982742 KSL982742 LCH982742 LMD982742 LVZ982742 MFV982742 MPR982742 MZN982742 NJJ982742 NTF982742 ODB982742 OMX982742 OWT982742 PGP982742 PQL982742 QAH982742 QKD982742 QTZ982742 RDV982742 RNR982742 RXN982742 SHJ982742 SRF982742 TBB982742 TKX982742 TUT982742 UEP982742 UOL982742 UYH982742 VID982742 VRZ982742 WBV982742 WLR982742 WVN982742 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G65238 JC65238 SY65238 ACU65238 AMQ65238 AWM65238 BGI65238 BQE65238 CAA65238 CJW65238 CTS65238 DDO65238 DNK65238 DXG65238 EHC65238 EQY65238 FAU65238 FKQ65238 FUM65238 GEI65238 GOE65238 GYA65238 HHW65238 HRS65238 IBO65238 ILK65238 IVG65238 JFC65238 JOY65238 JYU65238 KIQ65238 KSM65238 LCI65238 LME65238 LWA65238 MFW65238 MPS65238 MZO65238 NJK65238 NTG65238 ODC65238 OMY65238 OWU65238 PGQ65238 PQM65238 QAI65238 QKE65238 QUA65238 RDW65238 RNS65238 RXO65238 SHK65238 SRG65238 TBC65238 TKY65238 TUU65238 UEQ65238 UOM65238 UYI65238 VIE65238 VSA65238 WBW65238 WLS65238 WVO65238 G130774 JC130774 SY130774 ACU130774 AMQ130774 AWM130774 BGI130774 BQE130774 CAA130774 CJW130774 CTS130774 DDO130774 DNK130774 DXG130774 EHC130774 EQY130774 FAU130774 FKQ130774 FUM130774 GEI130774 GOE130774 GYA130774 HHW130774 HRS130774 IBO130774 ILK130774 IVG130774 JFC130774 JOY130774 JYU130774 KIQ130774 KSM130774 LCI130774 LME130774 LWA130774 MFW130774 MPS130774 MZO130774 NJK130774 NTG130774 ODC130774 OMY130774 OWU130774 PGQ130774 PQM130774 QAI130774 QKE130774 QUA130774 RDW130774 RNS130774 RXO130774 SHK130774 SRG130774 TBC130774 TKY130774 TUU130774 UEQ130774 UOM130774 UYI130774 VIE130774 VSA130774 WBW130774 WLS130774 WVO130774 G196310 JC196310 SY196310 ACU196310 AMQ196310 AWM196310 BGI196310 BQE196310 CAA196310 CJW196310 CTS196310 DDO196310 DNK196310 DXG196310 EHC196310 EQY196310 FAU196310 FKQ196310 FUM196310 GEI196310 GOE196310 GYA196310 HHW196310 HRS196310 IBO196310 ILK196310 IVG196310 JFC196310 JOY196310 JYU196310 KIQ196310 KSM196310 LCI196310 LME196310 LWA196310 MFW196310 MPS196310 MZO196310 NJK196310 NTG196310 ODC196310 OMY196310 OWU196310 PGQ196310 PQM196310 QAI196310 QKE196310 QUA196310 RDW196310 RNS196310 RXO196310 SHK196310 SRG196310 TBC196310 TKY196310 TUU196310 UEQ196310 UOM196310 UYI196310 VIE196310 VSA196310 WBW196310 WLS196310 WVO196310 G261846 JC261846 SY261846 ACU261846 AMQ261846 AWM261846 BGI261846 BQE261846 CAA261846 CJW261846 CTS261846 DDO261846 DNK261846 DXG261846 EHC261846 EQY261846 FAU261846 FKQ261846 FUM261846 GEI261846 GOE261846 GYA261846 HHW261846 HRS261846 IBO261846 ILK261846 IVG261846 JFC261846 JOY261846 JYU261846 KIQ261846 KSM261846 LCI261846 LME261846 LWA261846 MFW261846 MPS261846 MZO261846 NJK261846 NTG261846 ODC261846 OMY261846 OWU261846 PGQ261846 PQM261846 QAI261846 QKE261846 QUA261846 RDW261846 RNS261846 RXO261846 SHK261846 SRG261846 TBC261846 TKY261846 TUU261846 UEQ261846 UOM261846 UYI261846 VIE261846 VSA261846 WBW261846 WLS261846 WVO261846 G327382 JC327382 SY327382 ACU327382 AMQ327382 AWM327382 BGI327382 BQE327382 CAA327382 CJW327382 CTS327382 DDO327382 DNK327382 DXG327382 EHC327382 EQY327382 FAU327382 FKQ327382 FUM327382 GEI327382 GOE327382 GYA327382 HHW327382 HRS327382 IBO327382 ILK327382 IVG327382 JFC327382 JOY327382 JYU327382 KIQ327382 KSM327382 LCI327382 LME327382 LWA327382 MFW327382 MPS327382 MZO327382 NJK327382 NTG327382 ODC327382 OMY327382 OWU327382 PGQ327382 PQM327382 QAI327382 QKE327382 QUA327382 RDW327382 RNS327382 RXO327382 SHK327382 SRG327382 TBC327382 TKY327382 TUU327382 UEQ327382 UOM327382 UYI327382 VIE327382 VSA327382 WBW327382 WLS327382 WVO327382 G392918 JC392918 SY392918 ACU392918 AMQ392918 AWM392918 BGI392918 BQE392918 CAA392918 CJW392918 CTS392918 DDO392918 DNK392918 DXG392918 EHC392918 EQY392918 FAU392918 FKQ392918 FUM392918 GEI392918 GOE392918 GYA392918 HHW392918 HRS392918 IBO392918 ILK392918 IVG392918 JFC392918 JOY392918 JYU392918 KIQ392918 KSM392918 LCI392918 LME392918 LWA392918 MFW392918 MPS392918 MZO392918 NJK392918 NTG392918 ODC392918 OMY392918 OWU392918 PGQ392918 PQM392918 QAI392918 QKE392918 QUA392918 RDW392918 RNS392918 RXO392918 SHK392918 SRG392918 TBC392918 TKY392918 TUU392918 UEQ392918 UOM392918 UYI392918 VIE392918 VSA392918 WBW392918 WLS392918 WVO392918 G458454 JC458454 SY458454 ACU458454 AMQ458454 AWM458454 BGI458454 BQE458454 CAA458454 CJW458454 CTS458454 DDO458454 DNK458454 DXG458454 EHC458454 EQY458454 FAU458454 FKQ458454 FUM458454 GEI458454 GOE458454 GYA458454 HHW458454 HRS458454 IBO458454 ILK458454 IVG458454 JFC458454 JOY458454 JYU458454 KIQ458454 KSM458454 LCI458454 LME458454 LWA458454 MFW458454 MPS458454 MZO458454 NJK458454 NTG458454 ODC458454 OMY458454 OWU458454 PGQ458454 PQM458454 QAI458454 QKE458454 QUA458454 RDW458454 RNS458454 RXO458454 SHK458454 SRG458454 TBC458454 TKY458454 TUU458454 UEQ458454 UOM458454 UYI458454 VIE458454 VSA458454 WBW458454 WLS458454 WVO458454 G523990 JC523990 SY523990 ACU523990 AMQ523990 AWM523990 BGI523990 BQE523990 CAA523990 CJW523990 CTS523990 DDO523990 DNK523990 DXG523990 EHC523990 EQY523990 FAU523990 FKQ523990 FUM523990 GEI523990 GOE523990 GYA523990 HHW523990 HRS523990 IBO523990 ILK523990 IVG523990 JFC523990 JOY523990 JYU523990 KIQ523990 KSM523990 LCI523990 LME523990 LWA523990 MFW523990 MPS523990 MZO523990 NJK523990 NTG523990 ODC523990 OMY523990 OWU523990 PGQ523990 PQM523990 QAI523990 QKE523990 QUA523990 RDW523990 RNS523990 RXO523990 SHK523990 SRG523990 TBC523990 TKY523990 TUU523990 UEQ523990 UOM523990 UYI523990 VIE523990 VSA523990 WBW523990 WLS523990 WVO523990 G589526 JC589526 SY589526 ACU589526 AMQ589526 AWM589526 BGI589526 BQE589526 CAA589526 CJW589526 CTS589526 DDO589526 DNK589526 DXG589526 EHC589526 EQY589526 FAU589526 FKQ589526 FUM589526 GEI589526 GOE589526 GYA589526 HHW589526 HRS589526 IBO589526 ILK589526 IVG589526 JFC589526 JOY589526 JYU589526 KIQ589526 KSM589526 LCI589526 LME589526 LWA589526 MFW589526 MPS589526 MZO589526 NJK589526 NTG589526 ODC589526 OMY589526 OWU589526 PGQ589526 PQM589526 QAI589526 QKE589526 QUA589526 RDW589526 RNS589526 RXO589526 SHK589526 SRG589526 TBC589526 TKY589526 TUU589526 UEQ589526 UOM589526 UYI589526 VIE589526 VSA589526 WBW589526 WLS589526 WVO589526 G655062 JC655062 SY655062 ACU655062 AMQ655062 AWM655062 BGI655062 BQE655062 CAA655062 CJW655062 CTS655062 DDO655062 DNK655062 DXG655062 EHC655062 EQY655062 FAU655062 FKQ655062 FUM655062 GEI655062 GOE655062 GYA655062 HHW655062 HRS655062 IBO655062 ILK655062 IVG655062 JFC655062 JOY655062 JYU655062 KIQ655062 KSM655062 LCI655062 LME655062 LWA655062 MFW655062 MPS655062 MZO655062 NJK655062 NTG655062 ODC655062 OMY655062 OWU655062 PGQ655062 PQM655062 QAI655062 QKE655062 QUA655062 RDW655062 RNS655062 RXO655062 SHK655062 SRG655062 TBC655062 TKY655062 TUU655062 UEQ655062 UOM655062 UYI655062 VIE655062 VSA655062 WBW655062 WLS655062 WVO655062 G720598 JC720598 SY720598 ACU720598 AMQ720598 AWM720598 BGI720598 BQE720598 CAA720598 CJW720598 CTS720598 DDO720598 DNK720598 DXG720598 EHC720598 EQY720598 FAU720598 FKQ720598 FUM720598 GEI720598 GOE720598 GYA720598 HHW720598 HRS720598 IBO720598 ILK720598 IVG720598 JFC720598 JOY720598 JYU720598 KIQ720598 KSM720598 LCI720598 LME720598 LWA720598 MFW720598 MPS720598 MZO720598 NJK720598 NTG720598 ODC720598 OMY720598 OWU720598 PGQ720598 PQM720598 QAI720598 QKE720598 QUA720598 RDW720598 RNS720598 RXO720598 SHK720598 SRG720598 TBC720598 TKY720598 TUU720598 UEQ720598 UOM720598 UYI720598 VIE720598 VSA720598 WBW720598 WLS720598 WVO720598 G786134 JC786134 SY786134 ACU786134 AMQ786134 AWM786134 BGI786134 BQE786134 CAA786134 CJW786134 CTS786134 DDO786134 DNK786134 DXG786134 EHC786134 EQY786134 FAU786134 FKQ786134 FUM786134 GEI786134 GOE786134 GYA786134 HHW786134 HRS786134 IBO786134 ILK786134 IVG786134 JFC786134 JOY786134 JYU786134 KIQ786134 KSM786134 LCI786134 LME786134 LWA786134 MFW786134 MPS786134 MZO786134 NJK786134 NTG786134 ODC786134 OMY786134 OWU786134 PGQ786134 PQM786134 QAI786134 QKE786134 QUA786134 RDW786134 RNS786134 RXO786134 SHK786134 SRG786134 TBC786134 TKY786134 TUU786134 UEQ786134 UOM786134 UYI786134 VIE786134 VSA786134 WBW786134 WLS786134 WVO786134 G851670 JC851670 SY851670 ACU851670 AMQ851670 AWM851670 BGI851670 BQE851670 CAA851670 CJW851670 CTS851670 DDO851670 DNK851670 DXG851670 EHC851670 EQY851670 FAU851670 FKQ851670 FUM851670 GEI851670 GOE851670 GYA851670 HHW851670 HRS851670 IBO851670 ILK851670 IVG851670 JFC851670 JOY851670 JYU851670 KIQ851670 KSM851670 LCI851670 LME851670 LWA851670 MFW851670 MPS851670 MZO851670 NJK851670 NTG851670 ODC851670 OMY851670 OWU851670 PGQ851670 PQM851670 QAI851670 QKE851670 QUA851670 RDW851670 RNS851670 RXO851670 SHK851670 SRG851670 TBC851670 TKY851670 TUU851670 UEQ851670 UOM851670 UYI851670 VIE851670 VSA851670 WBW851670 WLS851670 WVO851670 G917206 JC917206 SY917206 ACU917206 AMQ917206 AWM917206 BGI917206 BQE917206 CAA917206 CJW917206 CTS917206 DDO917206 DNK917206 DXG917206 EHC917206 EQY917206 FAU917206 FKQ917206 FUM917206 GEI917206 GOE917206 GYA917206 HHW917206 HRS917206 IBO917206 ILK917206 IVG917206 JFC917206 JOY917206 JYU917206 KIQ917206 KSM917206 LCI917206 LME917206 LWA917206 MFW917206 MPS917206 MZO917206 NJK917206 NTG917206 ODC917206 OMY917206 OWU917206 PGQ917206 PQM917206 QAI917206 QKE917206 QUA917206 RDW917206 RNS917206 RXO917206 SHK917206 SRG917206 TBC917206 TKY917206 TUU917206 UEQ917206 UOM917206 UYI917206 VIE917206 VSA917206 WBW917206 WLS917206 WVO917206 G982742 JC982742 SY982742 ACU982742 AMQ982742 AWM982742 BGI982742 BQE982742 CAA982742 CJW982742 CTS982742 DDO982742 DNK982742 DXG982742 EHC982742 EQY982742 FAU982742 FKQ982742 FUM982742 GEI982742 GOE982742 GYA982742 HHW982742 HRS982742 IBO982742 ILK982742 IVG982742 JFC982742 JOY982742 JYU982742 KIQ982742 KSM982742 LCI982742 LME982742 LWA982742 MFW982742 MPS982742 MZO982742 NJK982742 NTG982742 ODC982742 OMY982742 OWU982742 PGQ982742 PQM982742 QAI982742 QKE982742 QUA982742 RDW982742 RNS982742 RXO982742 SHK982742 SRG982742 TBC982742 TKY982742 TUU982742 UEQ982742 UOM982742 UYI982742 VIE982742 VSA982742 WBW982742 WLS982742 WVO982742 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60" zoomScaleNormal="60" workbookViewId="0">
      <selection activeCell="A10" sqref="A10:D10"/>
    </sheetView>
  </sheetViews>
  <sheetFormatPr baseColWidth="10" defaultRowHeight="14.4" x14ac:dyDescent="0.3"/>
  <cols>
    <col min="1" max="4" width="30.6640625" customWidth="1"/>
    <col min="5" max="5" width="23.109375" customWidth="1"/>
    <col min="6" max="11" width="20.6640625" customWidth="1"/>
    <col min="257" max="260" width="30.6640625" customWidth="1"/>
    <col min="261" max="267" width="20.6640625" customWidth="1"/>
    <col min="513" max="516" width="30.6640625" customWidth="1"/>
    <col min="517" max="523" width="20.6640625" customWidth="1"/>
    <col min="769" max="772" width="30.6640625" customWidth="1"/>
    <col min="773" max="779" width="20.6640625" customWidth="1"/>
    <col min="1025" max="1028" width="30.6640625" customWidth="1"/>
    <col min="1029" max="1035" width="20.6640625" customWidth="1"/>
    <col min="1281" max="1284" width="30.6640625" customWidth="1"/>
    <col min="1285" max="1291" width="20.6640625" customWidth="1"/>
    <col min="1537" max="1540" width="30.6640625" customWidth="1"/>
    <col min="1541" max="1547" width="20.6640625" customWidth="1"/>
    <col min="1793" max="1796" width="30.6640625" customWidth="1"/>
    <col min="1797" max="1803" width="20.6640625" customWidth="1"/>
    <col min="2049" max="2052" width="30.6640625" customWidth="1"/>
    <col min="2053" max="2059" width="20.6640625" customWidth="1"/>
    <col min="2305" max="2308" width="30.6640625" customWidth="1"/>
    <col min="2309" max="2315" width="20.6640625" customWidth="1"/>
    <col min="2561" max="2564" width="30.6640625" customWidth="1"/>
    <col min="2565" max="2571" width="20.6640625" customWidth="1"/>
    <col min="2817" max="2820" width="30.6640625" customWidth="1"/>
    <col min="2821" max="2827" width="20.6640625" customWidth="1"/>
    <col min="3073" max="3076" width="30.6640625" customWidth="1"/>
    <col min="3077" max="3083" width="20.6640625" customWidth="1"/>
    <col min="3329" max="3332" width="30.6640625" customWidth="1"/>
    <col min="3333" max="3339" width="20.6640625" customWidth="1"/>
    <col min="3585" max="3588" width="30.6640625" customWidth="1"/>
    <col min="3589" max="3595" width="20.6640625" customWidth="1"/>
    <col min="3841" max="3844" width="30.6640625" customWidth="1"/>
    <col min="3845" max="3851" width="20.6640625" customWidth="1"/>
    <col min="4097" max="4100" width="30.6640625" customWidth="1"/>
    <col min="4101" max="4107" width="20.6640625" customWidth="1"/>
    <col min="4353" max="4356" width="30.6640625" customWidth="1"/>
    <col min="4357" max="4363" width="20.6640625" customWidth="1"/>
    <col min="4609" max="4612" width="30.6640625" customWidth="1"/>
    <col min="4613" max="4619" width="20.6640625" customWidth="1"/>
    <col min="4865" max="4868" width="30.6640625" customWidth="1"/>
    <col min="4869" max="4875" width="20.6640625" customWidth="1"/>
    <col min="5121" max="5124" width="30.6640625" customWidth="1"/>
    <col min="5125" max="5131" width="20.6640625" customWidth="1"/>
    <col min="5377" max="5380" width="30.6640625" customWidth="1"/>
    <col min="5381" max="5387" width="20.6640625" customWidth="1"/>
    <col min="5633" max="5636" width="30.6640625" customWidth="1"/>
    <col min="5637" max="5643" width="20.6640625" customWidth="1"/>
    <col min="5889" max="5892" width="30.6640625" customWidth="1"/>
    <col min="5893" max="5899" width="20.6640625" customWidth="1"/>
    <col min="6145" max="6148" width="30.6640625" customWidth="1"/>
    <col min="6149" max="6155" width="20.6640625" customWidth="1"/>
    <col min="6401" max="6404" width="30.6640625" customWidth="1"/>
    <col min="6405" max="6411" width="20.6640625" customWidth="1"/>
    <col min="6657" max="6660" width="30.6640625" customWidth="1"/>
    <col min="6661" max="6667" width="20.6640625" customWidth="1"/>
    <col min="6913" max="6916" width="30.6640625" customWidth="1"/>
    <col min="6917" max="6923" width="20.6640625" customWidth="1"/>
    <col min="7169" max="7172" width="30.6640625" customWidth="1"/>
    <col min="7173" max="7179" width="20.6640625" customWidth="1"/>
    <col min="7425" max="7428" width="30.6640625" customWidth="1"/>
    <col min="7429" max="7435" width="20.6640625" customWidth="1"/>
    <col min="7681" max="7684" width="30.6640625" customWidth="1"/>
    <col min="7685" max="7691" width="20.6640625" customWidth="1"/>
    <col min="7937" max="7940" width="30.6640625" customWidth="1"/>
    <col min="7941" max="7947" width="20.6640625" customWidth="1"/>
    <col min="8193" max="8196" width="30.6640625" customWidth="1"/>
    <col min="8197" max="8203" width="20.6640625" customWidth="1"/>
    <col min="8449" max="8452" width="30.6640625" customWidth="1"/>
    <col min="8453" max="8459" width="20.6640625" customWidth="1"/>
    <col min="8705" max="8708" width="30.6640625" customWidth="1"/>
    <col min="8709" max="8715" width="20.6640625" customWidth="1"/>
    <col min="8961" max="8964" width="30.6640625" customWidth="1"/>
    <col min="8965" max="8971" width="20.6640625" customWidth="1"/>
    <col min="9217" max="9220" width="30.6640625" customWidth="1"/>
    <col min="9221" max="9227" width="20.6640625" customWidth="1"/>
    <col min="9473" max="9476" width="30.6640625" customWidth="1"/>
    <col min="9477" max="9483" width="20.6640625" customWidth="1"/>
    <col min="9729" max="9732" width="30.6640625" customWidth="1"/>
    <col min="9733" max="9739" width="20.6640625" customWidth="1"/>
    <col min="9985" max="9988" width="30.6640625" customWidth="1"/>
    <col min="9989" max="9995" width="20.6640625" customWidth="1"/>
    <col min="10241" max="10244" width="30.6640625" customWidth="1"/>
    <col min="10245" max="10251" width="20.6640625" customWidth="1"/>
    <col min="10497" max="10500" width="30.6640625" customWidth="1"/>
    <col min="10501" max="10507" width="20.6640625" customWidth="1"/>
    <col min="10753" max="10756" width="30.6640625" customWidth="1"/>
    <col min="10757" max="10763" width="20.6640625" customWidth="1"/>
    <col min="11009" max="11012" width="30.6640625" customWidth="1"/>
    <col min="11013" max="11019" width="20.6640625" customWidth="1"/>
    <col min="11265" max="11268" width="30.6640625" customWidth="1"/>
    <col min="11269" max="11275" width="20.6640625" customWidth="1"/>
    <col min="11521" max="11524" width="30.6640625" customWidth="1"/>
    <col min="11525" max="11531" width="20.6640625" customWidth="1"/>
    <col min="11777" max="11780" width="30.6640625" customWidth="1"/>
    <col min="11781" max="11787" width="20.6640625" customWidth="1"/>
    <col min="12033" max="12036" width="30.6640625" customWidth="1"/>
    <col min="12037" max="12043" width="20.6640625" customWidth="1"/>
    <col min="12289" max="12292" width="30.6640625" customWidth="1"/>
    <col min="12293" max="12299" width="20.6640625" customWidth="1"/>
    <col min="12545" max="12548" width="30.6640625" customWidth="1"/>
    <col min="12549" max="12555" width="20.6640625" customWidth="1"/>
    <col min="12801" max="12804" width="30.6640625" customWidth="1"/>
    <col min="12805" max="12811" width="20.6640625" customWidth="1"/>
    <col min="13057" max="13060" width="30.6640625" customWidth="1"/>
    <col min="13061" max="13067" width="20.6640625" customWidth="1"/>
    <col min="13313" max="13316" width="30.6640625" customWidth="1"/>
    <col min="13317" max="13323" width="20.6640625" customWidth="1"/>
    <col min="13569" max="13572" width="30.6640625" customWidth="1"/>
    <col min="13573" max="13579" width="20.6640625" customWidth="1"/>
    <col min="13825" max="13828" width="30.6640625" customWidth="1"/>
    <col min="13829" max="13835" width="20.6640625" customWidth="1"/>
    <col min="14081" max="14084" width="30.6640625" customWidth="1"/>
    <col min="14085" max="14091" width="20.6640625" customWidth="1"/>
    <col min="14337" max="14340" width="30.6640625" customWidth="1"/>
    <col min="14341" max="14347" width="20.6640625" customWidth="1"/>
    <col min="14593" max="14596" width="30.6640625" customWidth="1"/>
    <col min="14597" max="14603" width="20.6640625" customWidth="1"/>
    <col min="14849" max="14852" width="30.6640625" customWidth="1"/>
    <col min="14853" max="14859" width="20.6640625" customWidth="1"/>
    <col min="15105" max="15108" width="30.6640625" customWidth="1"/>
    <col min="15109" max="15115" width="20.6640625" customWidth="1"/>
    <col min="15361" max="15364" width="30.6640625" customWidth="1"/>
    <col min="15365" max="15371" width="20.6640625" customWidth="1"/>
    <col min="15617" max="15620" width="30.6640625" customWidth="1"/>
    <col min="15621" max="15627" width="20.6640625" customWidth="1"/>
    <col min="15873" max="15876" width="30.6640625" customWidth="1"/>
    <col min="15877" max="15883" width="20.6640625" customWidth="1"/>
    <col min="16129" max="16132" width="30.6640625" customWidth="1"/>
    <col min="16133" max="16139" width="20.6640625" customWidth="1"/>
  </cols>
  <sheetData>
    <row r="1" spans="1:11" s="21" customFormat="1" ht="16.2" thickBot="1" x14ac:dyDescent="0.35">
      <c r="A1" s="22" t="s">
        <v>4209</v>
      </c>
      <c r="B1" s="40"/>
      <c r="C1" s="26"/>
      <c r="D1" s="26"/>
      <c r="E1" s="26"/>
      <c r="F1" s="26"/>
      <c r="G1" s="26"/>
      <c r="H1" s="26"/>
      <c r="I1" s="26"/>
      <c r="J1" s="26"/>
      <c r="K1" s="27"/>
    </row>
    <row r="2" spans="1:11" s="21" customFormat="1" ht="79.95" customHeight="1" thickBot="1" x14ac:dyDescent="0.35">
      <c r="A2" s="39" t="s">
        <v>4444</v>
      </c>
      <c r="B2" s="41"/>
      <c r="C2" s="28"/>
      <c r="D2" s="28"/>
      <c r="E2" s="28"/>
      <c r="F2" s="28"/>
      <c r="G2" s="28"/>
      <c r="H2" s="28"/>
      <c r="I2" s="28"/>
      <c r="J2" s="28"/>
      <c r="K2" s="29"/>
    </row>
    <row r="3" spans="1:11" s="21" customFormat="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s="21" customFormat="1" ht="40.200000000000003" customHeight="1" x14ac:dyDescent="0.3">
      <c r="A4" s="99" t="s">
        <v>13</v>
      </c>
      <c r="B4" s="95" t="s">
        <v>4388</v>
      </c>
      <c r="C4" s="105" t="s">
        <v>2649</v>
      </c>
      <c r="D4" s="105"/>
      <c r="E4" s="97" t="s">
        <v>76</v>
      </c>
      <c r="F4" s="97" t="s">
        <v>3</v>
      </c>
      <c r="G4" s="97" t="s">
        <v>67</v>
      </c>
      <c r="H4" s="81" t="s">
        <v>4414</v>
      </c>
      <c r="I4" s="81">
        <v>13.8</v>
      </c>
      <c r="J4" s="81" t="s">
        <v>69</v>
      </c>
      <c r="K4" s="81">
        <v>5</v>
      </c>
    </row>
    <row r="5" spans="1:11" s="21" customFormat="1" ht="30" customHeight="1" x14ac:dyDescent="0.3">
      <c r="A5" s="102" t="s">
        <v>41</v>
      </c>
      <c r="B5" s="103"/>
      <c r="C5" s="103"/>
      <c r="D5" s="103"/>
      <c r="E5" s="103" t="s">
        <v>4199</v>
      </c>
      <c r="F5" s="103"/>
      <c r="G5" s="103"/>
      <c r="H5" s="103"/>
      <c r="I5" s="103"/>
      <c r="J5" s="103"/>
      <c r="K5" s="106"/>
    </row>
    <row r="6" spans="1:11" s="21" customFormat="1" ht="100.2" customHeight="1" x14ac:dyDescent="0.3">
      <c r="A6" s="107" t="s">
        <v>2643</v>
      </c>
      <c r="B6" s="108"/>
      <c r="C6" s="108"/>
      <c r="D6" s="109"/>
      <c r="E6" s="110"/>
      <c r="F6" s="110"/>
      <c r="G6" s="110"/>
      <c r="H6" s="110"/>
      <c r="I6" s="110"/>
      <c r="J6" s="110"/>
      <c r="K6" s="111"/>
    </row>
    <row r="7" spans="1:11" s="21" customFormat="1" ht="30" customHeight="1" x14ac:dyDescent="0.3">
      <c r="A7" s="102" t="s">
        <v>42</v>
      </c>
      <c r="B7" s="103"/>
      <c r="C7" s="103"/>
      <c r="D7" s="103"/>
      <c r="E7" s="110"/>
      <c r="F7" s="110"/>
      <c r="G7" s="110"/>
      <c r="H7" s="110"/>
      <c r="I7" s="110"/>
      <c r="J7" s="110"/>
      <c r="K7" s="111"/>
    </row>
    <row r="8" spans="1:11" s="21" customFormat="1" ht="100.2" customHeight="1" x14ac:dyDescent="0.3">
      <c r="A8" s="107" t="s">
        <v>2644</v>
      </c>
      <c r="B8" s="108"/>
      <c r="C8" s="108"/>
      <c r="D8" s="109"/>
      <c r="E8" s="110"/>
      <c r="F8" s="110"/>
      <c r="G8" s="110"/>
      <c r="H8" s="110"/>
      <c r="I8" s="110"/>
      <c r="J8" s="110"/>
      <c r="K8" s="111"/>
    </row>
    <row r="9" spans="1:11" s="21" customFormat="1" ht="30" customHeight="1" x14ac:dyDescent="0.3">
      <c r="A9" s="102" t="s">
        <v>43</v>
      </c>
      <c r="B9" s="103"/>
      <c r="C9" s="103"/>
      <c r="D9" s="103"/>
      <c r="E9" s="110"/>
      <c r="F9" s="110"/>
      <c r="G9" s="110"/>
      <c r="H9" s="110"/>
      <c r="I9" s="110"/>
      <c r="J9" s="110"/>
      <c r="K9" s="111"/>
    </row>
    <row r="10" spans="1:11" s="21" customFormat="1" ht="199.95" customHeight="1" x14ac:dyDescent="0.3">
      <c r="A10" s="112" t="s">
        <v>2645</v>
      </c>
      <c r="B10" s="105"/>
      <c r="C10" s="105"/>
      <c r="D10" s="105"/>
      <c r="E10" s="110"/>
      <c r="F10" s="110"/>
      <c r="G10" s="110"/>
      <c r="H10" s="110"/>
      <c r="I10" s="110"/>
      <c r="J10" s="110"/>
      <c r="K10" s="111"/>
    </row>
    <row r="11" spans="1:11" s="21" customFormat="1" ht="30" customHeight="1" x14ac:dyDescent="0.3">
      <c r="A11" s="102" t="s">
        <v>4200</v>
      </c>
      <c r="B11" s="103"/>
      <c r="C11" s="103"/>
      <c r="D11" s="103"/>
      <c r="E11" s="110"/>
      <c r="F11" s="110"/>
      <c r="G11" s="110"/>
      <c r="H11" s="110"/>
      <c r="I11" s="110"/>
      <c r="J11" s="110"/>
      <c r="K11" s="111"/>
    </row>
    <row r="12" spans="1:11" s="21" customFormat="1" ht="150" customHeight="1" x14ac:dyDescent="0.3">
      <c r="A12" s="107" t="s">
        <v>2647</v>
      </c>
      <c r="B12" s="108"/>
      <c r="C12" s="108"/>
      <c r="D12" s="109"/>
      <c r="E12" s="110"/>
      <c r="F12" s="110"/>
      <c r="G12" s="110"/>
      <c r="H12" s="110"/>
      <c r="I12" s="110"/>
      <c r="J12" s="110"/>
      <c r="K12" s="111"/>
    </row>
    <row r="13" spans="1:11" s="21" customFormat="1" ht="30" customHeight="1" x14ac:dyDescent="0.3">
      <c r="A13" s="102" t="s">
        <v>4201</v>
      </c>
      <c r="B13" s="103"/>
      <c r="C13" s="103"/>
      <c r="D13" s="103"/>
      <c r="E13" s="110"/>
      <c r="F13" s="110"/>
      <c r="G13" s="110"/>
      <c r="H13" s="110"/>
      <c r="I13" s="110"/>
      <c r="J13" s="110"/>
      <c r="K13" s="111"/>
    </row>
    <row r="14" spans="1:11" s="21" customFormat="1" ht="19.95" customHeight="1" x14ac:dyDescent="0.3">
      <c r="A14" s="114">
        <v>5000</v>
      </c>
      <c r="B14" s="115"/>
      <c r="C14" s="115"/>
      <c r="D14" s="115"/>
      <c r="E14" s="110"/>
      <c r="F14" s="110"/>
      <c r="G14" s="110"/>
      <c r="H14" s="110"/>
      <c r="I14" s="110"/>
      <c r="J14" s="110"/>
      <c r="K14" s="111"/>
    </row>
    <row r="15" spans="1:11" s="21" customFormat="1" ht="30" customHeight="1" x14ac:dyDescent="0.3">
      <c r="A15" s="102" t="s">
        <v>4202</v>
      </c>
      <c r="B15" s="32" t="s">
        <v>4203</v>
      </c>
      <c r="C15" s="93" t="s">
        <v>4204</v>
      </c>
      <c r="D15" s="93" t="s">
        <v>4205</v>
      </c>
      <c r="E15" s="110"/>
      <c r="F15" s="110"/>
      <c r="G15" s="110"/>
      <c r="H15" s="110"/>
      <c r="I15" s="110"/>
      <c r="J15" s="110"/>
      <c r="K15" s="111"/>
    </row>
    <row r="16" spans="1:11" s="21" customFormat="1" ht="30" customHeight="1" x14ac:dyDescent="0.3">
      <c r="A16" s="102"/>
      <c r="B16" s="85">
        <v>1</v>
      </c>
      <c r="C16" s="82">
        <v>46388</v>
      </c>
      <c r="D16" s="82">
        <v>46418</v>
      </c>
      <c r="E16" s="110"/>
      <c r="F16" s="110"/>
      <c r="G16" s="110"/>
      <c r="H16" s="110"/>
      <c r="I16" s="110"/>
      <c r="J16" s="110"/>
      <c r="K16" s="111"/>
    </row>
    <row r="17" spans="1:11" s="21" customFormat="1" ht="30" customHeight="1" x14ac:dyDescent="0.3">
      <c r="A17" s="102" t="s">
        <v>4206</v>
      </c>
      <c r="B17" s="119">
        <v>150000</v>
      </c>
      <c r="C17" s="103" t="s">
        <v>4207</v>
      </c>
      <c r="D17" s="123" t="s">
        <v>4391</v>
      </c>
      <c r="E17" s="93">
        <v>2025</v>
      </c>
      <c r="F17" s="93">
        <v>2026</v>
      </c>
      <c r="G17" s="93">
        <v>2027</v>
      </c>
      <c r="H17" s="93">
        <v>2028</v>
      </c>
      <c r="I17" s="93">
        <v>2029</v>
      </c>
      <c r="J17" s="93">
        <v>2030</v>
      </c>
      <c r="K17" s="94">
        <v>2031</v>
      </c>
    </row>
    <row r="18" spans="1:11" s="21" customFormat="1" ht="30" customHeight="1" x14ac:dyDescent="0.3">
      <c r="A18" s="102"/>
      <c r="B18" s="120"/>
      <c r="C18" s="103"/>
      <c r="D18" s="124"/>
      <c r="E18" s="78"/>
      <c r="F18" s="95"/>
      <c r="G18" s="95" t="s">
        <v>4383</v>
      </c>
      <c r="H18" s="95"/>
      <c r="I18" s="95"/>
      <c r="J18" s="95"/>
      <c r="K18" s="96"/>
    </row>
    <row r="19" spans="1:11" s="21" customFormat="1" ht="15.6" x14ac:dyDescent="0.3">
      <c r="A19" s="102" t="s">
        <v>4208</v>
      </c>
      <c r="B19" s="103"/>
      <c r="C19" s="103"/>
      <c r="D19" s="103"/>
      <c r="E19" s="103"/>
      <c r="F19" s="103"/>
      <c r="G19" s="103"/>
      <c r="H19" s="103"/>
      <c r="I19" s="103"/>
      <c r="J19" s="103"/>
      <c r="K19" s="106"/>
    </row>
    <row r="20" spans="1:11" s="21" customFormat="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60" zoomScaleNormal="60" workbookViewId="0">
      <selection activeCell="A10" sqref="A10:D10"/>
    </sheetView>
  </sheetViews>
  <sheetFormatPr baseColWidth="10" defaultRowHeight="14.4" x14ac:dyDescent="0.3"/>
  <cols>
    <col min="1" max="4" width="30.6640625" customWidth="1"/>
    <col min="5" max="5" width="23.109375" customWidth="1"/>
    <col min="6" max="11" width="20.6640625" customWidth="1"/>
    <col min="257" max="260" width="30.6640625" customWidth="1"/>
    <col min="261" max="267" width="20.6640625" customWidth="1"/>
    <col min="513" max="516" width="30.6640625" customWidth="1"/>
    <col min="517" max="523" width="20.6640625" customWidth="1"/>
    <col min="769" max="772" width="30.6640625" customWidth="1"/>
    <col min="773" max="779" width="20.6640625" customWidth="1"/>
    <col min="1025" max="1028" width="30.6640625" customWidth="1"/>
    <col min="1029" max="1035" width="20.6640625" customWidth="1"/>
    <col min="1281" max="1284" width="30.6640625" customWidth="1"/>
    <col min="1285" max="1291" width="20.6640625" customWidth="1"/>
    <col min="1537" max="1540" width="30.6640625" customWidth="1"/>
    <col min="1541" max="1547" width="20.6640625" customWidth="1"/>
    <col min="1793" max="1796" width="30.6640625" customWidth="1"/>
    <col min="1797" max="1803" width="20.6640625" customWidth="1"/>
    <col min="2049" max="2052" width="30.6640625" customWidth="1"/>
    <col min="2053" max="2059" width="20.6640625" customWidth="1"/>
    <col min="2305" max="2308" width="30.6640625" customWidth="1"/>
    <col min="2309" max="2315" width="20.6640625" customWidth="1"/>
    <col min="2561" max="2564" width="30.6640625" customWidth="1"/>
    <col min="2565" max="2571" width="20.6640625" customWidth="1"/>
    <col min="2817" max="2820" width="30.6640625" customWidth="1"/>
    <col min="2821" max="2827" width="20.6640625" customWidth="1"/>
    <col min="3073" max="3076" width="30.6640625" customWidth="1"/>
    <col min="3077" max="3083" width="20.6640625" customWidth="1"/>
    <col min="3329" max="3332" width="30.6640625" customWidth="1"/>
    <col min="3333" max="3339" width="20.6640625" customWidth="1"/>
    <col min="3585" max="3588" width="30.6640625" customWidth="1"/>
    <col min="3589" max="3595" width="20.6640625" customWidth="1"/>
    <col min="3841" max="3844" width="30.6640625" customWidth="1"/>
    <col min="3845" max="3851" width="20.6640625" customWidth="1"/>
    <col min="4097" max="4100" width="30.6640625" customWidth="1"/>
    <col min="4101" max="4107" width="20.6640625" customWidth="1"/>
    <col min="4353" max="4356" width="30.6640625" customWidth="1"/>
    <col min="4357" max="4363" width="20.6640625" customWidth="1"/>
    <col min="4609" max="4612" width="30.6640625" customWidth="1"/>
    <col min="4613" max="4619" width="20.6640625" customWidth="1"/>
    <col min="4865" max="4868" width="30.6640625" customWidth="1"/>
    <col min="4869" max="4875" width="20.6640625" customWidth="1"/>
    <col min="5121" max="5124" width="30.6640625" customWidth="1"/>
    <col min="5125" max="5131" width="20.6640625" customWidth="1"/>
    <col min="5377" max="5380" width="30.6640625" customWidth="1"/>
    <col min="5381" max="5387" width="20.6640625" customWidth="1"/>
    <col min="5633" max="5636" width="30.6640625" customWidth="1"/>
    <col min="5637" max="5643" width="20.6640625" customWidth="1"/>
    <col min="5889" max="5892" width="30.6640625" customWidth="1"/>
    <col min="5893" max="5899" width="20.6640625" customWidth="1"/>
    <col min="6145" max="6148" width="30.6640625" customWidth="1"/>
    <col min="6149" max="6155" width="20.6640625" customWidth="1"/>
    <col min="6401" max="6404" width="30.6640625" customWidth="1"/>
    <col min="6405" max="6411" width="20.6640625" customWidth="1"/>
    <col min="6657" max="6660" width="30.6640625" customWidth="1"/>
    <col min="6661" max="6667" width="20.6640625" customWidth="1"/>
    <col min="6913" max="6916" width="30.6640625" customWidth="1"/>
    <col min="6917" max="6923" width="20.6640625" customWidth="1"/>
    <col min="7169" max="7172" width="30.6640625" customWidth="1"/>
    <col min="7173" max="7179" width="20.6640625" customWidth="1"/>
    <col min="7425" max="7428" width="30.6640625" customWidth="1"/>
    <col min="7429" max="7435" width="20.6640625" customWidth="1"/>
    <col min="7681" max="7684" width="30.6640625" customWidth="1"/>
    <col min="7685" max="7691" width="20.6640625" customWidth="1"/>
    <col min="7937" max="7940" width="30.6640625" customWidth="1"/>
    <col min="7941" max="7947" width="20.6640625" customWidth="1"/>
    <col min="8193" max="8196" width="30.6640625" customWidth="1"/>
    <col min="8197" max="8203" width="20.6640625" customWidth="1"/>
    <col min="8449" max="8452" width="30.6640625" customWidth="1"/>
    <col min="8453" max="8459" width="20.6640625" customWidth="1"/>
    <col min="8705" max="8708" width="30.6640625" customWidth="1"/>
    <col min="8709" max="8715" width="20.6640625" customWidth="1"/>
    <col min="8961" max="8964" width="30.6640625" customWidth="1"/>
    <col min="8965" max="8971" width="20.6640625" customWidth="1"/>
    <col min="9217" max="9220" width="30.6640625" customWidth="1"/>
    <col min="9221" max="9227" width="20.6640625" customWidth="1"/>
    <col min="9473" max="9476" width="30.6640625" customWidth="1"/>
    <col min="9477" max="9483" width="20.6640625" customWidth="1"/>
    <col min="9729" max="9732" width="30.6640625" customWidth="1"/>
    <col min="9733" max="9739" width="20.6640625" customWidth="1"/>
    <col min="9985" max="9988" width="30.6640625" customWidth="1"/>
    <col min="9989" max="9995" width="20.6640625" customWidth="1"/>
    <col min="10241" max="10244" width="30.6640625" customWidth="1"/>
    <col min="10245" max="10251" width="20.6640625" customWidth="1"/>
    <col min="10497" max="10500" width="30.6640625" customWidth="1"/>
    <col min="10501" max="10507" width="20.6640625" customWidth="1"/>
    <col min="10753" max="10756" width="30.6640625" customWidth="1"/>
    <col min="10757" max="10763" width="20.6640625" customWidth="1"/>
    <col min="11009" max="11012" width="30.6640625" customWidth="1"/>
    <col min="11013" max="11019" width="20.6640625" customWidth="1"/>
    <col min="11265" max="11268" width="30.6640625" customWidth="1"/>
    <col min="11269" max="11275" width="20.6640625" customWidth="1"/>
    <col min="11521" max="11524" width="30.6640625" customWidth="1"/>
    <col min="11525" max="11531" width="20.6640625" customWidth="1"/>
    <col min="11777" max="11780" width="30.6640625" customWidth="1"/>
    <col min="11781" max="11787" width="20.6640625" customWidth="1"/>
    <col min="12033" max="12036" width="30.6640625" customWidth="1"/>
    <col min="12037" max="12043" width="20.6640625" customWidth="1"/>
    <col min="12289" max="12292" width="30.6640625" customWidth="1"/>
    <col min="12293" max="12299" width="20.6640625" customWidth="1"/>
    <col min="12545" max="12548" width="30.6640625" customWidth="1"/>
    <col min="12549" max="12555" width="20.6640625" customWidth="1"/>
    <col min="12801" max="12804" width="30.6640625" customWidth="1"/>
    <col min="12805" max="12811" width="20.6640625" customWidth="1"/>
    <col min="13057" max="13060" width="30.6640625" customWidth="1"/>
    <col min="13061" max="13067" width="20.6640625" customWidth="1"/>
    <col min="13313" max="13316" width="30.6640625" customWidth="1"/>
    <col min="13317" max="13323" width="20.6640625" customWidth="1"/>
    <col min="13569" max="13572" width="30.6640625" customWidth="1"/>
    <col min="13573" max="13579" width="20.6640625" customWidth="1"/>
    <col min="13825" max="13828" width="30.6640625" customWidth="1"/>
    <col min="13829" max="13835" width="20.6640625" customWidth="1"/>
    <col min="14081" max="14084" width="30.6640625" customWidth="1"/>
    <col min="14085" max="14091" width="20.6640625" customWidth="1"/>
    <col min="14337" max="14340" width="30.6640625" customWidth="1"/>
    <col min="14341" max="14347" width="20.6640625" customWidth="1"/>
    <col min="14593" max="14596" width="30.6640625" customWidth="1"/>
    <col min="14597" max="14603" width="20.6640625" customWidth="1"/>
    <col min="14849" max="14852" width="30.6640625" customWidth="1"/>
    <col min="14853" max="14859" width="20.6640625" customWidth="1"/>
    <col min="15105" max="15108" width="30.6640625" customWidth="1"/>
    <col min="15109" max="15115" width="20.6640625" customWidth="1"/>
    <col min="15361" max="15364" width="30.6640625" customWidth="1"/>
    <col min="15365" max="15371" width="20.6640625" customWidth="1"/>
    <col min="15617" max="15620" width="30.6640625" customWidth="1"/>
    <col min="15621" max="15627" width="20.6640625" customWidth="1"/>
    <col min="15873" max="15876" width="30.6640625" customWidth="1"/>
    <col min="15877" max="15883" width="20.6640625" customWidth="1"/>
    <col min="16129" max="16132" width="30.6640625" customWidth="1"/>
    <col min="16133" max="16139" width="20.6640625" customWidth="1"/>
  </cols>
  <sheetData>
    <row r="1" spans="1:11" s="21" customFormat="1" ht="16.2" thickBot="1" x14ac:dyDescent="0.35">
      <c r="A1" s="22" t="s">
        <v>4209</v>
      </c>
      <c r="B1" s="40"/>
      <c r="C1" s="26"/>
      <c r="D1" s="26"/>
      <c r="E1" s="26"/>
      <c r="F1" s="26"/>
      <c r="G1" s="26"/>
      <c r="H1" s="26"/>
      <c r="I1" s="26"/>
      <c r="J1" s="26"/>
      <c r="K1" s="27"/>
    </row>
    <row r="2" spans="1:11" s="21" customFormat="1" ht="79.95" customHeight="1" thickBot="1" x14ac:dyDescent="0.35">
      <c r="A2" s="39" t="s">
        <v>4445</v>
      </c>
      <c r="B2" s="41"/>
      <c r="C2" s="28"/>
      <c r="D2" s="28"/>
      <c r="E2" s="28"/>
      <c r="F2" s="28"/>
      <c r="G2" s="28"/>
      <c r="H2" s="28"/>
      <c r="I2" s="28"/>
      <c r="J2" s="28"/>
      <c r="K2" s="29"/>
    </row>
    <row r="3" spans="1:11" s="21" customFormat="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s="21" customFormat="1" ht="40.200000000000003" customHeight="1" x14ac:dyDescent="0.3">
      <c r="A4" s="99" t="s">
        <v>13</v>
      </c>
      <c r="B4" s="95" t="s">
        <v>4389</v>
      </c>
      <c r="C4" s="105" t="s">
        <v>2655</v>
      </c>
      <c r="D4" s="105"/>
      <c r="E4" s="97" t="s">
        <v>76</v>
      </c>
      <c r="F4" s="97" t="s">
        <v>15</v>
      </c>
      <c r="G4" s="97" t="s">
        <v>67</v>
      </c>
      <c r="H4" s="83" t="s">
        <v>4415</v>
      </c>
      <c r="I4" s="83">
        <v>34.5</v>
      </c>
      <c r="J4" s="83" t="s">
        <v>69</v>
      </c>
      <c r="K4" s="83">
        <v>1</v>
      </c>
    </row>
    <row r="5" spans="1:11" s="21" customFormat="1" ht="30" customHeight="1" x14ac:dyDescent="0.3">
      <c r="A5" s="102" t="s">
        <v>41</v>
      </c>
      <c r="B5" s="103"/>
      <c r="C5" s="103"/>
      <c r="D5" s="103"/>
      <c r="E5" s="103" t="s">
        <v>4199</v>
      </c>
      <c r="F5" s="103"/>
      <c r="G5" s="103"/>
      <c r="H5" s="103"/>
      <c r="I5" s="103"/>
      <c r="J5" s="103"/>
      <c r="K5" s="106"/>
    </row>
    <row r="6" spans="1:11" s="21" customFormat="1" ht="100.2" customHeight="1" x14ac:dyDescent="0.3">
      <c r="A6" s="107" t="s">
        <v>2650</v>
      </c>
      <c r="B6" s="108"/>
      <c r="C6" s="108"/>
      <c r="D6" s="109"/>
      <c r="E6" s="110"/>
      <c r="F6" s="110"/>
      <c r="G6" s="110"/>
      <c r="H6" s="110"/>
      <c r="I6" s="110"/>
      <c r="J6" s="110"/>
      <c r="K6" s="111"/>
    </row>
    <row r="7" spans="1:11" s="21" customFormat="1" ht="30" customHeight="1" x14ac:dyDescent="0.3">
      <c r="A7" s="102" t="s">
        <v>42</v>
      </c>
      <c r="B7" s="103"/>
      <c r="C7" s="103"/>
      <c r="D7" s="103"/>
      <c r="E7" s="110"/>
      <c r="F7" s="110"/>
      <c r="G7" s="110"/>
      <c r="H7" s="110"/>
      <c r="I7" s="110"/>
      <c r="J7" s="110"/>
      <c r="K7" s="111"/>
    </row>
    <row r="8" spans="1:11" s="21" customFormat="1" ht="100.2" customHeight="1" x14ac:dyDescent="0.3">
      <c r="A8" s="107" t="s">
        <v>2651</v>
      </c>
      <c r="B8" s="108"/>
      <c r="C8" s="108"/>
      <c r="D8" s="109"/>
      <c r="E8" s="110"/>
      <c r="F8" s="110"/>
      <c r="G8" s="110"/>
      <c r="H8" s="110"/>
      <c r="I8" s="110"/>
      <c r="J8" s="110"/>
      <c r="K8" s="111"/>
    </row>
    <row r="9" spans="1:11" s="21" customFormat="1" ht="30" customHeight="1" x14ac:dyDescent="0.3">
      <c r="A9" s="102" t="s">
        <v>43</v>
      </c>
      <c r="B9" s="103"/>
      <c r="C9" s="103"/>
      <c r="D9" s="103"/>
      <c r="E9" s="110"/>
      <c r="F9" s="110"/>
      <c r="G9" s="110"/>
      <c r="H9" s="110"/>
      <c r="I9" s="110"/>
      <c r="J9" s="110"/>
      <c r="K9" s="111"/>
    </row>
    <row r="10" spans="1:11" s="21" customFormat="1" ht="199.95" customHeight="1" x14ac:dyDescent="0.3">
      <c r="A10" s="112" t="s">
        <v>2652</v>
      </c>
      <c r="B10" s="105"/>
      <c r="C10" s="105"/>
      <c r="D10" s="105"/>
      <c r="E10" s="110"/>
      <c r="F10" s="110"/>
      <c r="G10" s="110"/>
      <c r="H10" s="110"/>
      <c r="I10" s="110"/>
      <c r="J10" s="110"/>
      <c r="K10" s="111"/>
    </row>
    <row r="11" spans="1:11" s="21" customFormat="1" ht="30" customHeight="1" x14ac:dyDescent="0.3">
      <c r="A11" s="102" t="s">
        <v>4200</v>
      </c>
      <c r="B11" s="103"/>
      <c r="C11" s="103"/>
      <c r="D11" s="103"/>
      <c r="E11" s="110"/>
      <c r="F11" s="110"/>
      <c r="G11" s="110"/>
      <c r="H11" s="110"/>
      <c r="I11" s="110"/>
      <c r="J11" s="110"/>
      <c r="K11" s="111"/>
    </row>
    <row r="12" spans="1:11" s="21" customFormat="1" ht="150" customHeight="1" x14ac:dyDescent="0.3">
      <c r="A12" s="107" t="s">
        <v>2614</v>
      </c>
      <c r="B12" s="108"/>
      <c r="C12" s="108"/>
      <c r="D12" s="109"/>
      <c r="E12" s="110"/>
      <c r="F12" s="110"/>
      <c r="G12" s="110"/>
      <c r="H12" s="110"/>
      <c r="I12" s="110"/>
      <c r="J12" s="110"/>
      <c r="K12" s="111"/>
    </row>
    <row r="13" spans="1:11" s="21" customFormat="1" ht="30" customHeight="1" x14ac:dyDescent="0.3">
      <c r="A13" s="102" t="s">
        <v>4201</v>
      </c>
      <c r="B13" s="103"/>
      <c r="C13" s="103"/>
      <c r="D13" s="103"/>
      <c r="E13" s="110"/>
      <c r="F13" s="110"/>
      <c r="G13" s="110"/>
      <c r="H13" s="110"/>
      <c r="I13" s="110"/>
      <c r="J13" s="110"/>
      <c r="K13" s="111"/>
    </row>
    <row r="14" spans="1:11" s="21" customFormat="1" ht="19.95" customHeight="1" x14ac:dyDescent="0.3">
      <c r="A14" s="114">
        <v>12000</v>
      </c>
      <c r="B14" s="115"/>
      <c r="C14" s="115"/>
      <c r="D14" s="115"/>
      <c r="E14" s="110"/>
      <c r="F14" s="110"/>
      <c r="G14" s="110"/>
      <c r="H14" s="110"/>
      <c r="I14" s="110"/>
      <c r="J14" s="110"/>
      <c r="K14" s="111"/>
    </row>
    <row r="15" spans="1:11" s="21" customFormat="1" ht="30" customHeight="1" x14ac:dyDescent="0.3">
      <c r="A15" s="102" t="s">
        <v>4202</v>
      </c>
      <c r="B15" s="32" t="s">
        <v>4203</v>
      </c>
      <c r="C15" s="93" t="s">
        <v>4204</v>
      </c>
      <c r="D15" s="93" t="s">
        <v>4205</v>
      </c>
      <c r="E15" s="110"/>
      <c r="F15" s="110"/>
      <c r="G15" s="110"/>
      <c r="H15" s="110"/>
      <c r="I15" s="110"/>
      <c r="J15" s="110"/>
      <c r="K15" s="111"/>
    </row>
    <row r="16" spans="1:11" s="21" customFormat="1" ht="30" customHeight="1" x14ac:dyDescent="0.3">
      <c r="A16" s="102"/>
      <c r="B16" s="85">
        <v>3</v>
      </c>
      <c r="C16" s="82">
        <v>46388</v>
      </c>
      <c r="D16" s="82">
        <v>46478</v>
      </c>
      <c r="E16" s="110"/>
      <c r="F16" s="110"/>
      <c r="G16" s="110"/>
      <c r="H16" s="110"/>
      <c r="I16" s="110"/>
      <c r="J16" s="110"/>
      <c r="K16" s="111"/>
    </row>
    <row r="17" spans="1:11" s="21" customFormat="1" ht="30" customHeight="1" x14ac:dyDescent="0.3">
      <c r="A17" s="102" t="s">
        <v>4206</v>
      </c>
      <c r="B17" s="119">
        <v>30000</v>
      </c>
      <c r="C17" s="103" t="s">
        <v>4207</v>
      </c>
      <c r="D17" s="123" t="s">
        <v>4391</v>
      </c>
      <c r="E17" s="93">
        <v>2025</v>
      </c>
      <c r="F17" s="93">
        <v>2026</v>
      </c>
      <c r="G17" s="93">
        <v>2027</v>
      </c>
      <c r="H17" s="93">
        <v>2028</v>
      </c>
      <c r="I17" s="93">
        <v>2029</v>
      </c>
      <c r="J17" s="93">
        <v>2030</v>
      </c>
      <c r="K17" s="94">
        <v>2031</v>
      </c>
    </row>
    <row r="18" spans="1:11" s="21" customFormat="1" ht="30" customHeight="1" x14ac:dyDescent="0.3">
      <c r="A18" s="102"/>
      <c r="B18" s="120"/>
      <c r="C18" s="103"/>
      <c r="D18" s="124"/>
      <c r="E18" s="78"/>
      <c r="F18" s="95"/>
      <c r="G18" s="95" t="s">
        <v>4383</v>
      </c>
      <c r="H18" s="95"/>
      <c r="I18" s="95"/>
      <c r="J18" s="95"/>
      <c r="K18" s="96"/>
    </row>
    <row r="19" spans="1:11" s="21" customFormat="1" ht="15.6" x14ac:dyDescent="0.3">
      <c r="A19" s="102" t="s">
        <v>4208</v>
      </c>
      <c r="B19" s="103"/>
      <c r="C19" s="103"/>
      <c r="D19" s="103"/>
      <c r="E19" s="103"/>
      <c r="F19" s="103"/>
      <c r="G19" s="103"/>
      <c r="H19" s="103"/>
      <c r="I19" s="103"/>
      <c r="J19" s="103"/>
      <c r="K19" s="106"/>
    </row>
    <row r="20" spans="1:11" s="21" customFormat="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60" zoomScaleNormal="60" workbookViewId="0">
      <selection activeCell="A10" sqref="A10:D10"/>
    </sheetView>
  </sheetViews>
  <sheetFormatPr baseColWidth="10" defaultRowHeight="14.4" x14ac:dyDescent="0.3"/>
  <cols>
    <col min="1" max="4" width="30.6640625" customWidth="1"/>
    <col min="5" max="5" width="23.109375" customWidth="1"/>
    <col min="6" max="11" width="20.6640625" customWidth="1"/>
    <col min="257" max="260" width="30.6640625" customWidth="1"/>
    <col min="261" max="267" width="20.6640625" customWidth="1"/>
    <col min="513" max="516" width="30.6640625" customWidth="1"/>
    <col min="517" max="523" width="20.6640625" customWidth="1"/>
    <col min="769" max="772" width="30.6640625" customWidth="1"/>
    <col min="773" max="779" width="20.6640625" customWidth="1"/>
    <col min="1025" max="1028" width="30.6640625" customWidth="1"/>
    <col min="1029" max="1035" width="20.6640625" customWidth="1"/>
    <col min="1281" max="1284" width="30.6640625" customWidth="1"/>
    <col min="1285" max="1291" width="20.6640625" customWidth="1"/>
    <col min="1537" max="1540" width="30.6640625" customWidth="1"/>
    <col min="1541" max="1547" width="20.6640625" customWidth="1"/>
    <col min="1793" max="1796" width="30.6640625" customWidth="1"/>
    <col min="1797" max="1803" width="20.6640625" customWidth="1"/>
    <col min="2049" max="2052" width="30.6640625" customWidth="1"/>
    <col min="2053" max="2059" width="20.6640625" customWidth="1"/>
    <col min="2305" max="2308" width="30.6640625" customWidth="1"/>
    <col min="2309" max="2315" width="20.6640625" customWidth="1"/>
    <col min="2561" max="2564" width="30.6640625" customWidth="1"/>
    <col min="2565" max="2571" width="20.6640625" customWidth="1"/>
    <col min="2817" max="2820" width="30.6640625" customWidth="1"/>
    <col min="2821" max="2827" width="20.6640625" customWidth="1"/>
    <col min="3073" max="3076" width="30.6640625" customWidth="1"/>
    <col min="3077" max="3083" width="20.6640625" customWidth="1"/>
    <col min="3329" max="3332" width="30.6640625" customWidth="1"/>
    <col min="3333" max="3339" width="20.6640625" customWidth="1"/>
    <col min="3585" max="3588" width="30.6640625" customWidth="1"/>
    <col min="3589" max="3595" width="20.6640625" customWidth="1"/>
    <col min="3841" max="3844" width="30.6640625" customWidth="1"/>
    <col min="3845" max="3851" width="20.6640625" customWidth="1"/>
    <col min="4097" max="4100" width="30.6640625" customWidth="1"/>
    <col min="4101" max="4107" width="20.6640625" customWidth="1"/>
    <col min="4353" max="4356" width="30.6640625" customWidth="1"/>
    <col min="4357" max="4363" width="20.6640625" customWidth="1"/>
    <col min="4609" max="4612" width="30.6640625" customWidth="1"/>
    <col min="4613" max="4619" width="20.6640625" customWidth="1"/>
    <col min="4865" max="4868" width="30.6640625" customWidth="1"/>
    <col min="4869" max="4875" width="20.6640625" customWidth="1"/>
    <col min="5121" max="5124" width="30.6640625" customWidth="1"/>
    <col min="5125" max="5131" width="20.6640625" customWidth="1"/>
    <col min="5377" max="5380" width="30.6640625" customWidth="1"/>
    <col min="5381" max="5387" width="20.6640625" customWidth="1"/>
    <col min="5633" max="5636" width="30.6640625" customWidth="1"/>
    <col min="5637" max="5643" width="20.6640625" customWidth="1"/>
    <col min="5889" max="5892" width="30.6640625" customWidth="1"/>
    <col min="5893" max="5899" width="20.6640625" customWidth="1"/>
    <col min="6145" max="6148" width="30.6640625" customWidth="1"/>
    <col min="6149" max="6155" width="20.6640625" customWidth="1"/>
    <col min="6401" max="6404" width="30.6640625" customWidth="1"/>
    <col min="6405" max="6411" width="20.6640625" customWidth="1"/>
    <col min="6657" max="6660" width="30.6640625" customWidth="1"/>
    <col min="6661" max="6667" width="20.6640625" customWidth="1"/>
    <col min="6913" max="6916" width="30.6640625" customWidth="1"/>
    <col min="6917" max="6923" width="20.6640625" customWidth="1"/>
    <col min="7169" max="7172" width="30.6640625" customWidth="1"/>
    <col min="7173" max="7179" width="20.6640625" customWidth="1"/>
    <col min="7425" max="7428" width="30.6640625" customWidth="1"/>
    <col min="7429" max="7435" width="20.6640625" customWidth="1"/>
    <col min="7681" max="7684" width="30.6640625" customWidth="1"/>
    <col min="7685" max="7691" width="20.6640625" customWidth="1"/>
    <col min="7937" max="7940" width="30.6640625" customWidth="1"/>
    <col min="7941" max="7947" width="20.6640625" customWidth="1"/>
    <col min="8193" max="8196" width="30.6640625" customWidth="1"/>
    <col min="8197" max="8203" width="20.6640625" customWidth="1"/>
    <col min="8449" max="8452" width="30.6640625" customWidth="1"/>
    <col min="8453" max="8459" width="20.6640625" customWidth="1"/>
    <col min="8705" max="8708" width="30.6640625" customWidth="1"/>
    <col min="8709" max="8715" width="20.6640625" customWidth="1"/>
    <col min="8961" max="8964" width="30.6640625" customWidth="1"/>
    <col min="8965" max="8971" width="20.6640625" customWidth="1"/>
    <col min="9217" max="9220" width="30.6640625" customWidth="1"/>
    <col min="9221" max="9227" width="20.6640625" customWidth="1"/>
    <col min="9473" max="9476" width="30.6640625" customWidth="1"/>
    <col min="9477" max="9483" width="20.6640625" customWidth="1"/>
    <col min="9729" max="9732" width="30.6640625" customWidth="1"/>
    <col min="9733" max="9739" width="20.6640625" customWidth="1"/>
    <col min="9985" max="9988" width="30.6640625" customWidth="1"/>
    <col min="9989" max="9995" width="20.6640625" customWidth="1"/>
    <col min="10241" max="10244" width="30.6640625" customWidth="1"/>
    <col min="10245" max="10251" width="20.6640625" customWidth="1"/>
    <col min="10497" max="10500" width="30.6640625" customWidth="1"/>
    <col min="10501" max="10507" width="20.6640625" customWidth="1"/>
    <col min="10753" max="10756" width="30.6640625" customWidth="1"/>
    <col min="10757" max="10763" width="20.6640625" customWidth="1"/>
    <col min="11009" max="11012" width="30.6640625" customWidth="1"/>
    <col min="11013" max="11019" width="20.6640625" customWidth="1"/>
    <col min="11265" max="11268" width="30.6640625" customWidth="1"/>
    <col min="11269" max="11275" width="20.6640625" customWidth="1"/>
    <col min="11521" max="11524" width="30.6640625" customWidth="1"/>
    <col min="11525" max="11531" width="20.6640625" customWidth="1"/>
    <col min="11777" max="11780" width="30.6640625" customWidth="1"/>
    <col min="11781" max="11787" width="20.6640625" customWidth="1"/>
    <col min="12033" max="12036" width="30.6640625" customWidth="1"/>
    <col min="12037" max="12043" width="20.6640625" customWidth="1"/>
    <col min="12289" max="12292" width="30.6640625" customWidth="1"/>
    <col min="12293" max="12299" width="20.6640625" customWidth="1"/>
    <col min="12545" max="12548" width="30.6640625" customWidth="1"/>
    <col min="12549" max="12555" width="20.6640625" customWidth="1"/>
    <col min="12801" max="12804" width="30.6640625" customWidth="1"/>
    <col min="12805" max="12811" width="20.6640625" customWidth="1"/>
    <col min="13057" max="13060" width="30.6640625" customWidth="1"/>
    <col min="13061" max="13067" width="20.6640625" customWidth="1"/>
    <col min="13313" max="13316" width="30.6640625" customWidth="1"/>
    <col min="13317" max="13323" width="20.6640625" customWidth="1"/>
    <col min="13569" max="13572" width="30.6640625" customWidth="1"/>
    <col min="13573" max="13579" width="20.6640625" customWidth="1"/>
    <col min="13825" max="13828" width="30.6640625" customWidth="1"/>
    <col min="13829" max="13835" width="20.6640625" customWidth="1"/>
    <col min="14081" max="14084" width="30.6640625" customWidth="1"/>
    <col min="14085" max="14091" width="20.6640625" customWidth="1"/>
    <col min="14337" max="14340" width="30.6640625" customWidth="1"/>
    <col min="14341" max="14347" width="20.6640625" customWidth="1"/>
    <col min="14593" max="14596" width="30.6640625" customWidth="1"/>
    <col min="14597" max="14603" width="20.6640625" customWidth="1"/>
    <col min="14849" max="14852" width="30.6640625" customWidth="1"/>
    <col min="14853" max="14859" width="20.6640625" customWidth="1"/>
    <col min="15105" max="15108" width="30.6640625" customWidth="1"/>
    <col min="15109" max="15115" width="20.6640625" customWidth="1"/>
    <col min="15361" max="15364" width="30.6640625" customWidth="1"/>
    <col min="15365" max="15371" width="20.6640625" customWidth="1"/>
    <col min="15617" max="15620" width="30.6640625" customWidth="1"/>
    <col min="15621" max="15627" width="20.6640625" customWidth="1"/>
    <col min="15873" max="15876" width="30.6640625" customWidth="1"/>
    <col min="15877" max="15883" width="20.6640625" customWidth="1"/>
    <col min="16129" max="16132" width="30.6640625" customWidth="1"/>
    <col min="16133" max="16139" width="20.6640625" customWidth="1"/>
  </cols>
  <sheetData>
    <row r="1" spans="1:11" s="21" customFormat="1" ht="16.2" thickBot="1" x14ac:dyDescent="0.35">
      <c r="A1" s="22" t="s">
        <v>4209</v>
      </c>
      <c r="B1" s="40"/>
      <c r="C1" s="26"/>
      <c r="D1" s="26"/>
      <c r="E1" s="26"/>
      <c r="F1" s="26"/>
      <c r="G1" s="26"/>
      <c r="H1" s="26"/>
      <c r="I1" s="26"/>
      <c r="J1" s="26"/>
      <c r="K1" s="27"/>
    </row>
    <row r="2" spans="1:11" s="21" customFormat="1" ht="79.95" customHeight="1" thickBot="1" x14ac:dyDescent="0.35">
      <c r="A2" s="39" t="s">
        <v>4446</v>
      </c>
      <c r="B2" s="41"/>
      <c r="C2" s="28"/>
      <c r="D2" s="28"/>
      <c r="E2" s="28"/>
      <c r="F2" s="28"/>
      <c r="G2" s="28"/>
      <c r="H2" s="28"/>
      <c r="I2" s="28"/>
      <c r="J2" s="28"/>
      <c r="K2" s="29"/>
    </row>
    <row r="3" spans="1:11" s="21" customFormat="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s="21" customFormat="1" ht="40.200000000000003" customHeight="1" x14ac:dyDescent="0.3">
      <c r="A4" s="99" t="s">
        <v>13</v>
      </c>
      <c r="B4" s="95" t="s">
        <v>2615</v>
      </c>
      <c r="C4" s="105" t="s">
        <v>2662</v>
      </c>
      <c r="D4" s="105"/>
      <c r="E4" s="97" t="s">
        <v>76</v>
      </c>
      <c r="F4" s="97" t="s">
        <v>15</v>
      </c>
      <c r="G4" s="97" t="s">
        <v>67</v>
      </c>
      <c r="H4" s="81" t="s">
        <v>2661</v>
      </c>
      <c r="I4" s="81">
        <v>13.8</v>
      </c>
      <c r="J4" s="81" t="s">
        <v>69</v>
      </c>
      <c r="K4" s="81">
        <v>3</v>
      </c>
    </row>
    <row r="5" spans="1:11" s="21" customFormat="1" ht="30" customHeight="1" x14ac:dyDescent="0.3">
      <c r="A5" s="102" t="s">
        <v>41</v>
      </c>
      <c r="B5" s="103"/>
      <c r="C5" s="103"/>
      <c r="D5" s="103"/>
      <c r="E5" s="103" t="s">
        <v>4199</v>
      </c>
      <c r="F5" s="103"/>
      <c r="G5" s="103"/>
      <c r="H5" s="103"/>
      <c r="I5" s="103"/>
      <c r="J5" s="103"/>
      <c r="K5" s="106"/>
    </row>
    <row r="6" spans="1:11" s="21" customFormat="1" ht="100.2" customHeight="1" x14ac:dyDescent="0.3">
      <c r="A6" s="107" t="s">
        <v>2656</v>
      </c>
      <c r="B6" s="108"/>
      <c r="C6" s="108"/>
      <c r="D6" s="109"/>
      <c r="E6" s="110"/>
      <c r="F6" s="110"/>
      <c r="G6" s="110"/>
      <c r="H6" s="110"/>
      <c r="I6" s="110"/>
      <c r="J6" s="110"/>
      <c r="K6" s="111"/>
    </row>
    <row r="7" spans="1:11" s="21" customFormat="1" ht="30" customHeight="1" x14ac:dyDescent="0.3">
      <c r="A7" s="102" t="s">
        <v>42</v>
      </c>
      <c r="B7" s="103"/>
      <c r="C7" s="103"/>
      <c r="D7" s="103"/>
      <c r="E7" s="110"/>
      <c r="F7" s="110"/>
      <c r="G7" s="110"/>
      <c r="H7" s="110"/>
      <c r="I7" s="110"/>
      <c r="J7" s="110"/>
      <c r="K7" s="111"/>
    </row>
    <row r="8" spans="1:11" s="21" customFormat="1" ht="100.2" customHeight="1" x14ac:dyDescent="0.3">
      <c r="A8" s="107" t="s">
        <v>2657</v>
      </c>
      <c r="B8" s="108"/>
      <c r="C8" s="108"/>
      <c r="D8" s="109"/>
      <c r="E8" s="110"/>
      <c r="F8" s="110"/>
      <c r="G8" s="110"/>
      <c r="H8" s="110"/>
      <c r="I8" s="110"/>
      <c r="J8" s="110"/>
      <c r="K8" s="111"/>
    </row>
    <row r="9" spans="1:11" s="21" customFormat="1" ht="30" customHeight="1" x14ac:dyDescent="0.3">
      <c r="A9" s="102" t="s">
        <v>43</v>
      </c>
      <c r="B9" s="103"/>
      <c r="C9" s="103"/>
      <c r="D9" s="103"/>
      <c r="E9" s="110"/>
      <c r="F9" s="110"/>
      <c r="G9" s="110"/>
      <c r="H9" s="110"/>
      <c r="I9" s="110"/>
      <c r="J9" s="110"/>
      <c r="K9" s="111"/>
    </row>
    <row r="10" spans="1:11" s="21" customFormat="1" ht="199.95" customHeight="1" x14ac:dyDescent="0.3">
      <c r="A10" s="112" t="s">
        <v>4407</v>
      </c>
      <c r="B10" s="105"/>
      <c r="C10" s="105"/>
      <c r="D10" s="105"/>
      <c r="E10" s="110"/>
      <c r="F10" s="110"/>
      <c r="G10" s="110"/>
      <c r="H10" s="110"/>
      <c r="I10" s="110"/>
      <c r="J10" s="110"/>
      <c r="K10" s="111"/>
    </row>
    <row r="11" spans="1:11" s="21" customFormat="1" ht="30" customHeight="1" x14ac:dyDescent="0.3">
      <c r="A11" s="102" t="s">
        <v>4200</v>
      </c>
      <c r="B11" s="103"/>
      <c r="C11" s="103"/>
      <c r="D11" s="103"/>
      <c r="E11" s="110"/>
      <c r="F11" s="110"/>
      <c r="G11" s="110"/>
      <c r="H11" s="110"/>
      <c r="I11" s="110"/>
      <c r="J11" s="110"/>
      <c r="K11" s="111"/>
    </row>
    <row r="12" spans="1:11" s="21" customFormat="1" ht="150" customHeight="1" x14ac:dyDescent="0.3">
      <c r="A12" s="107" t="s">
        <v>4423</v>
      </c>
      <c r="B12" s="108"/>
      <c r="C12" s="108"/>
      <c r="D12" s="109"/>
      <c r="E12" s="110"/>
      <c r="F12" s="110"/>
      <c r="G12" s="110"/>
      <c r="H12" s="110"/>
      <c r="I12" s="110"/>
      <c r="J12" s="110"/>
      <c r="K12" s="111"/>
    </row>
    <row r="13" spans="1:11" s="21" customFormat="1" ht="30" customHeight="1" x14ac:dyDescent="0.3">
      <c r="A13" s="102" t="s">
        <v>4201</v>
      </c>
      <c r="B13" s="103"/>
      <c r="C13" s="103"/>
      <c r="D13" s="103"/>
      <c r="E13" s="110"/>
      <c r="F13" s="110"/>
      <c r="G13" s="110"/>
      <c r="H13" s="110"/>
      <c r="I13" s="110"/>
      <c r="J13" s="110"/>
      <c r="K13" s="111"/>
    </row>
    <row r="14" spans="1:11" s="21" customFormat="1" ht="19.95" customHeight="1" x14ac:dyDescent="0.3">
      <c r="A14" s="114">
        <v>5000</v>
      </c>
      <c r="B14" s="115"/>
      <c r="C14" s="115"/>
      <c r="D14" s="115"/>
      <c r="E14" s="110"/>
      <c r="F14" s="110"/>
      <c r="G14" s="110"/>
      <c r="H14" s="110"/>
      <c r="I14" s="110"/>
      <c r="J14" s="110"/>
      <c r="K14" s="111"/>
    </row>
    <row r="15" spans="1:11" s="21" customFormat="1" ht="30" customHeight="1" x14ac:dyDescent="0.3">
      <c r="A15" s="102" t="s">
        <v>4202</v>
      </c>
      <c r="B15" s="32" t="s">
        <v>4203</v>
      </c>
      <c r="C15" s="93" t="s">
        <v>4204</v>
      </c>
      <c r="D15" s="93" t="s">
        <v>4205</v>
      </c>
      <c r="E15" s="110"/>
      <c r="F15" s="110"/>
      <c r="G15" s="110"/>
      <c r="H15" s="110"/>
      <c r="I15" s="110"/>
      <c r="J15" s="110"/>
      <c r="K15" s="111"/>
    </row>
    <row r="16" spans="1:11" s="21" customFormat="1" ht="30" customHeight="1" x14ac:dyDescent="0.3">
      <c r="A16" s="102"/>
      <c r="B16" s="85">
        <v>2</v>
      </c>
      <c r="C16" s="80">
        <v>46388</v>
      </c>
      <c r="D16" s="80">
        <v>46447</v>
      </c>
      <c r="E16" s="110"/>
      <c r="F16" s="110"/>
      <c r="G16" s="110"/>
      <c r="H16" s="110"/>
      <c r="I16" s="110"/>
      <c r="J16" s="110"/>
      <c r="K16" s="111"/>
    </row>
    <row r="17" spans="1:11" s="21" customFormat="1" ht="30" customHeight="1" x14ac:dyDescent="0.3">
      <c r="A17" s="102" t="s">
        <v>4206</v>
      </c>
      <c r="B17" s="119">
        <v>90000</v>
      </c>
      <c r="C17" s="103" t="s">
        <v>4207</v>
      </c>
      <c r="D17" s="123" t="s">
        <v>4391</v>
      </c>
      <c r="E17" s="93">
        <v>2025</v>
      </c>
      <c r="F17" s="93">
        <v>2026</v>
      </c>
      <c r="G17" s="93">
        <v>2027</v>
      </c>
      <c r="H17" s="93">
        <v>2028</v>
      </c>
      <c r="I17" s="93">
        <v>2029</v>
      </c>
      <c r="J17" s="93">
        <v>2030</v>
      </c>
      <c r="K17" s="94">
        <v>2031</v>
      </c>
    </row>
    <row r="18" spans="1:11" s="21" customFormat="1" ht="30" customHeight="1" x14ac:dyDescent="0.3">
      <c r="A18" s="102"/>
      <c r="B18" s="120"/>
      <c r="C18" s="103"/>
      <c r="D18" s="124"/>
      <c r="E18" s="78"/>
      <c r="F18" s="95"/>
      <c r="G18" s="95" t="s">
        <v>4383</v>
      </c>
      <c r="H18" s="95"/>
      <c r="I18" s="95"/>
      <c r="J18" s="95"/>
      <c r="K18" s="96"/>
    </row>
    <row r="19" spans="1:11" s="21" customFormat="1" ht="15.6" x14ac:dyDescent="0.3">
      <c r="A19" s="102" t="s">
        <v>4208</v>
      </c>
      <c r="B19" s="103"/>
      <c r="C19" s="103"/>
      <c r="D19" s="103"/>
      <c r="E19" s="103"/>
      <c r="F19" s="103"/>
      <c r="G19" s="103"/>
      <c r="H19" s="103"/>
      <c r="I19" s="103"/>
      <c r="J19" s="103"/>
      <c r="K19" s="106"/>
    </row>
    <row r="20" spans="1:11" s="21" customFormat="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57" zoomScaleNormal="57" workbookViewId="0">
      <selection activeCell="E22" sqref="E2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4439</v>
      </c>
      <c r="B2" s="41"/>
      <c r="C2" s="28"/>
      <c r="D2" s="28"/>
      <c r="E2" s="28"/>
      <c r="F2" s="28"/>
      <c r="G2" s="28"/>
      <c r="H2" s="28"/>
      <c r="I2" s="28"/>
      <c r="J2" s="28"/>
      <c r="K2" s="29"/>
    </row>
    <row r="3" spans="1:1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ht="46.5" customHeight="1" x14ac:dyDescent="0.3">
      <c r="A4" s="87" t="s">
        <v>13</v>
      </c>
      <c r="B4" s="86" t="s">
        <v>2615</v>
      </c>
      <c r="C4" s="158" t="s">
        <v>2662</v>
      </c>
      <c r="D4" s="159"/>
      <c r="E4" s="100" t="s">
        <v>76</v>
      </c>
      <c r="F4" s="100" t="s">
        <v>15</v>
      </c>
      <c r="G4" s="100" t="s">
        <v>67</v>
      </c>
      <c r="H4" s="86" t="s">
        <v>4419</v>
      </c>
      <c r="I4" s="86">
        <v>13.8</v>
      </c>
      <c r="J4" s="86" t="s">
        <v>69</v>
      </c>
      <c r="K4" s="86">
        <v>3</v>
      </c>
    </row>
    <row r="5" spans="1:11" ht="30" customHeight="1" x14ac:dyDescent="0.3">
      <c r="A5" s="102" t="s">
        <v>41</v>
      </c>
      <c r="B5" s="103"/>
      <c r="C5" s="103"/>
      <c r="D5" s="103"/>
      <c r="E5" s="103" t="s">
        <v>4199</v>
      </c>
      <c r="F5" s="103"/>
      <c r="G5" s="103"/>
      <c r="H5" s="103"/>
      <c r="I5" s="103"/>
      <c r="J5" s="103"/>
      <c r="K5" s="106"/>
    </row>
    <row r="6" spans="1:11" ht="100.2" customHeight="1" x14ac:dyDescent="0.3">
      <c r="A6" s="107" t="s">
        <v>2663</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2664</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69.75" customHeight="1" x14ac:dyDescent="0.3">
      <c r="A10" s="112" t="s">
        <v>4416</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99.75" customHeight="1" x14ac:dyDescent="0.3">
      <c r="A12" s="107" t="s">
        <v>4431</v>
      </c>
      <c r="B12" s="108"/>
      <c r="C12" s="108"/>
      <c r="D12" s="109"/>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1500</v>
      </c>
      <c r="B14" s="115"/>
      <c r="C14" s="115"/>
      <c r="D14" s="115"/>
      <c r="E14" s="110"/>
      <c r="F14" s="110"/>
      <c r="G14" s="110"/>
      <c r="H14" s="110"/>
      <c r="I14" s="110"/>
      <c r="J14" s="110"/>
      <c r="K14" s="111"/>
    </row>
    <row r="15" spans="1:11" ht="30" customHeight="1" x14ac:dyDescent="0.3">
      <c r="A15" s="102" t="s">
        <v>4202</v>
      </c>
      <c r="B15" s="32" t="s">
        <v>4203</v>
      </c>
      <c r="C15" s="93" t="s">
        <v>4204</v>
      </c>
      <c r="D15" s="93" t="s">
        <v>4205</v>
      </c>
      <c r="E15" s="110"/>
      <c r="F15" s="110"/>
      <c r="G15" s="110"/>
      <c r="H15" s="110"/>
      <c r="I15" s="110"/>
      <c r="J15" s="110"/>
      <c r="K15" s="111"/>
    </row>
    <row r="16" spans="1:11" ht="30" customHeight="1" x14ac:dyDescent="0.3">
      <c r="A16" s="102"/>
      <c r="B16" s="95">
        <v>2</v>
      </c>
      <c r="C16" s="82">
        <v>46083</v>
      </c>
      <c r="D16" s="82">
        <v>46144</v>
      </c>
      <c r="E16" s="110"/>
      <c r="F16" s="110"/>
      <c r="G16" s="110"/>
      <c r="H16" s="110"/>
      <c r="I16" s="110"/>
      <c r="J16" s="110"/>
      <c r="K16" s="111"/>
    </row>
    <row r="17" spans="1:11" ht="30" customHeight="1" x14ac:dyDescent="0.3">
      <c r="A17" s="102" t="s">
        <v>4206</v>
      </c>
      <c r="B17" s="128">
        <v>90000</v>
      </c>
      <c r="C17" s="103" t="s">
        <v>4207</v>
      </c>
      <c r="D17" s="123" t="s">
        <v>4391</v>
      </c>
      <c r="E17" s="93">
        <v>2025</v>
      </c>
      <c r="F17" s="93">
        <v>2026</v>
      </c>
      <c r="G17" s="93">
        <v>2027</v>
      </c>
      <c r="H17" s="93">
        <v>2028</v>
      </c>
      <c r="I17" s="93">
        <v>2029</v>
      </c>
      <c r="J17" s="93">
        <v>2030</v>
      </c>
      <c r="K17" s="94">
        <v>2031</v>
      </c>
    </row>
    <row r="18" spans="1:11" ht="30" customHeight="1" x14ac:dyDescent="0.3">
      <c r="A18" s="102"/>
      <c r="B18" s="128"/>
      <c r="C18" s="103"/>
      <c r="D18" s="124"/>
      <c r="E18" s="95"/>
      <c r="F18" s="95" t="s">
        <v>4383</v>
      </c>
      <c r="G18" s="95"/>
      <c r="H18" s="95"/>
      <c r="I18" s="95"/>
      <c r="J18" s="95"/>
      <c r="K18" s="96"/>
    </row>
    <row r="19" spans="1:11" x14ac:dyDescent="0.3">
      <c r="A19" s="102" t="s">
        <v>4208</v>
      </c>
      <c r="B19" s="103"/>
      <c r="C19" s="103"/>
      <c r="D19" s="103"/>
      <c r="E19" s="103"/>
      <c r="F19" s="103"/>
      <c r="G19" s="103"/>
      <c r="H19" s="103"/>
      <c r="I19" s="103"/>
      <c r="J19" s="103"/>
      <c r="K19" s="106"/>
    </row>
    <row r="20" spans="1:11" ht="15.7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G65400 JC65400 SY65400 ACU65400 AMQ65400 AWM65400 BGI65400 BQE65400 CAA65400 CJW65400 CTS65400 DDO65400 DNK65400 DXG65400 EHC65400 EQY65400 FAU65400 FKQ65400 FUM65400 GEI65400 GOE65400 GYA65400 HHW65400 HRS65400 IBO65400 ILK65400 IVG65400 JFC65400 JOY65400 JYU65400 KIQ65400 KSM65400 LCI65400 LME65400 LWA65400 MFW65400 MPS65400 MZO65400 NJK65400 NTG65400 ODC65400 OMY65400 OWU65400 PGQ65400 PQM65400 QAI65400 QKE65400 QUA65400 RDW65400 RNS65400 RXO65400 SHK65400 SRG65400 TBC65400 TKY65400 TUU65400 UEQ65400 UOM65400 UYI65400 VIE65400 VSA65400 WBW65400 WLS65400 WVO65400 G130936 JC130936 SY130936 ACU130936 AMQ130936 AWM130936 BGI130936 BQE130936 CAA130936 CJW130936 CTS130936 DDO130936 DNK130936 DXG130936 EHC130936 EQY130936 FAU130936 FKQ130936 FUM130936 GEI130936 GOE130936 GYA130936 HHW130936 HRS130936 IBO130936 ILK130936 IVG130936 JFC130936 JOY130936 JYU130936 KIQ130936 KSM130936 LCI130936 LME130936 LWA130936 MFW130936 MPS130936 MZO130936 NJK130936 NTG130936 ODC130936 OMY130936 OWU130936 PGQ130936 PQM130936 QAI130936 QKE130936 QUA130936 RDW130936 RNS130936 RXO130936 SHK130936 SRG130936 TBC130936 TKY130936 TUU130936 UEQ130936 UOM130936 UYI130936 VIE130936 VSA130936 WBW130936 WLS130936 WVO130936 G196472 JC196472 SY196472 ACU196472 AMQ196472 AWM196472 BGI196472 BQE196472 CAA196472 CJW196472 CTS196472 DDO196472 DNK196472 DXG196472 EHC196472 EQY196472 FAU196472 FKQ196472 FUM196472 GEI196472 GOE196472 GYA196472 HHW196472 HRS196472 IBO196472 ILK196472 IVG196472 JFC196472 JOY196472 JYU196472 KIQ196472 KSM196472 LCI196472 LME196472 LWA196472 MFW196472 MPS196472 MZO196472 NJK196472 NTG196472 ODC196472 OMY196472 OWU196472 PGQ196472 PQM196472 QAI196472 QKE196472 QUA196472 RDW196472 RNS196472 RXO196472 SHK196472 SRG196472 TBC196472 TKY196472 TUU196472 UEQ196472 UOM196472 UYI196472 VIE196472 VSA196472 WBW196472 WLS196472 WVO196472 G262008 JC262008 SY262008 ACU262008 AMQ262008 AWM262008 BGI262008 BQE262008 CAA262008 CJW262008 CTS262008 DDO262008 DNK262008 DXG262008 EHC262008 EQY262008 FAU262008 FKQ262008 FUM262008 GEI262008 GOE262008 GYA262008 HHW262008 HRS262008 IBO262008 ILK262008 IVG262008 JFC262008 JOY262008 JYU262008 KIQ262008 KSM262008 LCI262008 LME262008 LWA262008 MFW262008 MPS262008 MZO262008 NJK262008 NTG262008 ODC262008 OMY262008 OWU262008 PGQ262008 PQM262008 QAI262008 QKE262008 QUA262008 RDW262008 RNS262008 RXO262008 SHK262008 SRG262008 TBC262008 TKY262008 TUU262008 UEQ262008 UOM262008 UYI262008 VIE262008 VSA262008 WBW262008 WLS262008 WVO262008 G327544 JC327544 SY327544 ACU327544 AMQ327544 AWM327544 BGI327544 BQE327544 CAA327544 CJW327544 CTS327544 DDO327544 DNK327544 DXG327544 EHC327544 EQY327544 FAU327544 FKQ327544 FUM327544 GEI327544 GOE327544 GYA327544 HHW327544 HRS327544 IBO327544 ILK327544 IVG327544 JFC327544 JOY327544 JYU327544 KIQ327544 KSM327544 LCI327544 LME327544 LWA327544 MFW327544 MPS327544 MZO327544 NJK327544 NTG327544 ODC327544 OMY327544 OWU327544 PGQ327544 PQM327544 QAI327544 QKE327544 QUA327544 RDW327544 RNS327544 RXO327544 SHK327544 SRG327544 TBC327544 TKY327544 TUU327544 UEQ327544 UOM327544 UYI327544 VIE327544 VSA327544 WBW327544 WLS327544 WVO327544 G393080 JC393080 SY393080 ACU393080 AMQ393080 AWM393080 BGI393080 BQE393080 CAA393080 CJW393080 CTS393080 DDO393080 DNK393080 DXG393080 EHC393080 EQY393080 FAU393080 FKQ393080 FUM393080 GEI393080 GOE393080 GYA393080 HHW393080 HRS393080 IBO393080 ILK393080 IVG393080 JFC393080 JOY393080 JYU393080 KIQ393080 KSM393080 LCI393080 LME393080 LWA393080 MFW393080 MPS393080 MZO393080 NJK393080 NTG393080 ODC393080 OMY393080 OWU393080 PGQ393080 PQM393080 QAI393080 QKE393080 QUA393080 RDW393080 RNS393080 RXO393080 SHK393080 SRG393080 TBC393080 TKY393080 TUU393080 UEQ393080 UOM393080 UYI393080 VIE393080 VSA393080 WBW393080 WLS393080 WVO393080 G458616 JC458616 SY458616 ACU458616 AMQ458616 AWM458616 BGI458616 BQE458616 CAA458616 CJW458616 CTS458616 DDO458616 DNK458616 DXG458616 EHC458616 EQY458616 FAU458616 FKQ458616 FUM458616 GEI458616 GOE458616 GYA458616 HHW458616 HRS458616 IBO458616 ILK458616 IVG458616 JFC458616 JOY458616 JYU458616 KIQ458616 KSM458616 LCI458616 LME458616 LWA458616 MFW458616 MPS458616 MZO458616 NJK458616 NTG458616 ODC458616 OMY458616 OWU458616 PGQ458616 PQM458616 QAI458616 QKE458616 QUA458616 RDW458616 RNS458616 RXO458616 SHK458616 SRG458616 TBC458616 TKY458616 TUU458616 UEQ458616 UOM458616 UYI458616 VIE458616 VSA458616 WBW458616 WLS458616 WVO458616 G524152 JC524152 SY524152 ACU524152 AMQ524152 AWM524152 BGI524152 BQE524152 CAA524152 CJW524152 CTS524152 DDO524152 DNK524152 DXG524152 EHC524152 EQY524152 FAU524152 FKQ524152 FUM524152 GEI524152 GOE524152 GYA524152 HHW524152 HRS524152 IBO524152 ILK524152 IVG524152 JFC524152 JOY524152 JYU524152 KIQ524152 KSM524152 LCI524152 LME524152 LWA524152 MFW524152 MPS524152 MZO524152 NJK524152 NTG524152 ODC524152 OMY524152 OWU524152 PGQ524152 PQM524152 QAI524152 QKE524152 QUA524152 RDW524152 RNS524152 RXO524152 SHK524152 SRG524152 TBC524152 TKY524152 TUU524152 UEQ524152 UOM524152 UYI524152 VIE524152 VSA524152 WBW524152 WLS524152 WVO524152 G589688 JC589688 SY589688 ACU589688 AMQ589688 AWM589688 BGI589688 BQE589688 CAA589688 CJW589688 CTS589688 DDO589688 DNK589688 DXG589688 EHC589688 EQY589688 FAU589688 FKQ589688 FUM589688 GEI589688 GOE589688 GYA589688 HHW589688 HRS589688 IBO589688 ILK589688 IVG589688 JFC589688 JOY589688 JYU589688 KIQ589688 KSM589688 LCI589688 LME589688 LWA589688 MFW589688 MPS589688 MZO589688 NJK589688 NTG589688 ODC589688 OMY589688 OWU589688 PGQ589688 PQM589688 QAI589688 QKE589688 QUA589688 RDW589688 RNS589688 RXO589688 SHK589688 SRG589688 TBC589688 TKY589688 TUU589688 UEQ589688 UOM589688 UYI589688 VIE589688 VSA589688 WBW589688 WLS589688 WVO589688 G655224 JC655224 SY655224 ACU655224 AMQ655224 AWM655224 BGI655224 BQE655224 CAA655224 CJW655224 CTS655224 DDO655224 DNK655224 DXG655224 EHC655224 EQY655224 FAU655224 FKQ655224 FUM655224 GEI655224 GOE655224 GYA655224 HHW655224 HRS655224 IBO655224 ILK655224 IVG655224 JFC655224 JOY655224 JYU655224 KIQ655224 KSM655224 LCI655224 LME655224 LWA655224 MFW655224 MPS655224 MZO655224 NJK655224 NTG655224 ODC655224 OMY655224 OWU655224 PGQ655224 PQM655224 QAI655224 QKE655224 QUA655224 RDW655224 RNS655224 RXO655224 SHK655224 SRG655224 TBC655224 TKY655224 TUU655224 UEQ655224 UOM655224 UYI655224 VIE655224 VSA655224 WBW655224 WLS655224 WVO655224 G720760 JC720760 SY720760 ACU720760 AMQ720760 AWM720760 BGI720760 BQE720760 CAA720760 CJW720760 CTS720760 DDO720760 DNK720760 DXG720760 EHC720760 EQY720760 FAU720760 FKQ720760 FUM720760 GEI720760 GOE720760 GYA720760 HHW720760 HRS720760 IBO720760 ILK720760 IVG720760 JFC720760 JOY720760 JYU720760 KIQ720760 KSM720760 LCI720760 LME720760 LWA720760 MFW720760 MPS720760 MZO720760 NJK720760 NTG720760 ODC720760 OMY720760 OWU720760 PGQ720760 PQM720760 QAI720760 QKE720760 QUA720760 RDW720760 RNS720760 RXO720760 SHK720760 SRG720760 TBC720760 TKY720760 TUU720760 UEQ720760 UOM720760 UYI720760 VIE720760 VSA720760 WBW720760 WLS720760 WVO720760 G786296 JC786296 SY786296 ACU786296 AMQ786296 AWM786296 BGI786296 BQE786296 CAA786296 CJW786296 CTS786296 DDO786296 DNK786296 DXG786296 EHC786296 EQY786296 FAU786296 FKQ786296 FUM786296 GEI786296 GOE786296 GYA786296 HHW786296 HRS786296 IBO786296 ILK786296 IVG786296 JFC786296 JOY786296 JYU786296 KIQ786296 KSM786296 LCI786296 LME786296 LWA786296 MFW786296 MPS786296 MZO786296 NJK786296 NTG786296 ODC786296 OMY786296 OWU786296 PGQ786296 PQM786296 QAI786296 QKE786296 QUA786296 RDW786296 RNS786296 RXO786296 SHK786296 SRG786296 TBC786296 TKY786296 TUU786296 UEQ786296 UOM786296 UYI786296 VIE786296 VSA786296 WBW786296 WLS786296 WVO786296 G851832 JC851832 SY851832 ACU851832 AMQ851832 AWM851832 BGI851832 BQE851832 CAA851832 CJW851832 CTS851832 DDO851832 DNK851832 DXG851832 EHC851832 EQY851832 FAU851832 FKQ851832 FUM851832 GEI851832 GOE851832 GYA851832 HHW851832 HRS851832 IBO851832 ILK851832 IVG851832 JFC851832 JOY851832 JYU851832 KIQ851832 KSM851832 LCI851832 LME851832 LWA851832 MFW851832 MPS851832 MZO851832 NJK851832 NTG851832 ODC851832 OMY851832 OWU851832 PGQ851832 PQM851832 QAI851832 QKE851832 QUA851832 RDW851832 RNS851832 RXO851832 SHK851832 SRG851832 TBC851832 TKY851832 TUU851832 UEQ851832 UOM851832 UYI851832 VIE851832 VSA851832 WBW851832 WLS851832 WVO851832 G917368 JC917368 SY917368 ACU917368 AMQ917368 AWM917368 BGI917368 BQE917368 CAA917368 CJW917368 CTS917368 DDO917368 DNK917368 DXG917368 EHC917368 EQY917368 FAU917368 FKQ917368 FUM917368 GEI917368 GOE917368 GYA917368 HHW917368 HRS917368 IBO917368 ILK917368 IVG917368 JFC917368 JOY917368 JYU917368 KIQ917368 KSM917368 LCI917368 LME917368 LWA917368 MFW917368 MPS917368 MZO917368 NJK917368 NTG917368 ODC917368 OMY917368 OWU917368 PGQ917368 PQM917368 QAI917368 QKE917368 QUA917368 RDW917368 RNS917368 RXO917368 SHK917368 SRG917368 TBC917368 TKY917368 TUU917368 UEQ917368 UOM917368 UYI917368 VIE917368 VSA917368 WBW917368 WLS917368 WVO917368 G982904 JC982904 SY982904 ACU982904 AMQ982904 AWM982904 BGI982904 BQE982904 CAA982904 CJW982904 CTS982904 DDO982904 DNK982904 DXG982904 EHC982904 EQY982904 FAU982904 FKQ982904 FUM982904 GEI982904 GOE982904 GYA982904 HHW982904 HRS982904 IBO982904 ILK982904 IVG982904 JFC982904 JOY982904 JYU982904 KIQ982904 KSM982904 LCI982904 LME982904 LWA982904 MFW982904 MPS982904 MZO982904 NJK982904 NTG982904 ODC982904 OMY982904 OWU982904 PGQ982904 PQM982904 QAI982904 QKE982904 QUA982904 RDW982904 RNS982904 RXO982904 SHK982904 SRG982904 TBC982904 TKY982904 TUU982904 UEQ982904 UOM982904 UYI982904 VIE982904 VSA982904 WBW982904 WLS982904 WVO982904 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 type="list" allowBlank="1" showInputMessage="1" showErrorMessage="1" sqref="F65400 JB65400 SX65400 ACT65400 AMP65400 AWL65400 BGH65400 BQD65400 BZZ65400 CJV65400 CTR65400 DDN65400 DNJ65400 DXF65400 EHB65400 EQX65400 FAT65400 FKP65400 FUL65400 GEH65400 GOD65400 GXZ65400 HHV65400 HRR65400 IBN65400 ILJ65400 IVF65400 JFB65400 JOX65400 JYT65400 KIP65400 KSL65400 LCH65400 LMD65400 LVZ65400 MFV65400 MPR65400 MZN65400 NJJ65400 NTF65400 ODB65400 OMX65400 OWT65400 PGP65400 PQL65400 QAH65400 QKD65400 QTZ65400 RDV65400 RNR65400 RXN65400 SHJ65400 SRF65400 TBB65400 TKX65400 TUT65400 UEP65400 UOL65400 UYH65400 VID65400 VRZ65400 WBV65400 WLR65400 WVN65400 F130936 JB130936 SX130936 ACT130936 AMP130936 AWL130936 BGH130936 BQD130936 BZZ130936 CJV130936 CTR130936 DDN130936 DNJ130936 DXF130936 EHB130936 EQX130936 FAT130936 FKP130936 FUL130936 GEH130936 GOD130936 GXZ130936 HHV130936 HRR130936 IBN130936 ILJ130936 IVF130936 JFB130936 JOX130936 JYT130936 KIP130936 KSL130936 LCH130936 LMD130936 LVZ130936 MFV130936 MPR130936 MZN130936 NJJ130936 NTF130936 ODB130936 OMX130936 OWT130936 PGP130936 PQL130936 QAH130936 QKD130936 QTZ130936 RDV130936 RNR130936 RXN130936 SHJ130936 SRF130936 TBB130936 TKX130936 TUT130936 UEP130936 UOL130936 UYH130936 VID130936 VRZ130936 WBV130936 WLR130936 WVN130936 F196472 JB196472 SX196472 ACT196472 AMP196472 AWL196472 BGH196472 BQD196472 BZZ196472 CJV196472 CTR196472 DDN196472 DNJ196472 DXF196472 EHB196472 EQX196472 FAT196472 FKP196472 FUL196472 GEH196472 GOD196472 GXZ196472 HHV196472 HRR196472 IBN196472 ILJ196472 IVF196472 JFB196472 JOX196472 JYT196472 KIP196472 KSL196472 LCH196472 LMD196472 LVZ196472 MFV196472 MPR196472 MZN196472 NJJ196472 NTF196472 ODB196472 OMX196472 OWT196472 PGP196472 PQL196472 QAH196472 QKD196472 QTZ196472 RDV196472 RNR196472 RXN196472 SHJ196472 SRF196472 TBB196472 TKX196472 TUT196472 UEP196472 UOL196472 UYH196472 VID196472 VRZ196472 WBV196472 WLR196472 WVN196472 F262008 JB262008 SX262008 ACT262008 AMP262008 AWL262008 BGH262008 BQD262008 BZZ262008 CJV262008 CTR262008 DDN262008 DNJ262008 DXF262008 EHB262008 EQX262008 FAT262008 FKP262008 FUL262008 GEH262008 GOD262008 GXZ262008 HHV262008 HRR262008 IBN262008 ILJ262008 IVF262008 JFB262008 JOX262008 JYT262008 KIP262008 KSL262008 LCH262008 LMD262008 LVZ262008 MFV262008 MPR262008 MZN262008 NJJ262008 NTF262008 ODB262008 OMX262008 OWT262008 PGP262008 PQL262008 QAH262008 QKD262008 QTZ262008 RDV262008 RNR262008 RXN262008 SHJ262008 SRF262008 TBB262008 TKX262008 TUT262008 UEP262008 UOL262008 UYH262008 VID262008 VRZ262008 WBV262008 WLR262008 WVN262008 F327544 JB327544 SX327544 ACT327544 AMP327544 AWL327544 BGH327544 BQD327544 BZZ327544 CJV327544 CTR327544 DDN327544 DNJ327544 DXF327544 EHB327544 EQX327544 FAT327544 FKP327544 FUL327544 GEH327544 GOD327544 GXZ327544 HHV327544 HRR327544 IBN327544 ILJ327544 IVF327544 JFB327544 JOX327544 JYT327544 KIP327544 KSL327544 LCH327544 LMD327544 LVZ327544 MFV327544 MPR327544 MZN327544 NJJ327544 NTF327544 ODB327544 OMX327544 OWT327544 PGP327544 PQL327544 QAH327544 QKD327544 QTZ327544 RDV327544 RNR327544 RXN327544 SHJ327544 SRF327544 TBB327544 TKX327544 TUT327544 UEP327544 UOL327544 UYH327544 VID327544 VRZ327544 WBV327544 WLR327544 WVN327544 F393080 JB393080 SX393080 ACT393080 AMP393080 AWL393080 BGH393080 BQD393080 BZZ393080 CJV393080 CTR393080 DDN393080 DNJ393080 DXF393080 EHB393080 EQX393080 FAT393080 FKP393080 FUL393080 GEH393080 GOD393080 GXZ393080 HHV393080 HRR393080 IBN393080 ILJ393080 IVF393080 JFB393080 JOX393080 JYT393080 KIP393080 KSL393080 LCH393080 LMD393080 LVZ393080 MFV393080 MPR393080 MZN393080 NJJ393080 NTF393080 ODB393080 OMX393080 OWT393080 PGP393080 PQL393080 QAH393080 QKD393080 QTZ393080 RDV393080 RNR393080 RXN393080 SHJ393080 SRF393080 TBB393080 TKX393080 TUT393080 UEP393080 UOL393080 UYH393080 VID393080 VRZ393080 WBV393080 WLR393080 WVN393080 F458616 JB458616 SX458616 ACT458616 AMP458616 AWL458616 BGH458616 BQD458616 BZZ458616 CJV458616 CTR458616 DDN458616 DNJ458616 DXF458616 EHB458616 EQX458616 FAT458616 FKP458616 FUL458616 GEH458616 GOD458616 GXZ458616 HHV458616 HRR458616 IBN458616 ILJ458616 IVF458616 JFB458616 JOX458616 JYT458616 KIP458616 KSL458616 LCH458616 LMD458616 LVZ458616 MFV458616 MPR458616 MZN458616 NJJ458616 NTF458616 ODB458616 OMX458616 OWT458616 PGP458616 PQL458616 QAH458616 QKD458616 QTZ458616 RDV458616 RNR458616 RXN458616 SHJ458616 SRF458616 TBB458616 TKX458616 TUT458616 UEP458616 UOL458616 UYH458616 VID458616 VRZ458616 WBV458616 WLR458616 WVN458616 F524152 JB524152 SX524152 ACT524152 AMP524152 AWL524152 BGH524152 BQD524152 BZZ524152 CJV524152 CTR524152 DDN524152 DNJ524152 DXF524152 EHB524152 EQX524152 FAT524152 FKP524152 FUL524152 GEH524152 GOD524152 GXZ524152 HHV524152 HRR524152 IBN524152 ILJ524152 IVF524152 JFB524152 JOX524152 JYT524152 KIP524152 KSL524152 LCH524152 LMD524152 LVZ524152 MFV524152 MPR524152 MZN524152 NJJ524152 NTF524152 ODB524152 OMX524152 OWT524152 PGP524152 PQL524152 QAH524152 QKD524152 QTZ524152 RDV524152 RNR524152 RXN524152 SHJ524152 SRF524152 TBB524152 TKX524152 TUT524152 UEP524152 UOL524152 UYH524152 VID524152 VRZ524152 WBV524152 WLR524152 WVN524152 F589688 JB589688 SX589688 ACT589688 AMP589688 AWL589688 BGH589688 BQD589688 BZZ589688 CJV589688 CTR589688 DDN589688 DNJ589688 DXF589688 EHB589688 EQX589688 FAT589688 FKP589688 FUL589688 GEH589688 GOD589688 GXZ589688 HHV589688 HRR589688 IBN589688 ILJ589688 IVF589688 JFB589688 JOX589688 JYT589688 KIP589688 KSL589688 LCH589688 LMD589688 LVZ589688 MFV589688 MPR589688 MZN589688 NJJ589688 NTF589688 ODB589688 OMX589688 OWT589688 PGP589688 PQL589688 QAH589688 QKD589688 QTZ589688 RDV589688 RNR589688 RXN589688 SHJ589688 SRF589688 TBB589688 TKX589688 TUT589688 UEP589688 UOL589688 UYH589688 VID589688 VRZ589688 WBV589688 WLR589688 WVN589688 F655224 JB655224 SX655224 ACT655224 AMP655224 AWL655224 BGH655224 BQD655224 BZZ655224 CJV655224 CTR655224 DDN655224 DNJ655224 DXF655224 EHB655224 EQX655224 FAT655224 FKP655224 FUL655224 GEH655224 GOD655224 GXZ655224 HHV655224 HRR655224 IBN655224 ILJ655224 IVF655224 JFB655224 JOX655224 JYT655224 KIP655224 KSL655224 LCH655224 LMD655224 LVZ655224 MFV655224 MPR655224 MZN655224 NJJ655224 NTF655224 ODB655224 OMX655224 OWT655224 PGP655224 PQL655224 QAH655224 QKD655224 QTZ655224 RDV655224 RNR655224 RXN655224 SHJ655224 SRF655224 TBB655224 TKX655224 TUT655224 UEP655224 UOL655224 UYH655224 VID655224 VRZ655224 WBV655224 WLR655224 WVN655224 F720760 JB720760 SX720760 ACT720760 AMP720760 AWL720760 BGH720760 BQD720760 BZZ720760 CJV720760 CTR720760 DDN720760 DNJ720760 DXF720760 EHB720760 EQX720760 FAT720760 FKP720760 FUL720760 GEH720760 GOD720760 GXZ720760 HHV720760 HRR720760 IBN720760 ILJ720760 IVF720760 JFB720760 JOX720760 JYT720760 KIP720760 KSL720760 LCH720760 LMD720760 LVZ720760 MFV720760 MPR720760 MZN720760 NJJ720760 NTF720760 ODB720760 OMX720760 OWT720760 PGP720760 PQL720760 QAH720760 QKD720760 QTZ720760 RDV720760 RNR720760 RXN720760 SHJ720760 SRF720760 TBB720760 TKX720760 TUT720760 UEP720760 UOL720760 UYH720760 VID720760 VRZ720760 WBV720760 WLR720760 WVN720760 F786296 JB786296 SX786296 ACT786296 AMP786296 AWL786296 BGH786296 BQD786296 BZZ786296 CJV786296 CTR786296 DDN786296 DNJ786296 DXF786296 EHB786296 EQX786296 FAT786296 FKP786296 FUL786296 GEH786296 GOD786296 GXZ786296 HHV786296 HRR786296 IBN786296 ILJ786296 IVF786296 JFB786296 JOX786296 JYT786296 KIP786296 KSL786296 LCH786296 LMD786296 LVZ786296 MFV786296 MPR786296 MZN786296 NJJ786296 NTF786296 ODB786296 OMX786296 OWT786296 PGP786296 PQL786296 QAH786296 QKD786296 QTZ786296 RDV786296 RNR786296 RXN786296 SHJ786296 SRF786296 TBB786296 TKX786296 TUT786296 UEP786296 UOL786296 UYH786296 VID786296 VRZ786296 WBV786296 WLR786296 WVN786296 F851832 JB851832 SX851832 ACT851832 AMP851832 AWL851832 BGH851832 BQD851832 BZZ851832 CJV851832 CTR851832 DDN851832 DNJ851832 DXF851832 EHB851832 EQX851832 FAT851832 FKP851832 FUL851832 GEH851832 GOD851832 GXZ851832 HHV851832 HRR851832 IBN851832 ILJ851832 IVF851832 JFB851832 JOX851832 JYT851832 KIP851832 KSL851832 LCH851832 LMD851832 LVZ851832 MFV851832 MPR851832 MZN851832 NJJ851832 NTF851832 ODB851832 OMX851832 OWT851832 PGP851832 PQL851832 QAH851832 QKD851832 QTZ851832 RDV851832 RNR851832 RXN851832 SHJ851832 SRF851832 TBB851832 TKX851832 TUT851832 UEP851832 UOL851832 UYH851832 VID851832 VRZ851832 WBV851832 WLR851832 WVN851832 F917368 JB917368 SX917368 ACT917368 AMP917368 AWL917368 BGH917368 BQD917368 BZZ917368 CJV917368 CTR917368 DDN917368 DNJ917368 DXF917368 EHB917368 EQX917368 FAT917368 FKP917368 FUL917368 GEH917368 GOD917368 GXZ917368 HHV917368 HRR917368 IBN917368 ILJ917368 IVF917368 JFB917368 JOX917368 JYT917368 KIP917368 KSL917368 LCH917368 LMD917368 LVZ917368 MFV917368 MPR917368 MZN917368 NJJ917368 NTF917368 ODB917368 OMX917368 OWT917368 PGP917368 PQL917368 QAH917368 QKD917368 QTZ917368 RDV917368 RNR917368 RXN917368 SHJ917368 SRF917368 TBB917368 TKX917368 TUT917368 UEP917368 UOL917368 UYH917368 VID917368 VRZ917368 WBV917368 WLR917368 WVN917368 F982904 JB982904 SX982904 ACT982904 AMP982904 AWL982904 BGH982904 BQD982904 BZZ982904 CJV982904 CTR982904 DDN982904 DNJ982904 DXF982904 EHB982904 EQX982904 FAT982904 FKP982904 FUL982904 GEH982904 GOD982904 GXZ982904 HHV982904 HRR982904 IBN982904 ILJ982904 IVF982904 JFB982904 JOX982904 JYT982904 KIP982904 KSL982904 LCH982904 LMD982904 LVZ982904 MFV982904 MPR982904 MZN982904 NJJ982904 NTF982904 ODB982904 OMX982904 OWT982904 PGP982904 PQL982904 QAH982904 QKD982904 QTZ982904 RDV982904 RNR982904 RXN982904 SHJ982904 SRF982904 TBB982904 TKX982904 TUT982904 UEP982904 UOL982904 UYH982904 VID982904 VRZ982904 WBV982904 WLR982904 WVN982904 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E65400 JA65400 SW65400 ACS65400 AMO65400 AWK65400 BGG65400 BQC65400 BZY65400 CJU65400 CTQ65400 DDM65400 DNI65400 DXE65400 EHA65400 EQW65400 FAS65400 FKO65400 FUK65400 GEG65400 GOC65400 GXY65400 HHU65400 HRQ65400 IBM65400 ILI65400 IVE65400 JFA65400 JOW65400 JYS65400 KIO65400 KSK65400 LCG65400 LMC65400 LVY65400 MFU65400 MPQ65400 MZM65400 NJI65400 NTE65400 ODA65400 OMW65400 OWS65400 PGO65400 PQK65400 QAG65400 QKC65400 QTY65400 RDU65400 RNQ65400 RXM65400 SHI65400 SRE65400 TBA65400 TKW65400 TUS65400 UEO65400 UOK65400 UYG65400 VIC65400 VRY65400 WBU65400 WLQ65400 WVM65400 E130936 JA130936 SW130936 ACS130936 AMO130936 AWK130936 BGG130936 BQC130936 BZY130936 CJU130936 CTQ130936 DDM130936 DNI130936 DXE130936 EHA130936 EQW130936 FAS130936 FKO130936 FUK130936 GEG130936 GOC130936 GXY130936 HHU130936 HRQ130936 IBM130936 ILI130936 IVE130936 JFA130936 JOW130936 JYS130936 KIO130936 KSK130936 LCG130936 LMC130936 LVY130936 MFU130936 MPQ130936 MZM130936 NJI130936 NTE130936 ODA130936 OMW130936 OWS130936 PGO130936 PQK130936 QAG130936 QKC130936 QTY130936 RDU130936 RNQ130936 RXM130936 SHI130936 SRE130936 TBA130936 TKW130936 TUS130936 UEO130936 UOK130936 UYG130936 VIC130936 VRY130936 WBU130936 WLQ130936 WVM130936 E196472 JA196472 SW196472 ACS196472 AMO196472 AWK196472 BGG196472 BQC196472 BZY196472 CJU196472 CTQ196472 DDM196472 DNI196472 DXE196472 EHA196472 EQW196472 FAS196472 FKO196472 FUK196472 GEG196472 GOC196472 GXY196472 HHU196472 HRQ196472 IBM196472 ILI196472 IVE196472 JFA196472 JOW196472 JYS196472 KIO196472 KSK196472 LCG196472 LMC196472 LVY196472 MFU196472 MPQ196472 MZM196472 NJI196472 NTE196472 ODA196472 OMW196472 OWS196472 PGO196472 PQK196472 QAG196472 QKC196472 QTY196472 RDU196472 RNQ196472 RXM196472 SHI196472 SRE196472 TBA196472 TKW196472 TUS196472 UEO196472 UOK196472 UYG196472 VIC196472 VRY196472 WBU196472 WLQ196472 WVM196472 E262008 JA262008 SW262008 ACS262008 AMO262008 AWK262008 BGG262008 BQC262008 BZY262008 CJU262008 CTQ262008 DDM262008 DNI262008 DXE262008 EHA262008 EQW262008 FAS262008 FKO262008 FUK262008 GEG262008 GOC262008 GXY262008 HHU262008 HRQ262008 IBM262008 ILI262008 IVE262008 JFA262008 JOW262008 JYS262008 KIO262008 KSK262008 LCG262008 LMC262008 LVY262008 MFU262008 MPQ262008 MZM262008 NJI262008 NTE262008 ODA262008 OMW262008 OWS262008 PGO262008 PQK262008 QAG262008 QKC262008 QTY262008 RDU262008 RNQ262008 RXM262008 SHI262008 SRE262008 TBA262008 TKW262008 TUS262008 UEO262008 UOK262008 UYG262008 VIC262008 VRY262008 WBU262008 WLQ262008 WVM262008 E327544 JA327544 SW327544 ACS327544 AMO327544 AWK327544 BGG327544 BQC327544 BZY327544 CJU327544 CTQ327544 DDM327544 DNI327544 DXE327544 EHA327544 EQW327544 FAS327544 FKO327544 FUK327544 GEG327544 GOC327544 GXY327544 HHU327544 HRQ327544 IBM327544 ILI327544 IVE327544 JFA327544 JOW327544 JYS327544 KIO327544 KSK327544 LCG327544 LMC327544 LVY327544 MFU327544 MPQ327544 MZM327544 NJI327544 NTE327544 ODA327544 OMW327544 OWS327544 PGO327544 PQK327544 QAG327544 QKC327544 QTY327544 RDU327544 RNQ327544 RXM327544 SHI327544 SRE327544 TBA327544 TKW327544 TUS327544 UEO327544 UOK327544 UYG327544 VIC327544 VRY327544 WBU327544 WLQ327544 WVM327544 E393080 JA393080 SW393080 ACS393080 AMO393080 AWK393080 BGG393080 BQC393080 BZY393080 CJU393080 CTQ393080 DDM393080 DNI393080 DXE393080 EHA393080 EQW393080 FAS393080 FKO393080 FUK393080 GEG393080 GOC393080 GXY393080 HHU393080 HRQ393080 IBM393080 ILI393080 IVE393080 JFA393080 JOW393080 JYS393080 KIO393080 KSK393080 LCG393080 LMC393080 LVY393080 MFU393080 MPQ393080 MZM393080 NJI393080 NTE393080 ODA393080 OMW393080 OWS393080 PGO393080 PQK393080 QAG393080 QKC393080 QTY393080 RDU393080 RNQ393080 RXM393080 SHI393080 SRE393080 TBA393080 TKW393080 TUS393080 UEO393080 UOK393080 UYG393080 VIC393080 VRY393080 WBU393080 WLQ393080 WVM393080 E458616 JA458616 SW458616 ACS458616 AMO458616 AWK458616 BGG458616 BQC458616 BZY458616 CJU458616 CTQ458616 DDM458616 DNI458616 DXE458616 EHA458616 EQW458616 FAS458616 FKO458616 FUK458616 GEG458616 GOC458616 GXY458616 HHU458616 HRQ458616 IBM458616 ILI458616 IVE458616 JFA458616 JOW458616 JYS458616 KIO458616 KSK458616 LCG458616 LMC458616 LVY458616 MFU458616 MPQ458616 MZM458616 NJI458616 NTE458616 ODA458616 OMW458616 OWS458616 PGO458616 PQK458616 QAG458616 QKC458616 QTY458616 RDU458616 RNQ458616 RXM458616 SHI458616 SRE458616 TBA458616 TKW458616 TUS458616 UEO458616 UOK458616 UYG458616 VIC458616 VRY458616 WBU458616 WLQ458616 WVM458616 E524152 JA524152 SW524152 ACS524152 AMO524152 AWK524152 BGG524152 BQC524152 BZY524152 CJU524152 CTQ524152 DDM524152 DNI524152 DXE524152 EHA524152 EQW524152 FAS524152 FKO524152 FUK524152 GEG524152 GOC524152 GXY524152 HHU524152 HRQ524152 IBM524152 ILI524152 IVE524152 JFA524152 JOW524152 JYS524152 KIO524152 KSK524152 LCG524152 LMC524152 LVY524152 MFU524152 MPQ524152 MZM524152 NJI524152 NTE524152 ODA524152 OMW524152 OWS524152 PGO524152 PQK524152 QAG524152 QKC524152 QTY524152 RDU524152 RNQ524152 RXM524152 SHI524152 SRE524152 TBA524152 TKW524152 TUS524152 UEO524152 UOK524152 UYG524152 VIC524152 VRY524152 WBU524152 WLQ524152 WVM524152 E589688 JA589688 SW589688 ACS589688 AMO589688 AWK589688 BGG589688 BQC589688 BZY589688 CJU589688 CTQ589688 DDM589688 DNI589688 DXE589688 EHA589688 EQW589688 FAS589688 FKO589688 FUK589688 GEG589688 GOC589688 GXY589688 HHU589688 HRQ589688 IBM589688 ILI589688 IVE589688 JFA589688 JOW589688 JYS589688 KIO589688 KSK589688 LCG589688 LMC589688 LVY589688 MFU589688 MPQ589688 MZM589688 NJI589688 NTE589688 ODA589688 OMW589688 OWS589688 PGO589688 PQK589688 QAG589688 QKC589688 QTY589688 RDU589688 RNQ589688 RXM589688 SHI589688 SRE589688 TBA589688 TKW589688 TUS589688 UEO589688 UOK589688 UYG589688 VIC589688 VRY589688 WBU589688 WLQ589688 WVM589688 E655224 JA655224 SW655224 ACS655224 AMO655224 AWK655224 BGG655224 BQC655224 BZY655224 CJU655224 CTQ655224 DDM655224 DNI655224 DXE655224 EHA655224 EQW655224 FAS655224 FKO655224 FUK655224 GEG655224 GOC655224 GXY655224 HHU655224 HRQ655224 IBM655224 ILI655224 IVE655224 JFA655224 JOW655224 JYS655224 KIO655224 KSK655224 LCG655224 LMC655224 LVY655224 MFU655224 MPQ655224 MZM655224 NJI655224 NTE655224 ODA655224 OMW655224 OWS655224 PGO655224 PQK655224 QAG655224 QKC655224 QTY655224 RDU655224 RNQ655224 RXM655224 SHI655224 SRE655224 TBA655224 TKW655224 TUS655224 UEO655224 UOK655224 UYG655224 VIC655224 VRY655224 WBU655224 WLQ655224 WVM655224 E720760 JA720760 SW720760 ACS720760 AMO720760 AWK720760 BGG720760 BQC720760 BZY720760 CJU720760 CTQ720760 DDM720760 DNI720760 DXE720760 EHA720760 EQW720760 FAS720760 FKO720760 FUK720760 GEG720760 GOC720760 GXY720760 HHU720760 HRQ720760 IBM720760 ILI720760 IVE720760 JFA720760 JOW720760 JYS720760 KIO720760 KSK720760 LCG720760 LMC720760 LVY720760 MFU720760 MPQ720760 MZM720760 NJI720760 NTE720760 ODA720760 OMW720760 OWS720760 PGO720760 PQK720760 QAG720760 QKC720760 QTY720760 RDU720760 RNQ720760 RXM720760 SHI720760 SRE720760 TBA720760 TKW720760 TUS720760 UEO720760 UOK720760 UYG720760 VIC720760 VRY720760 WBU720760 WLQ720760 WVM720760 E786296 JA786296 SW786296 ACS786296 AMO786296 AWK786296 BGG786296 BQC786296 BZY786296 CJU786296 CTQ786296 DDM786296 DNI786296 DXE786296 EHA786296 EQW786296 FAS786296 FKO786296 FUK786296 GEG786296 GOC786296 GXY786296 HHU786296 HRQ786296 IBM786296 ILI786296 IVE786296 JFA786296 JOW786296 JYS786296 KIO786296 KSK786296 LCG786296 LMC786296 LVY786296 MFU786296 MPQ786296 MZM786296 NJI786296 NTE786296 ODA786296 OMW786296 OWS786296 PGO786296 PQK786296 QAG786296 QKC786296 QTY786296 RDU786296 RNQ786296 RXM786296 SHI786296 SRE786296 TBA786296 TKW786296 TUS786296 UEO786296 UOK786296 UYG786296 VIC786296 VRY786296 WBU786296 WLQ786296 WVM786296 E851832 JA851832 SW851832 ACS851832 AMO851832 AWK851832 BGG851832 BQC851832 BZY851832 CJU851832 CTQ851832 DDM851832 DNI851832 DXE851832 EHA851832 EQW851832 FAS851832 FKO851832 FUK851832 GEG851832 GOC851832 GXY851832 HHU851832 HRQ851832 IBM851832 ILI851832 IVE851832 JFA851832 JOW851832 JYS851832 KIO851832 KSK851832 LCG851832 LMC851832 LVY851832 MFU851832 MPQ851832 MZM851832 NJI851832 NTE851832 ODA851832 OMW851832 OWS851832 PGO851832 PQK851832 QAG851832 QKC851832 QTY851832 RDU851832 RNQ851832 RXM851832 SHI851832 SRE851832 TBA851832 TKW851832 TUS851832 UEO851832 UOK851832 UYG851832 VIC851832 VRY851832 WBU851832 WLQ851832 WVM851832 E917368 JA917368 SW917368 ACS917368 AMO917368 AWK917368 BGG917368 BQC917368 BZY917368 CJU917368 CTQ917368 DDM917368 DNI917368 DXE917368 EHA917368 EQW917368 FAS917368 FKO917368 FUK917368 GEG917368 GOC917368 GXY917368 HHU917368 HRQ917368 IBM917368 ILI917368 IVE917368 JFA917368 JOW917368 JYS917368 KIO917368 KSK917368 LCG917368 LMC917368 LVY917368 MFU917368 MPQ917368 MZM917368 NJI917368 NTE917368 ODA917368 OMW917368 OWS917368 PGO917368 PQK917368 QAG917368 QKC917368 QTY917368 RDU917368 RNQ917368 RXM917368 SHI917368 SRE917368 TBA917368 TKW917368 TUS917368 UEO917368 UOK917368 UYG917368 VIC917368 VRY917368 WBU917368 WLQ917368 WVM917368 E982904 JA982904 SW982904 ACS982904 AMO982904 AWK982904 BGG982904 BQC982904 BZY982904 CJU982904 CTQ982904 DDM982904 DNI982904 DXE982904 EHA982904 EQW982904 FAS982904 FKO982904 FUK982904 GEG982904 GOC982904 GXY982904 HHU982904 HRQ982904 IBM982904 ILI982904 IVE982904 JFA982904 JOW982904 JYS982904 KIO982904 KSK982904 LCG982904 LMC982904 LVY982904 MFU982904 MPQ982904 MZM982904 NJI982904 NTE982904 ODA982904 OMW982904 OWS982904 PGO982904 PQK982904 QAG982904 QKC982904 QTY982904 RDU982904 RNQ982904 RXM982904 SHI982904 SRE982904 TBA982904 TKW982904 TUS982904 UEO982904 UOK982904 UYG982904 VIC982904 VRY982904 WBU982904 WLQ982904 WVM982904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A65400 IW65400 SS65400 ACO65400 AMK65400 AWG65400 BGC65400 BPY65400 BZU65400 CJQ65400 CTM65400 DDI65400 DNE65400 DXA65400 EGW65400 EQS65400 FAO65400 FKK65400 FUG65400 GEC65400 GNY65400 GXU65400 HHQ65400 HRM65400 IBI65400 ILE65400 IVA65400 JEW65400 JOS65400 JYO65400 KIK65400 KSG65400 LCC65400 LLY65400 LVU65400 MFQ65400 MPM65400 MZI65400 NJE65400 NTA65400 OCW65400 OMS65400 OWO65400 PGK65400 PQG65400 QAC65400 QJY65400 QTU65400 RDQ65400 RNM65400 RXI65400 SHE65400 SRA65400 TAW65400 TKS65400 TUO65400 UEK65400 UOG65400 UYC65400 VHY65400 VRU65400 WBQ65400 WLM65400 WVI65400 A130936 IW130936 SS130936 ACO130936 AMK130936 AWG130936 BGC130936 BPY130936 BZU130936 CJQ130936 CTM130936 DDI130936 DNE130936 DXA130936 EGW130936 EQS130936 FAO130936 FKK130936 FUG130936 GEC130936 GNY130936 GXU130936 HHQ130936 HRM130936 IBI130936 ILE130936 IVA130936 JEW130936 JOS130936 JYO130936 KIK130936 KSG130936 LCC130936 LLY130936 LVU130936 MFQ130936 MPM130936 MZI130936 NJE130936 NTA130936 OCW130936 OMS130936 OWO130936 PGK130936 PQG130936 QAC130936 QJY130936 QTU130936 RDQ130936 RNM130936 RXI130936 SHE130936 SRA130936 TAW130936 TKS130936 TUO130936 UEK130936 UOG130936 UYC130936 VHY130936 VRU130936 WBQ130936 WLM130936 WVI130936 A196472 IW196472 SS196472 ACO196472 AMK196472 AWG196472 BGC196472 BPY196472 BZU196472 CJQ196472 CTM196472 DDI196472 DNE196472 DXA196472 EGW196472 EQS196472 FAO196472 FKK196472 FUG196472 GEC196472 GNY196472 GXU196472 HHQ196472 HRM196472 IBI196472 ILE196472 IVA196472 JEW196472 JOS196472 JYO196472 KIK196472 KSG196472 LCC196472 LLY196472 LVU196472 MFQ196472 MPM196472 MZI196472 NJE196472 NTA196472 OCW196472 OMS196472 OWO196472 PGK196472 PQG196472 QAC196472 QJY196472 QTU196472 RDQ196472 RNM196472 RXI196472 SHE196472 SRA196472 TAW196472 TKS196472 TUO196472 UEK196472 UOG196472 UYC196472 VHY196472 VRU196472 WBQ196472 WLM196472 WVI196472 A262008 IW262008 SS262008 ACO262008 AMK262008 AWG262008 BGC262008 BPY262008 BZU262008 CJQ262008 CTM262008 DDI262008 DNE262008 DXA262008 EGW262008 EQS262008 FAO262008 FKK262008 FUG262008 GEC262008 GNY262008 GXU262008 HHQ262008 HRM262008 IBI262008 ILE262008 IVA262008 JEW262008 JOS262008 JYO262008 KIK262008 KSG262008 LCC262008 LLY262008 LVU262008 MFQ262008 MPM262008 MZI262008 NJE262008 NTA262008 OCW262008 OMS262008 OWO262008 PGK262008 PQG262008 QAC262008 QJY262008 QTU262008 RDQ262008 RNM262008 RXI262008 SHE262008 SRA262008 TAW262008 TKS262008 TUO262008 UEK262008 UOG262008 UYC262008 VHY262008 VRU262008 WBQ262008 WLM262008 WVI262008 A327544 IW327544 SS327544 ACO327544 AMK327544 AWG327544 BGC327544 BPY327544 BZU327544 CJQ327544 CTM327544 DDI327544 DNE327544 DXA327544 EGW327544 EQS327544 FAO327544 FKK327544 FUG327544 GEC327544 GNY327544 GXU327544 HHQ327544 HRM327544 IBI327544 ILE327544 IVA327544 JEW327544 JOS327544 JYO327544 KIK327544 KSG327544 LCC327544 LLY327544 LVU327544 MFQ327544 MPM327544 MZI327544 NJE327544 NTA327544 OCW327544 OMS327544 OWO327544 PGK327544 PQG327544 QAC327544 QJY327544 QTU327544 RDQ327544 RNM327544 RXI327544 SHE327544 SRA327544 TAW327544 TKS327544 TUO327544 UEK327544 UOG327544 UYC327544 VHY327544 VRU327544 WBQ327544 WLM327544 WVI327544 A393080 IW393080 SS393080 ACO393080 AMK393080 AWG393080 BGC393080 BPY393080 BZU393080 CJQ393080 CTM393080 DDI393080 DNE393080 DXA393080 EGW393080 EQS393080 FAO393080 FKK393080 FUG393080 GEC393080 GNY393080 GXU393080 HHQ393080 HRM393080 IBI393080 ILE393080 IVA393080 JEW393080 JOS393080 JYO393080 KIK393080 KSG393080 LCC393080 LLY393080 LVU393080 MFQ393080 MPM393080 MZI393080 NJE393080 NTA393080 OCW393080 OMS393080 OWO393080 PGK393080 PQG393080 QAC393080 QJY393080 QTU393080 RDQ393080 RNM393080 RXI393080 SHE393080 SRA393080 TAW393080 TKS393080 TUO393080 UEK393080 UOG393080 UYC393080 VHY393080 VRU393080 WBQ393080 WLM393080 WVI393080 A458616 IW458616 SS458616 ACO458616 AMK458616 AWG458616 BGC458616 BPY458616 BZU458616 CJQ458616 CTM458616 DDI458616 DNE458616 DXA458616 EGW458616 EQS458616 FAO458616 FKK458616 FUG458616 GEC458616 GNY458616 GXU458616 HHQ458616 HRM458616 IBI458616 ILE458616 IVA458616 JEW458616 JOS458616 JYO458616 KIK458616 KSG458616 LCC458616 LLY458616 LVU458616 MFQ458616 MPM458616 MZI458616 NJE458616 NTA458616 OCW458616 OMS458616 OWO458616 PGK458616 PQG458616 QAC458616 QJY458616 QTU458616 RDQ458616 RNM458616 RXI458616 SHE458616 SRA458616 TAW458616 TKS458616 TUO458616 UEK458616 UOG458616 UYC458616 VHY458616 VRU458616 WBQ458616 WLM458616 WVI458616 A524152 IW524152 SS524152 ACO524152 AMK524152 AWG524152 BGC524152 BPY524152 BZU524152 CJQ524152 CTM524152 DDI524152 DNE524152 DXA524152 EGW524152 EQS524152 FAO524152 FKK524152 FUG524152 GEC524152 GNY524152 GXU524152 HHQ524152 HRM524152 IBI524152 ILE524152 IVA524152 JEW524152 JOS524152 JYO524152 KIK524152 KSG524152 LCC524152 LLY524152 LVU524152 MFQ524152 MPM524152 MZI524152 NJE524152 NTA524152 OCW524152 OMS524152 OWO524152 PGK524152 PQG524152 QAC524152 QJY524152 QTU524152 RDQ524152 RNM524152 RXI524152 SHE524152 SRA524152 TAW524152 TKS524152 TUO524152 UEK524152 UOG524152 UYC524152 VHY524152 VRU524152 WBQ524152 WLM524152 WVI524152 A589688 IW589688 SS589688 ACO589688 AMK589688 AWG589688 BGC589688 BPY589688 BZU589688 CJQ589688 CTM589688 DDI589688 DNE589688 DXA589688 EGW589688 EQS589688 FAO589688 FKK589688 FUG589688 GEC589688 GNY589688 GXU589688 HHQ589688 HRM589688 IBI589688 ILE589688 IVA589688 JEW589688 JOS589688 JYO589688 KIK589688 KSG589688 LCC589688 LLY589688 LVU589688 MFQ589688 MPM589688 MZI589688 NJE589688 NTA589688 OCW589688 OMS589688 OWO589688 PGK589688 PQG589688 QAC589688 QJY589688 QTU589688 RDQ589688 RNM589688 RXI589688 SHE589688 SRA589688 TAW589688 TKS589688 TUO589688 UEK589688 UOG589688 UYC589688 VHY589688 VRU589688 WBQ589688 WLM589688 WVI589688 A655224 IW655224 SS655224 ACO655224 AMK655224 AWG655224 BGC655224 BPY655224 BZU655224 CJQ655224 CTM655224 DDI655224 DNE655224 DXA655224 EGW655224 EQS655224 FAO655224 FKK655224 FUG655224 GEC655224 GNY655224 GXU655224 HHQ655224 HRM655224 IBI655224 ILE655224 IVA655224 JEW655224 JOS655224 JYO655224 KIK655224 KSG655224 LCC655224 LLY655224 LVU655224 MFQ655224 MPM655224 MZI655224 NJE655224 NTA655224 OCW655224 OMS655224 OWO655224 PGK655224 PQG655224 QAC655224 QJY655224 QTU655224 RDQ655224 RNM655224 RXI655224 SHE655224 SRA655224 TAW655224 TKS655224 TUO655224 UEK655224 UOG655224 UYC655224 VHY655224 VRU655224 WBQ655224 WLM655224 WVI655224 A720760 IW720760 SS720760 ACO720760 AMK720760 AWG720760 BGC720760 BPY720760 BZU720760 CJQ720760 CTM720760 DDI720760 DNE720760 DXA720760 EGW720760 EQS720760 FAO720760 FKK720760 FUG720760 GEC720760 GNY720760 GXU720760 HHQ720760 HRM720760 IBI720760 ILE720760 IVA720760 JEW720760 JOS720760 JYO720760 KIK720760 KSG720760 LCC720760 LLY720760 LVU720760 MFQ720760 MPM720760 MZI720760 NJE720760 NTA720760 OCW720760 OMS720760 OWO720760 PGK720760 PQG720760 QAC720760 QJY720760 QTU720760 RDQ720760 RNM720760 RXI720760 SHE720760 SRA720760 TAW720760 TKS720760 TUO720760 UEK720760 UOG720760 UYC720760 VHY720760 VRU720760 WBQ720760 WLM720760 WVI720760 A786296 IW786296 SS786296 ACO786296 AMK786296 AWG786296 BGC786296 BPY786296 BZU786296 CJQ786296 CTM786296 DDI786296 DNE786296 DXA786296 EGW786296 EQS786296 FAO786296 FKK786296 FUG786296 GEC786296 GNY786296 GXU786296 HHQ786296 HRM786296 IBI786296 ILE786296 IVA786296 JEW786296 JOS786296 JYO786296 KIK786296 KSG786296 LCC786296 LLY786296 LVU786296 MFQ786296 MPM786296 MZI786296 NJE786296 NTA786296 OCW786296 OMS786296 OWO786296 PGK786296 PQG786296 QAC786296 QJY786296 QTU786296 RDQ786296 RNM786296 RXI786296 SHE786296 SRA786296 TAW786296 TKS786296 TUO786296 UEK786296 UOG786296 UYC786296 VHY786296 VRU786296 WBQ786296 WLM786296 WVI786296 A851832 IW851832 SS851832 ACO851832 AMK851832 AWG851832 BGC851832 BPY851832 BZU851832 CJQ851832 CTM851832 DDI851832 DNE851832 DXA851832 EGW851832 EQS851832 FAO851832 FKK851832 FUG851832 GEC851832 GNY851832 GXU851832 HHQ851832 HRM851832 IBI851832 ILE851832 IVA851832 JEW851832 JOS851832 JYO851832 KIK851832 KSG851832 LCC851832 LLY851832 LVU851832 MFQ851832 MPM851832 MZI851832 NJE851832 NTA851832 OCW851832 OMS851832 OWO851832 PGK851832 PQG851832 QAC851832 QJY851832 QTU851832 RDQ851832 RNM851832 RXI851832 SHE851832 SRA851832 TAW851832 TKS851832 TUO851832 UEK851832 UOG851832 UYC851832 VHY851832 VRU851832 WBQ851832 WLM851832 WVI851832 A917368 IW917368 SS917368 ACO917368 AMK917368 AWG917368 BGC917368 BPY917368 BZU917368 CJQ917368 CTM917368 DDI917368 DNE917368 DXA917368 EGW917368 EQS917368 FAO917368 FKK917368 FUG917368 GEC917368 GNY917368 GXU917368 HHQ917368 HRM917368 IBI917368 ILE917368 IVA917368 JEW917368 JOS917368 JYO917368 KIK917368 KSG917368 LCC917368 LLY917368 LVU917368 MFQ917368 MPM917368 MZI917368 NJE917368 NTA917368 OCW917368 OMS917368 OWO917368 PGK917368 PQG917368 QAC917368 QJY917368 QTU917368 RDQ917368 RNM917368 RXI917368 SHE917368 SRA917368 TAW917368 TKS917368 TUO917368 UEK917368 UOG917368 UYC917368 VHY917368 VRU917368 WBQ917368 WLM917368 WVI917368 A982904 IW982904 SS982904 ACO982904 AMK982904 AWG982904 BGC982904 BPY982904 BZU982904 CJQ982904 CTM982904 DDI982904 DNE982904 DXA982904 EGW982904 EQS982904 FAO982904 FKK982904 FUG982904 GEC982904 GNY982904 GXU982904 HHQ982904 HRM982904 IBI982904 ILE982904 IVA982904 JEW982904 JOS982904 JYO982904 KIK982904 KSG982904 LCC982904 LLY982904 LVU982904 MFQ982904 MPM982904 MZI982904 NJE982904 NTA982904 OCW982904 OMS982904 OWO982904 PGK982904 PQG982904 QAC982904 QJY982904 QTU982904 RDQ982904 RNM982904 RXI982904 SHE982904 SRA982904 TAW982904 TKS982904 TUO982904 UEK982904 UOG982904 UYC982904 VHY982904 VRU982904 WBQ982904 WLM982904 WVI982904 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showGridLines="0" topLeftCell="A4" zoomScale="57" zoomScaleNormal="57" workbookViewId="0">
      <selection activeCell="M13" sqref="M13"/>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hidden="1" thickBot="1" x14ac:dyDescent="0.35"/>
    <row r="2" spans="1:11" ht="16.2" hidden="1" thickBot="1" x14ac:dyDescent="0.35"/>
    <row r="3" spans="1:11" ht="16.2" hidden="1" thickBot="1" x14ac:dyDescent="0.35"/>
    <row r="4" spans="1:11" ht="16.2" thickBot="1" x14ac:dyDescent="0.35">
      <c r="A4" s="22" t="s">
        <v>4209</v>
      </c>
      <c r="B4" s="40"/>
      <c r="C4" s="26"/>
      <c r="D4" s="26"/>
      <c r="E4" s="26"/>
      <c r="F4" s="26"/>
      <c r="G4" s="26"/>
      <c r="H4" s="26"/>
      <c r="I4" s="26"/>
      <c r="J4" s="26"/>
      <c r="K4" s="27"/>
    </row>
    <row r="5" spans="1:11" ht="79.95" customHeight="1" thickBot="1" x14ac:dyDescent="0.35">
      <c r="A5" s="39" t="s">
        <v>4440</v>
      </c>
      <c r="B5" s="41"/>
      <c r="C5" s="28"/>
      <c r="D5" s="28"/>
      <c r="E5" s="28"/>
      <c r="F5" s="28"/>
      <c r="G5" s="28"/>
      <c r="H5" s="28"/>
      <c r="I5" s="28"/>
      <c r="J5" s="28"/>
      <c r="K5" s="29"/>
    </row>
    <row r="6" spans="1:11" ht="30" customHeight="1" x14ac:dyDescent="0.3">
      <c r="A6" s="38" t="s">
        <v>0</v>
      </c>
      <c r="B6" s="33" t="s">
        <v>55</v>
      </c>
      <c r="C6" s="104" t="s">
        <v>4192</v>
      </c>
      <c r="D6" s="104"/>
      <c r="E6" s="98" t="s">
        <v>4193</v>
      </c>
      <c r="F6" s="98" t="s">
        <v>4194</v>
      </c>
      <c r="G6" s="98" t="s">
        <v>4195</v>
      </c>
      <c r="H6" s="98" t="s">
        <v>4196</v>
      </c>
      <c r="I6" s="98" t="s">
        <v>4197</v>
      </c>
      <c r="J6" s="98" t="s">
        <v>53</v>
      </c>
      <c r="K6" s="35" t="s">
        <v>4198</v>
      </c>
    </row>
    <row r="7" spans="1:11" ht="40.200000000000003" customHeight="1" x14ac:dyDescent="0.3">
      <c r="A7" s="99" t="s">
        <v>13</v>
      </c>
      <c r="B7" s="81" t="s">
        <v>2615</v>
      </c>
      <c r="C7" s="105" t="s">
        <v>2673</v>
      </c>
      <c r="D7" s="105"/>
      <c r="E7" s="97" t="s">
        <v>76</v>
      </c>
      <c r="F7" s="97" t="s">
        <v>15</v>
      </c>
      <c r="G7" s="97" t="s">
        <v>67</v>
      </c>
      <c r="H7" s="81" t="s">
        <v>4420</v>
      </c>
      <c r="I7" s="81">
        <v>13.8</v>
      </c>
      <c r="J7" s="81" t="s">
        <v>69</v>
      </c>
      <c r="K7" s="81">
        <v>1</v>
      </c>
    </row>
    <row r="8" spans="1:11" ht="30" customHeight="1" x14ac:dyDescent="0.3">
      <c r="A8" s="102" t="s">
        <v>41</v>
      </c>
      <c r="B8" s="103"/>
      <c r="C8" s="103"/>
      <c r="D8" s="103"/>
      <c r="E8" s="103" t="s">
        <v>4199</v>
      </c>
      <c r="F8" s="103"/>
      <c r="G8" s="103"/>
      <c r="H8" s="103"/>
      <c r="I8" s="103"/>
      <c r="J8" s="103"/>
      <c r="K8" s="106"/>
    </row>
    <row r="9" spans="1:11" ht="100.2" customHeight="1" x14ac:dyDescent="0.3">
      <c r="A9" s="107" t="s">
        <v>2668</v>
      </c>
      <c r="B9" s="108"/>
      <c r="C9" s="108"/>
      <c r="D9" s="109"/>
      <c r="E9" s="110"/>
      <c r="F9" s="110"/>
      <c r="G9" s="110"/>
      <c r="H9" s="110"/>
      <c r="I9" s="110"/>
      <c r="J9" s="110"/>
      <c r="K9" s="111"/>
    </row>
    <row r="10" spans="1:11" ht="30" customHeight="1" x14ac:dyDescent="0.3">
      <c r="A10" s="102" t="s">
        <v>42</v>
      </c>
      <c r="B10" s="103"/>
      <c r="C10" s="103"/>
      <c r="D10" s="103"/>
      <c r="E10" s="110"/>
      <c r="F10" s="110"/>
      <c r="G10" s="110"/>
      <c r="H10" s="110"/>
      <c r="I10" s="110"/>
      <c r="J10" s="110"/>
      <c r="K10" s="111"/>
    </row>
    <row r="11" spans="1:11" ht="100.2" customHeight="1" x14ac:dyDescent="0.3">
      <c r="A11" s="107" t="s">
        <v>2669</v>
      </c>
      <c r="B11" s="108"/>
      <c r="C11" s="108"/>
      <c r="D11" s="109"/>
      <c r="E11" s="110"/>
      <c r="F11" s="110"/>
      <c r="G11" s="110"/>
      <c r="H11" s="110"/>
      <c r="I11" s="110"/>
      <c r="J11" s="110"/>
      <c r="K11" s="111"/>
    </row>
    <row r="12" spans="1:11" ht="30" customHeight="1" x14ac:dyDescent="0.3">
      <c r="A12" s="102" t="s">
        <v>43</v>
      </c>
      <c r="B12" s="103"/>
      <c r="C12" s="103"/>
      <c r="D12" s="103"/>
      <c r="E12" s="110"/>
      <c r="F12" s="110"/>
      <c r="G12" s="110"/>
      <c r="H12" s="110"/>
      <c r="I12" s="110"/>
      <c r="J12" s="110"/>
      <c r="K12" s="111"/>
    </row>
    <row r="13" spans="1:11" ht="199.95" customHeight="1" x14ac:dyDescent="0.3">
      <c r="A13" s="112" t="s">
        <v>4401</v>
      </c>
      <c r="B13" s="105"/>
      <c r="C13" s="105"/>
      <c r="D13" s="105"/>
      <c r="E13" s="110"/>
      <c r="F13" s="110"/>
      <c r="G13" s="110"/>
      <c r="H13" s="110"/>
      <c r="I13" s="110"/>
      <c r="J13" s="110"/>
      <c r="K13" s="111"/>
    </row>
    <row r="14" spans="1:11" ht="30" customHeight="1" x14ac:dyDescent="0.3">
      <c r="A14" s="102" t="s">
        <v>4200</v>
      </c>
      <c r="B14" s="103"/>
      <c r="C14" s="103"/>
      <c r="D14" s="103"/>
      <c r="E14" s="110"/>
      <c r="F14" s="110"/>
      <c r="G14" s="110"/>
      <c r="H14" s="110"/>
      <c r="I14" s="110"/>
      <c r="J14" s="110"/>
      <c r="K14" s="111"/>
    </row>
    <row r="15" spans="1:11" ht="150" customHeight="1" x14ac:dyDescent="0.3">
      <c r="A15" s="107" t="s">
        <v>4431</v>
      </c>
      <c r="B15" s="108"/>
      <c r="C15" s="108"/>
      <c r="D15" s="109"/>
      <c r="E15" s="110"/>
      <c r="F15" s="110"/>
      <c r="G15" s="110"/>
      <c r="H15" s="110"/>
      <c r="I15" s="110"/>
      <c r="J15" s="110"/>
      <c r="K15" s="111"/>
    </row>
    <row r="16" spans="1:11" ht="30" customHeight="1" x14ac:dyDescent="0.3">
      <c r="A16" s="102" t="s">
        <v>4201</v>
      </c>
      <c r="B16" s="103"/>
      <c r="C16" s="103"/>
      <c r="D16" s="103"/>
      <c r="E16" s="110"/>
      <c r="F16" s="110"/>
      <c r="G16" s="110"/>
      <c r="H16" s="110"/>
      <c r="I16" s="110"/>
      <c r="J16" s="110"/>
      <c r="K16" s="111"/>
    </row>
    <row r="17" spans="1:11" ht="19.95" customHeight="1" x14ac:dyDescent="0.3">
      <c r="A17" s="114">
        <v>5000</v>
      </c>
      <c r="B17" s="115"/>
      <c r="C17" s="115"/>
      <c r="D17" s="115"/>
      <c r="E17" s="110"/>
      <c r="F17" s="110"/>
      <c r="G17" s="110"/>
      <c r="H17" s="110"/>
      <c r="I17" s="110"/>
      <c r="J17" s="110"/>
      <c r="K17" s="111"/>
    </row>
    <row r="18" spans="1:11" ht="30" customHeight="1" x14ac:dyDescent="0.3">
      <c r="A18" s="102" t="s">
        <v>4202</v>
      </c>
      <c r="B18" s="32" t="s">
        <v>4203</v>
      </c>
      <c r="C18" s="93" t="s">
        <v>4204</v>
      </c>
      <c r="D18" s="93" t="s">
        <v>4205</v>
      </c>
      <c r="E18" s="110"/>
      <c r="F18" s="110"/>
      <c r="G18" s="110"/>
      <c r="H18" s="110"/>
      <c r="I18" s="110"/>
      <c r="J18" s="110"/>
      <c r="K18" s="111"/>
    </row>
    <row r="19" spans="1:11" ht="30" customHeight="1" x14ac:dyDescent="0.3">
      <c r="A19" s="102"/>
      <c r="B19" s="95">
        <v>2</v>
      </c>
      <c r="C19" s="82">
        <v>46174</v>
      </c>
      <c r="D19" s="82">
        <v>46235</v>
      </c>
      <c r="E19" s="110"/>
      <c r="F19" s="110"/>
      <c r="G19" s="110"/>
      <c r="H19" s="110"/>
      <c r="I19" s="110"/>
      <c r="J19" s="110"/>
      <c r="K19" s="111"/>
    </row>
    <row r="20" spans="1:11" ht="30" customHeight="1" x14ac:dyDescent="0.3">
      <c r="A20" s="102" t="s">
        <v>4206</v>
      </c>
      <c r="B20" s="125">
        <v>30000</v>
      </c>
      <c r="C20" s="103" t="s">
        <v>4207</v>
      </c>
      <c r="D20" s="123" t="s">
        <v>4391</v>
      </c>
      <c r="E20" s="93">
        <v>2025</v>
      </c>
      <c r="F20" s="93">
        <v>2026</v>
      </c>
      <c r="G20" s="93">
        <v>2027</v>
      </c>
      <c r="H20" s="93">
        <v>2028</v>
      </c>
      <c r="I20" s="93">
        <v>2029</v>
      </c>
      <c r="J20" s="93">
        <v>2030</v>
      </c>
      <c r="K20" s="94">
        <v>2031</v>
      </c>
    </row>
    <row r="21" spans="1:11" ht="30" customHeight="1" x14ac:dyDescent="0.3">
      <c r="A21" s="102"/>
      <c r="B21" s="126"/>
      <c r="C21" s="103"/>
      <c r="D21" s="124"/>
      <c r="E21" s="95"/>
      <c r="F21" s="95" t="s">
        <v>4383</v>
      </c>
      <c r="G21" s="95"/>
      <c r="H21" s="95"/>
      <c r="I21" s="95"/>
      <c r="J21" s="95"/>
      <c r="K21" s="96"/>
    </row>
    <row r="22" spans="1:11" x14ac:dyDescent="0.3">
      <c r="A22" s="102" t="s">
        <v>4208</v>
      </c>
      <c r="B22" s="103"/>
      <c r="C22" s="103"/>
      <c r="D22" s="103"/>
      <c r="E22" s="103"/>
      <c r="F22" s="103"/>
      <c r="G22" s="103"/>
      <c r="H22" s="103"/>
      <c r="I22" s="103"/>
      <c r="J22" s="103"/>
      <c r="K22" s="106"/>
    </row>
    <row r="23" spans="1:11" ht="27" customHeight="1" thickBot="1" x14ac:dyDescent="0.35">
      <c r="A23" s="116"/>
      <c r="B23" s="117"/>
      <c r="C23" s="117"/>
      <c r="D23" s="117"/>
      <c r="E23" s="117"/>
      <c r="F23" s="117"/>
      <c r="G23" s="117"/>
      <c r="H23" s="117"/>
      <c r="I23" s="117"/>
      <c r="J23" s="117"/>
      <c r="K23" s="118"/>
    </row>
  </sheetData>
  <mergeCells count="21">
    <mergeCell ref="A23:K23"/>
    <mergeCell ref="A18:A19"/>
    <mergeCell ref="A20:A21"/>
    <mergeCell ref="B20:B21"/>
    <mergeCell ref="C20:C21"/>
    <mergeCell ref="D20:D21"/>
    <mergeCell ref="A22:K22"/>
    <mergeCell ref="C6:D6"/>
    <mergeCell ref="C7:D7"/>
    <mergeCell ref="A8:D8"/>
    <mergeCell ref="E8:K8"/>
    <mergeCell ref="A9:D9"/>
    <mergeCell ref="E9:K19"/>
    <mergeCell ref="A10:D10"/>
    <mergeCell ref="A11:D11"/>
    <mergeCell ref="A12:D12"/>
    <mergeCell ref="A13:D13"/>
    <mergeCell ref="A14:D14"/>
    <mergeCell ref="A15:D15"/>
    <mergeCell ref="A16:D16"/>
    <mergeCell ref="A17:D17"/>
  </mergeCells>
  <dataValidations count="6">
    <dataValidation type="list" allowBlank="1" showInputMessage="1" showErrorMessage="1" sqref="A65377 IW65377 SS65377 ACO65377 AMK65377 AWG65377 BGC65377 BPY65377 BZU65377 CJQ65377 CTM65377 DDI65377 DNE65377 DXA65377 EGW65377 EQS65377 FAO65377 FKK65377 FUG65377 GEC65377 GNY65377 GXU65377 HHQ65377 HRM65377 IBI65377 ILE65377 IVA65377 JEW65377 JOS65377 JYO65377 KIK65377 KSG65377 LCC65377 LLY65377 LVU65377 MFQ65377 MPM65377 MZI65377 NJE65377 NTA65377 OCW65377 OMS65377 OWO65377 PGK65377 PQG65377 QAC65377 QJY65377 QTU65377 RDQ65377 RNM65377 RXI65377 SHE65377 SRA65377 TAW65377 TKS65377 TUO65377 UEK65377 UOG65377 UYC65377 VHY65377 VRU65377 WBQ65377 WLM65377 WVI65377 A130913 IW130913 SS130913 ACO130913 AMK130913 AWG130913 BGC130913 BPY130913 BZU130913 CJQ130913 CTM130913 DDI130913 DNE130913 DXA130913 EGW130913 EQS130913 FAO130913 FKK130913 FUG130913 GEC130913 GNY130913 GXU130913 HHQ130913 HRM130913 IBI130913 ILE130913 IVA130913 JEW130913 JOS130913 JYO130913 KIK130913 KSG130913 LCC130913 LLY130913 LVU130913 MFQ130913 MPM130913 MZI130913 NJE130913 NTA130913 OCW130913 OMS130913 OWO130913 PGK130913 PQG130913 QAC130913 QJY130913 QTU130913 RDQ130913 RNM130913 RXI130913 SHE130913 SRA130913 TAW130913 TKS130913 TUO130913 UEK130913 UOG130913 UYC130913 VHY130913 VRU130913 WBQ130913 WLM130913 WVI130913 A196449 IW196449 SS196449 ACO196449 AMK196449 AWG196449 BGC196449 BPY196449 BZU196449 CJQ196449 CTM196449 DDI196449 DNE196449 DXA196449 EGW196449 EQS196449 FAO196449 FKK196449 FUG196449 GEC196449 GNY196449 GXU196449 HHQ196449 HRM196449 IBI196449 ILE196449 IVA196449 JEW196449 JOS196449 JYO196449 KIK196449 KSG196449 LCC196449 LLY196449 LVU196449 MFQ196449 MPM196449 MZI196449 NJE196449 NTA196449 OCW196449 OMS196449 OWO196449 PGK196449 PQG196449 QAC196449 QJY196449 QTU196449 RDQ196449 RNM196449 RXI196449 SHE196449 SRA196449 TAW196449 TKS196449 TUO196449 UEK196449 UOG196449 UYC196449 VHY196449 VRU196449 WBQ196449 WLM196449 WVI196449 A261985 IW261985 SS261985 ACO261985 AMK261985 AWG261985 BGC261985 BPY261985 BZU261985 CJQ261985 CTM261985 DDI261985 DNE261985 DXA261985 EGW261985 EQS261985 FAO261985 FKK261985 FUG261985 GEC261985 GNY261985 GXU261985 HHQ261985 HRM261985 IBI261985 ILE261985 IVA261985 JEW261985 JOS261985 JYO261985 KIK261985 KSG261985 LCC261985 LLY261985 LVU261985 MFQ261985 MPM261985 MZI261985 NJE261985 NTA261985 OCW261985 OMS261985 OWO261985 PGK261985 PQG261985 QAC261985 QJY261985 QTU261985 RDQ261985 RNM261985 RXI261985 SHE261985 SRA261985 TAW261985 TKS261985 TUO261985 UEK261985 UOG261985 UYC261985 VHY261985 VRU261985 WBQ261985 WLM261985 WVI261985 A327521 IW327521 SS327521 ACO327521 AMK327521 AWG327521 BGC327521 BPY327521 BZU327521 CJQ327521 CTM327521 DDI327521 DNE327521 DXA327521 EGW327521 EQS327521 FAO327521 FKK327521 FUG327521 GEC327521 GNY327521 GXU327521 HHQ327521 HRM327521 IBI327521 ILE327521 IVA327521 JEW327521 JOS327521 JYO327521 KIK327521 KSG327521 LCC327521 LLY327521 LVU327521 MFQ327521 MPM327521 MZI327521 NJE327521 NTA327521 OCW327521 OMS327521 OWO327521 PGK327521 PQG327521 QAC327521 QJY327521 QTU327521 RDQ327521 RNM327521 RXI327521 SHE327521 SRA327521 TAW327521 TKS327521 TUO327521 UEK327521 UOG327521 UYC327521 VHY327521 VRU327521 WBQ327521 WLM327521 WVI327521 A393057 IW393057 SS393057 ACO393057 AMK393057 AWG393057 BGC393057 BPY393057 BZU393057 CJQ393057 CTM393057 DDI393057 DNE393057 DXA393057 EGW393057 EQS393057 FAO393057 FKK393057 FUG393057 GEC393057 GNY393057 GXU393057 HHQ393057 HRM393057 IBI393057 ILE393057 IVA393057 JEW393057 JOS393057 JYO393057 KIK393057 KSG393057 LCC393057 LLY393057 LVU393057 MFQ393057 MPM393057 MZI393057 NJE393057 NTA393057 OCW393057 OMS393057 OWO393057 PGK393057 PQG393057 QAC393057 QJY393057 QTU393057 RDQ393057 RNM393057 RXI393057 SHE393057 SRA393057 TAW393057 TKS393057 TUO393057 UEK393057 UOG393057 UYC393057 VHY393057 VRU393057 WBQ393057 WLM393057 WVI393057 A458593 IW458593 SS458593 ACO458593 AMK458593 AWG458593 BGC458593 BPY458593 BZU458593 CJQ458593 CTM458593 DDI458593 DNE458593 DXA458593 EGW458593 EQS458593 FAO458593 FKK458593 FUG458593 GEC458593 GNY458593 GXU458593 HHQ458593 HRM458593 IBI458593 ILE458593 IVA458593 JEW458593 JOS458593 JYO458593 KIK458593 KSG458593 LCC458593 LLY458593 LVU458593 MFQ458593 MPM458593 MZI458593 NJE458593 NTA458593 OCW458593 OMS458593 OWO458593 PGK458593 PQG458593 QAC458593 QJY458593 QTU458593 RDQ458593 RNM458593 RXI458593 SHE458593 SRA458593 TAW458593 TKS458593 TUO458593 UEK458593 UOG458593 UYC458593 VHY458593 VRU458593 WBQ458593 WLM458593 WVI458593 A524129 IW524129 SS524129 ACO524129 AMK524129 AWG524129 BGC524129 BPY524129 BZU524129 CJQ524129 CTM524129 DDI524129 DNE524129 DXA524129 EGW524129 EQS524129 FAO524129 FKK524129 FUG524129 GEC524129 GNY524129 GXU524129 HHQ524129 HRM524129 IBI524129 ILE524129 IVA524129 JEW524129 JOS524129 JYO524129 KIK524129 KSG524129 LCC524129 LLY524129 LVU524129 MFQ524129 MPM524129 MZI524129 NJE524129 NTA524129 OCW524129 OMS524129 OWO524129 PGK524129 PQG524129 QAC524129 QJY524129 QTU524129 RDQ524129 RNM524129 RXI524129 SHE524129 SRA524129 TAW524129 TKS524129 TUO524129 UEK524129 UOG524129 UYC524129 VHY524129 VRU524129 WBQ524129 WLM524129 WVI524129 A589665 IW589665 SS589665 ACO589665 AMK589665 AWG589665 BGC589665 BPY589665 BZU589665 CJQ589665 CTM589665 DDI589665 DNE589665 DXA589665 EGW589665 EQS589665 FAO589665 FKK589665 FUG589665 GEC589665 GNY589665 GXU589665 HHQ589665 HRM589665 IBI589665 ILE589665 IVA589665 JEW589665 JOS589665 JYO589665 KIK589665 KSG589665 LCC589665 LLY589665 LVU589665 MFQ589665 MPM589665 MZI589665 NJE589665 NTA589665 OCW589665 OMS589665 OWO589665 PGK589665 PQG589665 QAC589665 QJY589665 QTU589665 RDQ589665 RNM589665 RXI589665 SHE589665 SRA589665 TAW589665 TKS589665 TUO589665 UEK589665 UOG589665 UYC589665 VHY589665 VRU589665 WBQ589665 WLM589665 WVI589665 A655201 IW655201 SS655201 ACO655201 AMK655201 AWG655201 BGC655201 BPY655201 BZU655201 CJQ655201 CTM655201 DDI655201 DNE655201 DXA655201 EGW655201 EQS655201 FAO655201 FKK655201 FUG655201 GEC655201 GNY655201 GXU655201 HHQ655201 HRM655201 IBI655201 ILE655201 IVA655201 JEW655201 JOS655201 JYO655201 KIK655201 KSG655201 LCC655201 LLY655201 LVU655201 MFQ655201 MPM655201 MZI655201 NJE655201 NTA655201 OCW655201 OMS655201 OWO655201 PGK655201 PQG655201 QAC655201 QJY655201 QTU655201 RDQ655201 RNM655201 RXI655201 SHE655201 SRA655201 TAW655201 TKS655201 TUO655201 UEK655201 UOG655201 UYC655201 VHY655201 VRU655201 WBQ655201 WLM655201 WVI655201 A720737 IW720737 SS720737 ACO720737 AMK720737 AWG720737 BGC720737 BPY720737 BZU720737 CJQ720737 CTM720737 DDI720737 DNE720737 DXA720737 EGW720737 EQS720737 FAO720737 FKK720737 FUG720737 GEC720737 GNY720737 GXU720737 HHQ720737 HRM720737 IBI720737 ILE720737 IVA720737 JEW720737 JOS720737 JYO720737 KIK720737 KSG720737 LCC720737 LLY720737 LVU720737 MFQ720737 MPM720737 MZI720737 NJE720737 NTA720737 OCW720737 OMS720737 OWO720737 PGK720737 PQG720737 QAC720737 QJY720737 QTU720737 RDQ720737 RNM720737 RXI720737 SHE720737 SRA720737 TAW720737 TKS720737 TUO720737 UEK720737 UOG720737 UYC720737 VHY720737 VRU720737 WBQ720737 WLM720737 WVI720737 A786273 IW786273 SS786273 ACO786273 AMK786273 AWG786273 BGC786273 BPY786273 BZU786273 CJQ786273 CTM786273 DDI786273 DNE786273 DXA786273 EGW786273 EQS786273 FAO786273 FKK786273 FUG786273 GEC786273 GNY786273 GXU786273 HHQ786273 HRM786273 IBI786273 ILE786273 IVA786273 JEW786273 JOS786273 JYO786273 KIK786273 KSG786273 LCC786273 LLY786273 LVU786273 MFQ786273 MPM786273 MZI786273 NJE786273 NTA786273 OCW786273 OMS786273 OWO786273 PGK786273 PQG786273 QAC786273 QJY786273 QTU786273 RDQ786273 RNM786273 RXI786273 SHE786273 SRA786273 TAW786273 TKS786273 TUO786273 UEK786273 UOG786273 UYC786273 VHY786273 VRU786273 WBQ786273 WLM786273 WVI786273 A851809 IW851809 SS851809 ACO851809 AMK851809 AWG851809 BGC851809 BPY851809 BZU851809 CJQ851809 CTM851809 DDI851809 DNE851809 DXA851809 EGW851809 EQS851809 FAO851809 FKK851809 FUG851809 GEC851809 GNY851809 GXU851809 HHQ851809 HRM851809 IBI851809 ILE851809 IVA851809 JEW851809 JOS851809 JYO851809 KIK851809 KSG851809 LCC851809 LLY851809 LVU851809 MFQ851809 MPM851809 MZI851809 NJE851809 NTA851809 OCW851809 OMS851809 OWO851809 PGK851809 PQG851809 QAC851809 QJY851809 QTU851809 RDQ851809 RNM851809 RXI851809 SHE851809 SRA851809 TAW851809 TKS851809 TUO851809 UEK851809 UOG851809 UYC851809 VHY851809 VRU851809 WBQ851809 WLM851809 WVI851809 A917345 IW917345 SS917345 ACO917345 AMK917345 AWG917345 BGC917345 BPY917345 BZU917345 CJQ917345 CTM917345 DDI917345 DNE917345 DXA917345 EGW917345 EQS917345 FAO917345 FKK917345 FUG917345 GEC917345 GNY917345 GXU917345 HHQ917345 HRM917345 IBI917345 ILE917345 IVA917345 JEW917345 JOS917345 JYO917345 KIK917345 KSG917345 LCC917345 LLY917345 LVU917345 MFQ917345 MPM917345 MZI917345 NJE917345 NTA917345 OCW917345 OMS917345 OWO917345 PGK917345 PQG917345 QAC917345 QJY917345 QTU917345 RDQ917345 RNM917345 RXI917345 SHE917345 SRA917345 TAW917345 TKS917345 TUO917345 UEK917345 UOG917345 UYC917345 VHY917345 VRU917345 WBQ917345 WLM917345 WVI917345 A982881 IW982881 SS982881 ACO982881 AMK982881 AWG982881 BGC982881 BPY982881 BZU982881 CJQ982881 CTM982881 DDI982881 DNE982881 DXA982881 EGW982881 EQS982881 FAO982881 FKK982881 FUG982881 GEC982881 GNY982881 GXU982881 HHQ982881 HRM982881 IBI982881 ILE982881 IVA982881 JEW982881 JOS982881 JYO982881 KIK982881 KSG982881 LCC982881 LLY982881 LVU982881 MFQ982881 MPM982881 MZI982881 NJE982881 NTA982881 OCW982881 OMS982881 OWO982881 PGK982881 PQG982881 QAC982881 QJY982881 QTU982881 RDQ982881 RNM982881 RXI982881 SHE982881 SRA982881 TAW982881 TKS982881 TUO982881 UEK982881 UOG982881 UYC982881 VHY982881 VRU982881 WBQ982881 WLM982881 WVI982881 WVI7 WLM7 WBQ7 VRU7 VHY7 UYC7 UOG7 UEK7 TUO7 TKS7 TAW7 SRA7 SHE7 RXI7 RNM7 RDQ7 QTU7 QJY7 QAC7 PQG7 PGK7 OWO7 OMS7 OCW7 NTA7 NJE7 MZI7 MPM7 MFQ7 LVU7 LLY7 LCC7 KSG7 KIK7 JYO7 JOS7 JEW7 IVA7 ILE7 IBI7 HRM7 HHQ7 GXU7 GNY7 GEC7 FUG7 FKK7 FAO7 EQS7 EGW7 DXA7 DNE7 DDI7 CTM7 CJQ7 BZU7 BPY7 BGC7 AWG7 AMK7 ACO7 SS7 IW7 A7">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65377 JA65377 SW65377 ACS65377 AMO65377 AWK65377 BGG65377 BQC65377 BZY65377 CJU65377 CTQ65377 DDM65377 DNI65377 DXE65377 EHA65377 EQW65377 FAS65377 FKO65377 FUK65377 GEG65377 GOC65377 GXY65377 HHU65377 HRQ65377 IBM65377 ILI65377 IVE65377 JFA65377 JOW65377 JYS65377 KIO65377 KSK65377 LCG65377 LMC65377 LVY65377 MFU65377 MPQ65377 MZM65377 NJI65377 NTE65377 ODA65377 OMW65377 OWS65377 PGO65377 PQK65377 QAG65377 QKC65377 QTY65377 RDU65377 RNQ65377 RXM65377 SHI65377 SRE65377 TBA65377 TKW65377 TUS65377 UEO65377 UOK65377 UYG65377 VIC65377 VRY65377 WBU65377 WLQ65377 WVM65377 E130913 JA130913 SW130913 ACS130913 AMO130913 AWK130913 BGG130913 BQC130913 BZY130913 CJU130913 CTQ130913 DDM130913 DNI130913 DXE130913 EHA130913 EQW130913 FAS130913 FKO130913 FUK130913 GEG130913 GOC130913 GXY130913 HHU130913 HRQ130913 IBM130913 ILI130913 IVE130913 JFA130913 JOW130913 JYS130913 KIO130913 KSK130913 LCG130913 LMC130913 LVY130913 MFU130913 MPQ130913 MZM130913 NJI130913 NTE130913 ODA130913 OMW130913 OWS130913 PGO130913 PQK130913 QAG130913 QKC130913 QTY130913 RDU130913 RNQ130913 RXM130913 SHI130913 SRE130913 TBA130913 TKW130913 TUS130913 UEO130913 UOK130913 UYG130913 VIC130913 VRY130913 WBU130913 WLQ130913 WVM130913 E196449 JA196449 SW196449 ACS196449 AMO196449 AWK196449 BGG196449 BQC196449 BZY196449 CJU196449 CTQ196449 DDM196449 DNI196449 DXE196449 EHA196449 EQW196449 FAS196449 FKO196449 FUK196449 GEG196449 GOC196449 GXY196449 HHU196449 HRQ196449 IBM196449 ILI196449 IVE196449 JFA196449 JOW196449 JYS196449 KIO196449 KSK196449 LCG196449 LMC196449 LVY196449 MFU196449 MPQ196449 MZM196449 NJI196449 NTE196449 ODA196449 OMW196449 OWS196449 PGO196449 PQK196449 QAG196449 QKC196449 QTY196449 RDU196449 RNQ196449 RXM196449 SHI196449 SRE196449 TBA196449 TKW196449 TUS196449 UEO196449 UOK196449 UYG196449 VIC196449 VRY196449 WBU196449 WLQ196449 WVM196449 E261985 JA261985 SW261985 ACS261985 AMO261985 AWK261985 BGG261985 BQC261985 BZY261985 CJU261985 CTQ261985 DDM261985 DNI261985 DXE261985 EHA261985 EQW261985 FAS261985 FKO261985 FUK261985 GEG261985 GOC261985 GXY261985 HHU261985 HRQ261985 IBM261985 ILI261985 IVE261985 JFA261985 JOW261985 JYS261985 KIO261985 KSK261985 LCG261985 LMC261985 LVY261985 MFU261985 MPQ261985 MZM261985 NJI261985 NTE261985 ODA261985 OMW261985 OWS261985 PGO261985 PQK261985 QAG261985 QKC261985 QTY261985 RDU261985 RNQ261985 RXM261985 SHI261985 SRE261985 TBA261985 TKW261985 TUS261985 UEO261985 UOK261985 UYG261985 VIC261985 VRY261985 WBU261985 WLQ261985 WVM261985 E327521 JA327521 SW327521 ACS327521 AMO327521 AWK327521 BGG327521 BQC327521 BZY327521 CJU327521 CTQ327521 DDM327521 DNI327521 DXE327521 EHA327521 EQW327521 FAS327521 FKO327521 FUK327521 GEG327521 GOC327521 GXY327521 HHU327521 HRQ327521 IBM327521 ILI327521 IVE327521 JFA327521 JOW327521 JYS327521 KIO327521 KSK327521 LCG327521 LMC327521 LVY327521 MFU327521 MPQ327521 MZM327521 NJI327521 NTE327521 ODA327521 OMW327521 OWS327521 PGO327521 PQK327521 QAG327521 QKC327521 QTY327521 RDU327521 RNQ327521 RXM327521 SHI327521 SRE327521 TBA327521 TKW327521 TUS327521 UEO327521 UOK327521 UYG327521 VIC327521 VRY327521 WBU327521 WLQ327521 WVM327521 E393057 JA393057 SW393057 ACS393057 AMO393057 AWK393057 BGG393057 BQC393057 BZY393057 CJU393057 CTQ393057 DDM393057 DNI393057 DXE393057 EHA393057 EQW393057 FAS393057 FKO393057 FUK393057 GEG393057 GOC393057 GXY393057 HHU393057 HRQ393057 IBM393057 ILI393057 IVE393057 JFA393057 JOW393057 JYS393057 KIO393057 KSK393057 LCG393057 LMC393057 LVY393057 MFU393057 MPQ393057 MZM393057 NJI393057 NTE393057 ODA393057 OMW393057 OWS393057 PGO393057 PQK393057 QAG393057 QKC393057 QTY393057 RDU393057 RNQ393057 RXM393057 SHI393057 SRE393057 TBA393057 TKW393057 TUS393057 UEO393057 UOK393057 UYG393057 VIC393057 VRY393057 WBU393057 WLQ393057 WVM393057 E458593 JA458593 SW458593 ACS458593 AMO458593 AWK458593 BGG458593 BQC458593 BZY458593 CJU458593 CTQ458593 DDM458593 DNI458593 DXE458593 EHA458593 EQW458593 FAS458593 FKO458593 FUK458593 GEG458593 GOC458593 GXY458593 HHU458593 HRQ458593 IBM458593 ILI458593 IVE458593 JFA458593 JOW458593 JYS458593 KIO458593 KSK458593 LCG458593 LMC458593 LVY458593 MFU458593 MPQ458593 MZM458593 NJI458593 NTE458593 ODA458593 OMW458593 OWS458593 PGO458593 PQK458593 QAG458593 QKC458593 QTY458593 RDU458593 RNQ458593 RXM458593 SHI458593 SRE458593 TBA458593 TKW458593 TUS458593 UEO458593 UOK458593 UYG458593 VIC458593 VRY458593 WBU458593 WLQ458593 WVM458593 E524129 JA524129 SW524129 ACS524129 AMO524129 AWK524129 BGG524129 BQC524129 BZY524129 CJU524129 CTQ524129 DDM524129 DNI524129 DXE524129 EHA524129 EQW524129 FAS524129 FKO524129 FUK524129 GEG524129 GOC524129 GXY524129 HHU524129 HRQ524129 IBM524129 ILI524129 IVE524129 JFA524129 JOW524129 JYS524129 KIO524129 KSK524129 LCG524129 LMC524129 LVY524129 MFU524129 MPQ524129 MZM524129 NJI524129 NTE524129 ODA524129 OMW524129 OWS524129 PGO524129 PQK524129 QAG524129 QKC524129 QTY524129 RDU524129 RNQ524129 RXM524129 SHI524129 SRE524129 TBA524129 TKW524129 TUS524129 UEO524129 UOK524129 UYG524129 VIC524129 VRY524129 WBU524129 WLQ524129 WVM524129 E589665 JA589665 SW589665 ACS589665 AMO589665 AWK589665 BGG589665 BQC589665 BZY589665 CJU589665 CTQ589665 DDM589665 DNI589665 DXE589665 EHA589665 EQW589665 FAS589665 FKO589665 FUK589665 GEG589665 GOC589665 GXY589665 HHU589665 HRQ589665 IBM589665 ILI589665 IVE589665 JFA589665 JOW589665 JYS589665 KIO589665 KSK589665 LCG589665 LMC589665 LVY589665 MFU589665 MPQ589665 MZM589665 NJI589665 NTE589665 ODA589665 OMW589665 OWS589665 PGO589665 PQK589665 QAG589665 QKC589665 QTY589665 RDU589665 RNQ589665 RXM589665 SHI589665 SRE589665 TBA589665 TKW589665 TUS589665 UEO589665 UOK589665 UYG589665 VIC589665 VRY589665 WBU589665 WLQ589665 WVM589665 E655201 JA655201 SW655201 ACS655201 AMO655201 AWK655201 BGG655201 BQC655201 BZY655201 CJU655201 CTQ655201 DDM655201 DNI655201 DXE655201 EHA655201 EQW655201 FAS655201 FKO655201 FUK655201 GEG655201 GOC655201 GXY655201 HHU655201 HRQ655201 IBM655201 ILI655201 IVE655201 JFA655201 JOW655201 JYS655201 KIO655201 KSK655201 LCG655201 LMC655201 LVY655201 MFU655201 MPQ655201 MZM655201 NJI655201 NTE655201 ODA655201 OMW655201 OWS655201 PGO655201 PQK655201 QAG655201 QKC655201 QTY655201 RDU655201 RNQ655201 RXM655201 SHI655201 SRE655201 TBA655201 TKW655201 TUS655201 UEO655201 UOK655201 UYG655201 VIC655201 VRY655201 WBU655201 WLQ655201 WVM655201 E720737 JA720737 SW720737 ACS720737 AMO720737 AWK720737 BGG720737 BQC720737 BZY720737 CJU720737 CTQ720737 DDM720737 DNI720737 DXE720737 EHA720737 EQW720737 FAS720737 FKO720737 FUK720737 GEG720737 GOC720737 GXY720737 HHU720737 HRQ720737 IBM720737 ILI720737 IVE720737 JFA720737 JOW720737 JYS720737 KIO720737 KSK720737 LCG720737 LMC720737 LVY720737 MFU720737 MPQ720737 MZM720737 NJI720737 NTE720737 ODA720737 OMW720737 OWS720737 PGO720737 PQK720737 QAG720737 QKC720737 QTY720737 RDU720737 RNQ720737 RXM720737 SHI720737 SRE720737 TBA720737 TKW720737 TUS720737 UEO720737 UOK720737 UYG720737 VIC720737 VRY720737 WBU720737 WLQ720737 WVM720737 E786273 JA786273 SW786273 ACS786273 AMO786273 AWK786273 BGG786273 BQC786273 BZY786273 CJU786273 CTQ786273 DDM786273 DNI786273 DXE786273 EHA786273 EQW786273 FAS786273 FKO786273 FUK786273 GEG786273 GOC786273 GXY786273 HHU786273 HRQ786273 IBM786273 ILI786273 IVE786273 JFA786273 JOW786273 JYS786273 KIO786273 KSK786273 LCG786273 LMC786273 LVY786273 MFU786273 MPQ786273 MZM786273 NJI786273 NTE786273 ODA786273 OMW786273 OWS786273 PGO786273 PQK786273 QAG786273 QKC786273 QTY786273 RDU786273 RNQ786273 RXM786273 SHI786273 SRE786273 TBA786273 TKW786273 TUS786273 UEO786273 UOK786273 UYG786273 VIC786273 VRY786273 WBU786273 WLQ786273 WVM786273 E851809 JA851809 SW851809 ACS851809 AMO851809 AWK851809 BGG851809 BQC851809 BZY851809 CJU851809 CTQ851809 DDM851809 DNI851809 DXE851809 EHA851809 EQW851809 FAS851809 FKO851809 FUK851809 GEG851809 GOC851809 GXY851809 HHU851809 HRQ851809 IBM851809 ILI851809 IVE851809 JFA851809 JOW851809 JYS851809 KIO851809 KSK851809 LCG851809 LMC851809 LVY851809 MFU851809 MPQ851809 MZM851809 NJI851809 NTE851809 ODA851809 OMW851809 OWS851809 PGO851809 PQK851809 QAG851809 QKC851809 QTY851809 RDU851809 RNQ851809 RXM851809 SHI851809 SRE851809 TBA851809 TKW851809 TUS851809 UEO851809 UOK851809 UYG851809 VIC851809 VRY851809 WBU851809 WLQ851809 WVM851809 E917345 JA917345 SW917345 ACS917345 AMO917345 AWK917345 BGG917345 BQC917345 BZY917345 CJU917345 CTQ917345 DDM917345 DNI917345 DXE917345 EHA917345 EQW917345 FAS917345 FKO917345 FUK917345 GEG917345 GOC917345 GXY917345 HHU917345 HRQ917345 IBM917345 ILI917345 IVE917345 JFA917345 JOW917345 JYS917345 KIO917345 KSK917345 LCG917345 LMC917345 LVY917345 MFU917345 MPQ917345 MZM917345 NJI917345 NTE917345 ODA917345 OMW917345 OWS917345 PGO917345 PQK917345 QAG917345 QKC917345 QTY917345 RDU917345 RNQ917345 RXM917345 SHI917345 SRE917345 TBA917345 TKW917345 TUS917345 UEO917345 UOK917345 UYG917345 VIC917345 VRY917345 WBU917345 WLQ917345 WVM917345 E982881 JA982881 SW982881 ACS982881 AMO982881 AWK982881 BGG982881 BQC982881 BZY982881 CJU982881 CTQ982881 DDM982881 DNI982881 DXE982881 EHA982881 EQW982881 FAS982881 FKO982881 FUK982881 GEG982881 GOC982881 GXY982881 HHU982881 HRQ982881 IBM982881 ILI982881 IVE982881 JFA982881 JOW982881 JYS982881 KIO982881 KSK982881 LCG982881 LMC982881 LVY982881 MFU982881 MPQ982881 MZM982881 NJI982881 NTE982881 ODA982881 OMW982881 OWS982881 PGO982881 PQK982881 QAG982881 QKC982881 QTY982881 RDU982881 RNQ982881 RXM982881 SHI982881 SRE982881 TBA982881 TKW982881 TUS982881 UEO982881 UOK982881 UYG982881 VIC982881 VRY982881 WBU982881 WLQ982881 WVM982881 WVM7 WLQ7 WBU7 VRY7 VIC7 UYG7 UOK7 UEO7 TUS7 TKW7 TBA7 SRE7 SHI7 RXM7 RNQ7 RDU7 QTY7 QKC7 QAG7 PQK7 PGO7 OWS7 OMW7 ODA7 NTE7 NJI7 MZM7 MPQ7 MFU7 LVY7 LMC7 LCG7 KSK7 KIO7 JYS7 JOW7 JFA7 IVE7 ILI7 IBM7 HRQ7 HHU7 GXY7 GOC7 GEG7 FUK7 FKO7 FAS7 EQW7 EHA7 DXE7 DNI7 DDM7 CTQ7 CJU7 BZY7 BQC7 BGG7 AWK7 AMO7 ACS7 SW7 JA7 E7">
      <formula1>"CON INGENIERIA DE DETALLE,INGENIERIA CONCEPTUAL,EN PLANIFICACION"</formula1>
    </dataValidation>
    <dataValidation type="list" allowBlank="1" showInputMessage="1" showErrorMessage="1" sqref="F65377 JB65377 SX65377 ACT65377 AMP65377 AWL65377 BGH65377 BQD65377 BZZ65377 CJV65377 CTR65377 DDN65377 DNJ65377 DXF65377 EHB65377 EQX65377 FAT65377 FKP65377 FUL65377 GEH65377 GOD65377 GXZ65377 HHV65377 HRR65377 IBN65377 ILJ65377 IVF65377 JFB65377 JOX65377 JYT65377 KIP65377 KSL65377 LCH65377 LMD65377 LVZ65377 MFV65377 MPR65377 MZN65377 NJJ65377 NTF65377 ODB65377 OMX65377 OWT65377 PGP65377 PQL65377 QAH65377 QKD65377 QTZ65377 RDV65377 RNR65377 RXN65377 SHJ65377 SRF65377 TBB65377 TKX65377 TUT65377 UEP65377 UOL65377 UYH65377 VID65377 VRZ65377 WBV65377 WLR65377 WVN65377 F130913 JB130913 SX130913 ACT130913 AMP130913 AWL130913 BGH130913 BQD130913 BZZ130913 CJV130913 CTR130913 DDN130913 DNJ130913 DXF130913 EHB130913 EQX130913 FAT130913 FKP130913 FUL130913 GEH130913 GOD130913 GXZ130913 HHV130913 HRR130913 IBN130913 ILJ130913 IVF130913 JFB130913 JOX130913 JYT130913 KIP130913 KSL130913 LCH130913 LMD130913 LVZ130913 MFV130913 MPR130913 MZN130913 NJJ130913 NTF130913 ODB130913 OMX130913 OWT130913 PGP130913 PQL130913 QAH130913 QKD130913 QTZ130913 RDV130913 RNR130913 RXN130913 SHJ130913 SRF130913 TBB130913 TKX130913 TUT130913 UEP130913 UOL130913 UYH130913 VID130913 VRZ130913 WBV130913 WLR130913 WVN130913 F196449 JB196449 SX196449 ACT196449 AMP196449 AWL196449 BGH196449 BQD196449 BZZ196449 CJV196449 CTR196449 DDN196449 DNJ196449 DXF196449 EHB196449 EQX196449 FAT196449 FKP196449 FUL196449 GEH196449 GOD196449 GXZ196449 HHV196449 HRR196449 IBN196449 ILJ196449 IVF196449 JFB196449 JOX196449 JYT196449 KIP196449 KSL196449 LCH196449 LMD196449 LVZ196449 MFV196449 MPR196449 MZN196449 NJJ196449 NTF196449 ODB196449 OMX196449 OWT196449 PGP196449 PQL196449 QAH196449 QKD196449 QTZ196449 RDV196449 RNR196449 RXN196449 SHJ196449 SRF196449 TBB196449 TKX196449 TUT196449 UEP196449 UOL196449 UYH196449 VID196449 VRZ196449 WBV196449 WLR196449 WVN196449 F261985 JB261985 SX261985 ACT261985 AMP261985 AWL261985 BGH261985 BQD261985 BZZ261985 CJV261985 CTR261985 DDN261985 DNJ261985 DXF261985 EHB261985 EQX261985 FAT261985 FKP261985 FUL261985 GEH261985 GOD261985 GXZ261985 HHV261985 HRR261985 IBN261985 ILJ261985 IVF261985 JFB261985 JOX261985 JYT261985 KIP261985 KSL261985 LCH261985 LMD261985 LVZ261985 MFV261985 MPR261985 MZN261985 NJJ261985 NTF261985 ODB261985 OMX261985 OWT261985 PGP261985 PQL261985 QAH261985 QKD261985 QTZ261985 RDV261985 RNR261985 RXN261985 SHJ261985 SRF261985 TBB261985 TKX261985 TUT261985 UEP261985 UOL261985 UYH261985 VID261985 VRZ261985 WBV261985 WLR261985 WVN261985 F327521 JB327521 SX327521 ACT327521 AMP327521 AWL327521 BGH327521 BQD327521 BZZ327521 CJV327521 CTR327521 DDN327521 DNJ327521 DXF327521 EHB327521 EQX327521 FAT327521 FKP327521 FUL327521 GEH327521 GOD327521 GXZ327521 HHV327521 HRR327521 IBN327521 ILJ327521 IVF327521 JFB327521 JOX327521 JYT327521 KIP327521 KSL327521 LCH327521 LMD327521 LVZ327521 MFV327521 MPR327521 MZN327521 NJJ327521 NTF327521 ODB327521 OMX327521 OWT327521 PGP327521 PQL327521 QAH327521 QKD327521 QTZ327521 RDV327521 RNR327521 RXN327521 SHJ327521 SRF327521 TBB327521 TKX327521 TUT327521 UEP327521 UOL327521 UYH327521 VID327521 VRZ327521 WBV327521 WLR327521 WVN327521 F393057 JB393057 SX393057 ACT393057 AMP393057 AWL393057 BGH393057 BQD393057 BZZ393057 CJV393057 CTR393057 DDN393057 DNJ393057 DXF393057 EHB393057 EQX393057 FAT393057 FKP393057 FUL393057 GEH393057 GOD393057 GXZ393057 HHV393057 HRR393057 IBN393057 ILJ393057 IVF393057 JFB393057 JOX393057 JYT393057 KIP393057 KSL393057 LCH393057 LMD393057 LVZ393057 MFV393057 MPR393057 MZN393057 NJJ393057 NTF393057 ODB393057 OMX393057 OWT393057 PGP393057 PQL393057 QAH393057 QKD393057 QTZ393057 RDV393057 RNR393057 RXN393057 SHJ393057 SRF393057 TBB393057 TKX393057 TUT393057 UEP393057 UOL393057 UYH393057 VID393057 VRZ393057 WBV393057 WLR393057 WVN393057 F458593 JB458593 SX458593 ACT458593 AMP458593 AWL458593 BGH458593 BQD458593 BZZ458593 CJV458593 CTR458593 DDN458593 DNJ458593 DXF458593 EHB458593 EQX458593 FAT458593 FKP458593 FUL458593 GEH458593 GOD458593 GXZ458593 HHV458593 HRR458593 IBN458593 ILJ458593 IVF458593 JFB458593 JOX458593 JYT458593 KIP458593 KSL458593 LCH458593 LMD458593 LVZ458593 MFV458593 MPR458593 MZN458593 NJJ458593 NTF458593 ODB458593 OMX458593 OWT458593 PGP458593 PQL458593 QAH458593 QKD458593 QTZ458593 RDV458593 RNR458593 RXN458593 SHJ458593 SRF458593 TBB458593 TKX458593 TUT458593 UEP458593 UOL458593 UYH458593 VID458593 VRZ458593 WBV458593 WLR458593 WVN458593 F524129 JB524129 SX524129 ACT524129 AMP524129 AWL524129 BGH524129 BQD524129 BZZ524129 CJV524129 CTR524129 DDN524129 DNJ524129 DXF524129 EHB524129 EQX524129 FAT524129 FKP524129 FUL524129 GEH524129 GOD524129 GXZ524129 HHV524129 HRR524129 IBN524129 ILJ524129 IVF524129 JFB524129 JOX524129 JYT524129 KIP524129 KSL524129 LCH524129 LMD524129 LVZ524129 MFV524129 MPR524129 MZN524129 NJJ524129 NTF524129 ODB524129 OMX524129 OWT524129 PGP524129 PQL524129 QAH524129 QKD524129 QTZ524129 RDV524129 RNR524129 RXN524129 SHJ524129 SRF524129 TBB524129 TKX524129 TUT524129 UEP524129 UOL524129 UYH524129 VID524129 VRZ524129 WBV524129 WLR524129 WVN524129 F589665 JB589665 SX589665 ACT589665 AMP589665 AWL589665 BGH589665 BQD589665 BZZ589665 CJV589665 CTR589665 DDN589665 DNJ589665 DXF589665 EHB589665 EQX589665 FAT589665 FKP589665 FUL589665 GEH589665 GOD589665 GXZ589665 HHV589665 HRR589665 IBN589665 ILJ589665 IVF589665 JFB589665 JOX589665 JYT589665 KIP589665 KSL589665 LCH589665 LMD589665 LVZ589665 MFV589665 MPR589665 MZN589665 NJJ589665 NTF589665 ODB589665 OMX589665 OWT589665 PGP589665 PQL589665 QAH589665 QKD589665 QTZ589665 RDV589665 RNR589665 RXN589665 SHJ589665 SRF589665 TBB589665 TKX589665 TUT589665 UEP589665 UOL589665 UYH589665 VID589665 VRZ589665 WBV589665 WLR589665 WVN589665 F655201 JB655201 SX655201 ACT655201 AMP655201 AWL655201 BGH655201 BQD655201 BZZ655201 CJV655201 CTR655201 DDN655201 DNJ655201 DXF655201 EHB655201 EQX655201 FAT655201 FKP655201 FUL655201 GEH655201 GOD655201 GXZ655201 HHV655201 HRR655201 IBN655201 ILJ655201 IVF655201 JFB655201 JOX655201 JYT655201 KIP655201 KSL655201 LCH655201 LMD655201 LVZ655201 MFV655201 MPR655201 MZN655201 NJJ655201 NTF655201 ODB655201 OMX655201 OWT655201 PGP655201 PQL655201 QAH655201 QKD655201 QTZ655201 RDV655201 RNR655201 RXN655201 SHJ655201 SRF655201 TBB655201 TKX655201 TUT655201 UEP655201 UOL655201 UYH655201 VID655201 VRZ655201 WBV655201 WLR655201 WVN655201 F720737 JB720737 SX720737 ACT720737 AMP720737 AWL720737 BGH720737 BQD720737 BZZ720737 CJV720737 CTR720737 DDN720737 DNJ720737 DXF720737 EHB720737 EQX720737 FAT720737 FKP720737 FUL720737 GEH720737 GOD720737 GXZ720737 HHV720737 HRR720737 IBN720737 ILJ720737 IVF720737 JFB720737 JOX720737 JYT720737 KIP720737 KSL720737 LCH720737 LMD720737 LVZ720737 MFV720737 MPR720737 MZN720737 NJJ720737 NTF720737 ODB720737 OMX720737 OWT720737 PGP720737 PQL720737 QAH720737 QKD720737 QTZ720737 RDV720737 RNR720737 RXN720737 SHJ720737 SRF720737 TBB720737 TKX720737 TUT720737 UEP720737 UOL720737 UYH720737 VID720737 VRZ720737 WBV720737 WLR720737 WVN720737 F786273 JB786273 SX786273 ACT786273 AMP786273 AWL786273 BGH786273 BQD786273 BZZ786273 CJV786273 CTR786273 DDN786273 DNJ786273 DXF786273 EHB786273 EQX786273 FAT786273 FKP786273 FUL786273 GEH786273 GOD786273 GXZ786273 HHV786273 HRR786273 IBN786273 ILJ786273 IVF786273 JFB786273 JOX786273 JYT786273 KIP786273 KSL786273 LCH786273 LMD786273 LVZ786273 MFV786273 MPR786273 MZN786273 NJJ786273 NTF786273 ODB786273 OMX786273 OWT786273 PGP786273 PQL786273 QAH786273 QKD786273 QTZ786273 RDV786273 RNR786273 RXN786273 SHJ786273 SRF786273 TBB786273 TKX786273 TUT786273 UEP786273 UOL786273 UYH786273 VID786273 VRZ786273 WBV786273 WLR786273 WVN786273 F851809 JB851809 SX851809 ACT851809 AMP851809 AWL851809 BGH851809 BQD851809 BZZ851809 CJV851809 CTR851809 DDN851809 DNJ851809 DXF851809 EHB851809 EQX851809 FAT851809 FKP851809 FUL851809 GEH851809 GOD851809 GXZ851809 HHV851809 HRR851809 IBN851809 ILJ851809 IVF851809 JFB851809 JOX851809 JYT851809 KIP851809 KSL851809 LCH851809 LMD851809 LVZ851809 MFV851809 MPR851809 MZN851809 NJJ851809 NTF851809 ODB851809 OMX851809 OWT851809 PGP851809 PQL851809 QAH851809 QKD851809 QTZ851809 RDV851809 RNR851809 RXN851809 SHJ851809 SRF851809 TBB851809 TKX851809 TUT851809 UEP851809 UOL851809 UYH851809 VID851809 VRZ851809 WBV851809 WLR851809 WVN851809 F917345 JB917345 SX917345 ACT917345 AMP917345 AWL917345 BGH917345 BQD917345 BZZ917345 CJV917345 CTR917345 DDN917345 DNJ917345 DXF917345 EHB917345 EQX917345 FAT917345 FKP917345 FUL917345 GEH917345 GOD917345 GXZ917345 HHV917345 HRR917345 IBN917345 ILJ917345 IVF917345 JFB917345 JOX917345 JYT917345 KIP917345 KSL917345 LCH917345 LMD917345 LVZ917345 MFV917345 MPR917345 MZN917345 NJJ917345 NTF917345 ODB917345 OMX917345 OWT917345 PGP917345 PQL917345 QAH917345 QKD917345 QTZ917345 RDV917345 RNR917345 RXN917345 SHJ917345 SRF917345 TBB917345 TKX917345 TUT917345 UEP917345 UOL917345 UYH917345 VID917345 VRZ917345 WBV917345 WLR917345 WVN917345 F982881 JB982881 SX982881 ACT982881 AMP982881 AWL982881 BGH982881 BQD982881 BZZ982881 CJV982881 CTR982881 DDN982881 DNJ982881 DXF982881 EHB982881 EQX982881 FAT982881 FKP982881 FUL982881 GEH982881 GOD982881 GXZ982881 HHV982881 HRR982881 IBN982881 ILJ982881 IVF982881 JFB982881 JOX982881 JYT982881 KIP982881 KSL982881 LCH982881 LMD982881 LVZ982881 MFV982881 MPR982881 MZN982881 NJJ982881 NTF982881 ODB982881 OMX982881 OWT982881 PGP982881 PQL982881 QAH982881 QKD982881 QTZ982881 RDV982881 RNR982881 RXN982881 SHJ982881 SRF982881 TBB982881 TKX982881 TUT982881 UEP982881 UOL982881 UYH982881 VID982881 VRZ982881 WBV982881 WLR982881 WVN982881 WVN7 WLR7 WBV7 VRZ7 VID7 UYH7 UOL7 UEP7 TUT7 TKX7 TBB7 SRF7 SHJ7 RXN7 RNR7 RDV7 QTZ7 QKD7 QAH7 PQL7 PGP7 OWT7 OMX7 ODB7 NTF7 NJJ7 MZN7 MPR7 MFV7 LVZ7 LMD7 LCH7 KSL7 KIP7 JYT7 JOX7 JFB7 IVF7 ILJ7 IBN7 HRR7 HHV7 GXZ7 GOD7 GEH7 FUL7 FKP7 FAT7 EQX7 EHB7 DXF7 DNJ7 DDN7 CTR7 CJV7 BZZ7 BQD7 BGH7 AWL7 AMP7 ACT7 SX7 JB7 F7">
      <formula1>"EN EJECUCION, POR EJECUTAR, PARALIZADO,EJECUTADO"</formula1>
    </dataValidation>
    <dataValidation type="list" allowBlank="1" showInputMessage="1" showErrorMessage="1" sqref="G65377 JC65377 SY65377 ACU65377 AMQ65377 AWM65377 BGI65377 BQE65377 CAA65377 CJW65377 CTS65377 DDO65377 DNK65377 DXG65377 EHC65377 EQY65377 FAU65377 FKQ65377 FUM65377 GEI65377 GOE65377 GYA65377 HHW65377 HRS65377 IBO65377 ILK65377 IVG65377 JFC65377 JOY65377 JYU65377 KIQ65377 KSM65377 LCI65377 LME65377 LWA65377 MFW65377 MPS65377 MZO65377 NJK65377 NTG65377 ODC65377 OMY65377 OWU65377 PGQ65377 PQM65377 QAI65377 QKE65377 QUA65377 RDW65377 RNS65377 RXO65377 SHK65377 SRG65377 TBC65377 TKY65377 TUU65377 UEQ65377 UOM65377 UYI65377 VIE65377 VSA65377 WBW65377 WLS65377 WVO65377 G130913 JC130913 SY130913 ACU130913 AMQ130913 AWM130913 BGI130913 BQE130913 CAA130913 CJW130913 CTS130913 DDO130913 DNK130913 DXG130913 EHC130913 EQY130913 FAU130913 FKQ130913 FUM130913 GEI130913 GOE130913 GYA130913 HHW130913 HRS130913 IBO130913 ILK130913 IVG130913 JFC130913 JOY130913 JYU130913 KIQ130913 KSM130913 LCI130913 LME130913 LWA130913 MFW130913 MPS130913 MZO130913 NJK130913 NTG130913 ODC130913 OMY130913 OWU130913 PGQ130913 PQM130913 QAI130913 QKE130913 QUA130913 RDW130913 RNS130913 RXO130913 SHK130913 SRG130913 TBC130913 TKY130913 TUU130913 UEQ130913 UOM130913 UYI130913 VIE130913 VSA130913 WBW130913 WLS130913 WVO130913 G196449 JC196449 SY196449 ACU196449 AMQ196449 AWM196449 BGI196449 BQE196449 CAA196449 CJW196449 CTS196449 DDO196449 DNK196449 DXG196449 EHC196449 EQY196449 FAU196449 FKQ196449 FUM196449 GEI196449 GOE196449 GYA196449 HHW196449 HRS196449 IBO196449 ILK196449 IVG196449 JFC196449 JOY196449 JYU196449 KIQ196449 KSM196449 LCI196449 LME196449 LWA196449 MFW196449 MPS196449 MZO196449 NJK196449 NTG196449 ODC196449 OMY196449 OWU196449 PGQ196449 PQM196449 QAI196449 QKE196449 QUA196449 RDW196449 RNS196449 RXO196449 SHK196449 SRG196449 TBC196449 TKY196449 TUU196449 UEQ196449 UOM196449 UYI196449 VIE196449 VSA196449 WBW196449 WLS196449 WVO196449 G261985 JC261985 SY261985 ACU261985 AMQ261985 AWM261985 BGI261985 BQE261985 CAA261985 CJW261985 CTS261985 DDO261985 DNK261985 DXG261985 EHC261985 EQY261985 FAU261985 FKQ261985 FUM261985 GEI261985 GOE261985 GYA261985 HHW261985 HRS261985 IBO261985 ILK261985 IVG261985 JFC261985 JOY261985 JYU261985 KIQ261985 KSM261985 LCI261985 LME261985 LWA261985 MFW261985 MPS261985 MZO261985 NJK261985 NTG261985 ODC261985 OMY261985 OWU261985 PGQ261985 PQM261985 QAI261985 QKE261985 QUA261985 RDW261985 RNS261985 RXO261985 SHK261985 SRG261985 TBC261985 TKY261985 TUU261985 UEQ261985 UOM261985 UYI261985 VIE261985 VSA261985 WBW261985 WLS261985 WVO261985 G327521 JC327521 SY327521 ACU327521 AMQ327521 AWM327521 BGI327521 BQE327521 CAA327521 CJW327521 CTS327521 DDO327521 DNK327521 DXG327521 EHC327521 EQY327521 FAU327521 FKQ327521 FUM327521 GEI327521 GOE327521 GYA327521 HHW327521 HRS327521 IBO327521 ILK327521 IVG327521 JFC327521 JOY327521 JYU327521 KIQ327521 KSM327521 LCI327521 LME327521 LWA327521 MFW327521 MPS327521 MZO327521 NJK327521 NTG327521 ODC327521 OMY327521 OWU327521 PGQ327521 PQM327521 QAI327521 QKE327521 QUA327521 RDW327521 RNS327521 RXO327521 SHK327521 SRG327521 TBC327521 TKY327521 TUU327521 UEQ327521 UOM327521 UYI327521 VIE327521 VSA327521 WBW327521 WLS327521 WVO327521 G393057 JC393057 SY393057 ACU393057 AMQ393057 AWM393057 BGI393057 BQE393057 CAA393057 CJW393057 CTS393057 DDO393057 DNK393057 DXG393057 EHC393057 EQY393057 FAU393057 FKQ393057 FUM393057 GEI393057 GOE393057 GYA393057 HHW393057 HRS393057 IBO393057 ILK393057 IVG393057 JFC393057 JOY393057 JYU393057 KIQ393057 KSM393057 LCI393057 LME393057 LWA393057 MFW393057 MPS393057 MZO393057 NJK393057 NTG393057 ODC393057 OMY393057 OWU393057 PGQ393057 PQM393057 QAI393057 QKE393057 QUA393057 RDW393057 RNS393057 RXO393057 SHK393057 SRG393057 TBC393057 TKY393057 TUU393057 UEQ393057 UOM393057 UYI393057 VIE393057 VSA393057 WBW393057 WLS393057 WVO393057 G458593 JC458593 SY458593 ACU458593 AMQ458593 AWM458593 BGI458593 BQE458593 CAA458593 CJW458593 CTS458593 DDO458593 DNK458593 DXG458593 EHC458593 EQY458593 FAU458593 FKQ458593 FUM458593 GEI458593 GOE458593 GYA458593 HHW458593 HRS458593 IBO458593 ILK458593 IVG458593 JFC458593 JOY458593 JYU458593 KIQ458593 KSM458593 LCI458593 LME458593 LWA458593 MFW458593 MPS458593 MZO458593 NJK458593 NTG458593 ODC458593 OMY458593 OWU458593 PGQ458593 PQM458593 QAI458593 QKE458593 QUA458593 RDW458593 RNS458593 RXO458593 SHK458593 SRG458593 TBC458593 TKY458593 TUU458593 UEQ458593 UOM458593 UYI458593 VIE458593 VSA458593 WBW458593 WLS458593 WVO458593 G524129 JC524129 SY524129 ACU524129 AMQ524129 AWM524129 BGI524129 BQE524129 CAA524129 CJW524129 CTS524129 DDO524129 DNK524129 DXG524129 EHC524129 EQY524129 FAU524129 FKQ524129 FUM524129 GEI524129 GOE524129 GYA524129 HHW524129 HRS524129 IBO524129 ILK524129 IVG524129 JFC524129 JOY524129 JYU524129 KIQ524129 KSM524129 LCI524129 LME524129 LWA524129 MFW524129 MPS524129 MZO524129 NJK524129 NTG524129 ODC524129 OMY524129 OWU524129 PGQ524129 PQM524129 QAI524129 QKE524129 QUA524129 RDW524129 RNS524129 RXO524129 SHK524129 SRG524129 TBC524129 TKY524129 TUU524129 UEQ524129 UOM524129 UYI524129 VIE524129 VSA524129 WBW524129 WLS524129 WVO524129 G589665 JC589665 SY589665 ACU589665 AMQ589665 AWM589665 BGI589665 BQE589665 CAA589665 CJW589665 CTS589665 DDO589665 DNK589665 DXG589665 EHC589665 EQY589665 FAU589665 FKQ589665 FUM589665 GEI589665 GOE589665 GYA589665 HHW589665 HRS589665 IBO589665 ILK589665 IVG589665 JFC589665 JOY589665 JYU589665 KIQ589665 KSM589665 LCI589665 LME589665 LWA589665 MFW589665 MPS589665 MZO589665 NJK589665 NTG589665 ODC589665 OMY589665 OWU589665 PGQ589665 PQM589665 QAI589665 QKE589665 QUA589665 RDW589665 RNS589665 RXO589665 SHK589665 SRG589665 TBC589665 TKY589665 TUU589665 UEQ589665 UOM589665 UYI589665 VIE589665 VSA589665 WBW589665 WLS589665 WVO589665 G655201 JC655201 SY655201 ACU655201 AMQ655201 AWM655201 BGI655201 BQE655201 CAA655201 CJW655201 CTS655201 DDO655201 DNK655201 DXG655201 EHC655201 EQY655201 FAU655201 FKQ655201 FUM655201 GEI655201 GOE655201 GYA655201 HHW655201 HRS655201 IBO655201 ILK655201 IVG655201 JFC655201 JOY655201 JYU655201 KIQ655201 KSM655201 LCI655201 LME655201 LWA655201 MFW655201 MPS655201 MZO655201 NJK655201 NTG655201 ODC655201 OMY655201 OWU655201 PGQ655201 PQM655201 QAI655201 QKE655201 QUA655201 RDW655201 RNS655201 RXO655201 SHK655201 SRG655201 TBC655201 TKY655201 TUU655201 UEQ655201 UOM655201 UYI655201 VIE655201 VSA655201 WBW655201 WLS655201 WVO655201 G720737 JC720737 SY720737 ACU720737 AMQ720737 AWM720737 BGI720737 BQE720737 CAA720737 CJW720737 CTS720737 DDO720737 DNK720737 DXG720737 EHC720737 EQY720737 FAU720737 FKQ720737 FUM720737 GEI720737 GOE720737 GYA720737 HHW720737 HRS720737 IBO720737 ILK720737 IVG720737 JFC720737 JOY720737 JYU720737 KIQ720737 KSM720737 LCI720737 LME720737 LWA720737 MFW720737 MPS720737 MZO720737 NJK720737 NTG720737 ODC720737 OMY720737 OWU720737 PGQ720737 PQM720737 QAI720737 QKE720737 QUA720737 RDW720737 RNS720737 RXO720737 SHK720737 SRG720737 TBC720737 TKY720737 TUU720737 UEQ720737 UOM720737 UYI720737 VIE720737 VSA720737 WBW720737 WLS720737 WVO720737 G786273 JC786273 SY786273 ACU786273 AMQ786273 AWM786273 BGI786273 BQE786273 CAA786273 CJW786273 CTS786273 DDO786273 DNK786273 DXG786273 EHC786273 EQY786273 FAU786273 FKQ786273 FUM786273 GEI786273 GOE786273 GYA786273 HHW786273 HRS786273 IBO786273 ILK786273 IVG786273 JFC786273 JOY786273 JYU786273 KIQ786273 KSM786273 LCI786273 LME786273 LWA786273 MFW786273 MPS786273 MZO786273 NJK786273 NTG786273 ODC786273 OMY786273 OWU786273 PGQ786273 PQM786273 QAI786273 QKE786273 QUA786273 RDW786273 RNS786273 RXO786273 SHK786273 SRG786273 TBC786273 TKY786273 TUU786273 UEQ786273 UOM786273 UYI786273 VIE786273 VSA786273 WBW786273 WLS786273 WVO786273 G851809 JC851809 SY851809 ACU851809 AMQ851809 AWM851809 BGI851809 BQE851809 CAA851809 CJW851809 CTS851809 DDO851809 DNK851809 DXG851809 EHC851809 EQY851809 FAU851809 FKQ851809 FUM851809 GEI851809 GOE851809 GYA851809 HHW851809 HRS851809 IBO851809 ILK851809 IVG851809 JFC851809 JOY851809 JYU851809 KIQ851809 KSM851809 LCI851809 LME851809 LWA851809 MFW851809 MPS851809 MZO851809 NJK851809 NTG851809 ODC851809 OMY851809 OWU851809 PGQ851809 PQM851809 QAI851809 QKE851809 QUA851809 RDW851809 RNS851809 RXO851809 SHK851809 SRG851809 TBC851809 TKY851809 TUU851809 UEQ851809 UOM851809 UYI851809 VIE851809 VSA851809 WBW851809 WLS851809 WVO851809 G917345 JC917345 SY917345 ACU917345 AMQ917345 AWM917345 BGI917345 BQE917345 CAA917345 CJW917345 CTS917345 DDO917345 DNK917345 DXG917345 EHC917345 EQY917345 FAU917345 FKQ917345 FUM917345 GEI917345 GOE917345 GYA917345 HHW917345 HRS917345 IBO917345 ILK917345 IVG917345 JFC917345 JOY917345 JYU917345 KIQ917345 KSM917345 LCI917345 LME917345 LWA917345 MFW917345 MPS917345 MZO917345 NJK917345 NTG917345 ODC917345 OMY917345 OWU917345 PGQ917345 PQM917345 QAI917345 QKE917345 QUA917345 RDW917345 RNS917345 RXO917345 SHK917345 SRG917345 TBC917345 TKY917345 TUU917345 UEQ917345 UOM917345 UYI917345 VIE917345 VSA917345 WBW917345 WLS917345 WVO917345 G982881 JC982881 SY982881 ACU982881 AMQ982881 AWM982881 BGI982881 BQE982881 CAA982881 CJW982881 CTS982881 DDO982881 DNK982881 DXG982881 EHC982881 EQY982881 FAU982881 FKQ982881 FUM982881 GEI982881 GOE982881 GYA982881 HHW982881 HRS982881 IBO982881 ILK982881 IVG982881 JFC982881 JOY982881 JYU982881 KIQ982881 KSM982881 LCI982881 LME982881 LWA982881 MFW982881 MPS982881 MZO982881 NJK982881 NTG982881 ODC982881 OMY982881 OWU982881 PGQ982881 PQM982881 QAI982881 QKE982881 QUA982881 RDW982881 RNS982881 RXO982881 SHK982881 SRG982881 TBC982881 TKY982881 TUU982881 UEQ982881 UOM982881 UYI982881 VIE982881 VSA982881 WBW982881 WLS982881 WVO982881 WVO7 WLS7 WBW7 VSA7 VIE7 UYI7 UOM7 UEQ7 TUU7 TKY7 TBC7 SRG7 SHK7 RXO7 RNS7 RDW7 QUA7 QKE7 QAI7 PQM7 PGQ7 OWU7 OMY7 ODC7 NTG7 NJK7 MZO7 MPS7 MFW7 LWA7 LME7 LCI7 KSM7 KIQ7 JYU7 JOY7 JFC7 IVG7 ILK7 IBO7 HRS7 HHW7 GYA7 GOE7 GEI7 FUM7 FKQ7 FAU7 EQY7 EHC7 DXG7 DNK7 DDO7 CTS7 CJW7 CAA7 BQE7 BGI7 AWM7 AMQ7 ACU7 SY7 JC7 G7">
      <formula1>"SUBESTACIÓN,CIRCUITO"</formula1>
    </dataValidation>
    <dataValidation type="list" allowBlank="1" showInputMessage="1" showErrorMessage="1" sqref="I7">
      <formula1>NIVELTENSION</formula1>
    </dataValidation>
    <dataValidation type="list" allowBlank="1" showInputMessage="1" showErrorMessage="1" sqref="J7">
      <formula1>"MVA,MW,MWAR,KM"</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66" zoomScaleNormal="66" workbookViewId="0">
      <selection activeCell="A10" sqref="A10:D10"/>
    </sheetView>
  </sheetViews>
  <sheetFormatPr baseColWidth="10" defaultRowHeight="14.4" x14ac:dyDescent="0.3"/>
  <cols>
    <col min="1" max="4" width="30.6640625" customWidth="1"/>
    <col min="5" max="5" width="23.109375" customWidth="1"/>
    <col min="6" max="11" width="20.6640625" customWidth="1"/>
    <col min="257" max="260" width="30.6640625" customWidth="1"/>
    <col min="261" max="267" width="20.6640625" customWidth="1"/>
    <col min="513" max="516" width="30.6640625" customWidth="1"/>
    <col min="517" max="523" width="20.6640625" customWidth="1"/>
    <col min="769" max="772" width="30.6640625" customWidth="1"/>
    <col min="773" max="779" width="20.6640625" customWidth="1"/>
    <col min="1025" max="1028" width="30.6640625" customWidth="1"/>
    <col min="1029" max="1035" width="20.6640625" customWidth="1"/>
    <col min="1281" max="1284" width="30.6640625" customWidth="1"/>
    <col min="1285" max="1291" width="20.6640625" customWidth="1"/>
    <col min="1537" max="1540" width="30.6640625" customWidth="1"/>
    <col min="1541" max="1547" width="20.6640625" customWidth="1"/>
    <col min="1793" max="1796" width="30.6640625" customWidth="1"/>
    <col min="1797" max="1803" width="20.6640625" customWidth="1"/>
    <col min="2049" max="2052" width="30.6640625" customWidth="1"/>
    <col min="2053" max="2059" width="20.6640625" customWidth="1"/>
    <col min="2305" max="2308" width="30.6640625" customWidth="1"/>
    <col min="2309" max="2315" width="20.6640625" customWidth="1"/>
    <col min="2561" max="2564" width="30.6640625" customWidth="1"/>
    <col min="2565" max="2571" width="20.6640625" customWidth="1"/>
    <col min="2817" max="2820" width="30.6640625" customWidth="1"/>
    <col min="2821" max="2827" width="20.6640625" customWidth="1"/>
    <col min="3073" max="3076" width="30.6640625" customWidth="1"/>
    <col min="3077" max="3083" width="20.6640625" customWidth="1"/>
    <col min="3329" max="3332" width="30.6640625" customWidth="1"/>
    <col min="3333" max="3339" width="20.6640625" customWidth="1"/>
    <col min="3585" max="3588" width="30.6640625" customWidth="1"/>
    <col min="3589" max="3595" width="20.6640625" customWidth="1"/>
    <col min="3841" max="3844" width="30.6640625" customWidth="1"/>
    <col min="3845" max="3851" width="20.6640625" customWidth="1"/>
    <col min="4097" max="4100" width="30.6640625" customWidth="1"/>
    <col min="4101" max="4107" width="20.6640625" customWidth="1"/>
    <col min="4353" max="4356" width="30.6640625" customWidth="1"/>
    <col min="4357" max="4363" width="20.6640625" customWidth="1"/>
    <col min="4609" max="4612" width="30.6640625" customWidth="1"/>
    <col min="4613" max="4619" width="20.6640625" customWidth="1"/>
    <col min="4865" max="4868" width="30.6640625" customWidth="1"/>
    <col min="4869" max="4875" width="20.6640625" customWidth="1"/>
    <col min="5121" max="5124" width="30.6640625" customWidth="1"/>
    <col min="5125" max="5131" width="20.6640625" customWidth="1"/>
    <col min="5377" max="5380" width="30.6640625" customWidth="1"/>
    <col min="5381" max="5387" width="20.6640625" customWidth="1"/>
    <col min="5633" max="5636" width="30.6640625" customWidth="1"/>
    <col min="5637" max="5643" width="20.6640625" customWidth="1"/>
    <col min="5889" max="5892" width="30.6640625" customWidth="1"/>
    <col min="5893" max="5899" width="20.6640625" customWidth="1"/>
    <col min="6145" max="6148" width="30.6640625" customWidth="1"/>
    <col min="6149" max="6155" width="20.6640625" customWidth="1"/>
    <col min="6401" max="6404" width="30.6640625" customWidth="1"/>
    <col min="6405" max="6411" width="20.6640625" customWidth="1"/>
    <col min="6657" max="6660" width="30.6640625" customWidth="1"/>
    <col min="6661" max="6667" width="20.6640625" customWidth="1"/>
    <col min="6913" max="6916" width="30.6640625" customWidth="1"/>
    <col min="6917" max="6923" width="20.6640625" customWidth="1"/>
    <col min="7169" max="7172" width="30.6640625" customWidth="1"/>
    <col min="7173" max="7179" width="20.6640625" customWidth="1"/>
    <col min="7425" max="7428" width="30.6640625" customWidth="1"/>
    <col min="7429" max="7435" width="20.6640625" customWidth="1"/>
    <col min="7681" max="7684" width="30.6640625" customWidth="1"/>
    <col min="7685" max="7691" width="20.6640625" customWidth="1"/>
    <col min="7937" max="7940" width="30.6640625" customWidth="1"/>
    <col min="7941" max="7947" width="20.6640625" customWidth="1"/>
    <col min="8193" max="8196" width="30.6640625" customWidth="1"/>
    <col min="8197" max="8203" width="20.6640625" customWidth="1"/>
    <col min="8449" max="8452" width="30.6640625" customWidth="1"/>
    <col min="8453" max="8459" width="20.6640625" customWidth="1"/>
    <col min="8705" max="8708" width="30.6640625" customWidth="1"/>
    <col min="8709" max="8715" width="20.6640625" customWidth="1"/>
    <col min="8961" max="8964" width="30.6640625" customWidth="1"/>
    <col min="8965" max="8971" width="20.6640625" customWidth="1"/>
    <col min="9217" max="9220" width="30.6640625" customWidth="1"/>
    <col min="9221" max="9227" width="20.6640625" customWidth="1"/>
    <col min="9473" max="9476" width="30.6640625" customWidth="1"/>
    <col min="9477" max="9483" width="20.6640625" customWidth="1"/>
    <col min="9729" max="9732" width="30.6640625" customWidth="1"/>
    <col min="9733" max="9739" width="20.6640625" customWidth="1"/>
    <col min="9985" max="9988" width="30.6640625" customWidth="1"/>
    <col min="9989" max="9995" width="20.6640625" customWidth="1"/>
    <col min="10241" max="10244" width="30.6640625" customWidth="1"/>
    <col min="10245" max="10251" width="20.6640625" customWidth="1"/>
    <col min="10497" max="10500" width="30.6640625" customWidth="1"/>
    <col min="10501" max="10507" width="20.6640625" customWidth="1"/>
    <col min="10753" max="10756" width="30.6640625" customWidth="1"/>
    <col min="10757" max="10763" width="20.6640625" customWidth="1"/>
    <col min="11009" max="11012" width="30.6640625" customWidth="1"/>
    <col min="11013" max="11019" width="20.6640625" customWidth="1"/>
    <col min="11265" max="11268" width="30.6640625" customWidth="1"/>
    <col min="11269" max="11275" width="20.6640625" customWidth="1"/>
    <col min="11521" max="11524" width="30.6640625" customWidth="1"/>
    <col min="11525" max="11531" width="20.6640625" customWidth="1"/>
    <col min="11777" max="11780" width="30.6640625" customWidth="1"/>
    <col min="11781" max="11787" width="20.6640625" customWidth="1"/>
    <col min="12033" max="12036" width="30.6640625" customWidth="1"/>
    <col min="12037" max="12043" width="20.6640625" customWidth="1"/>
    <col min="12289" max="12292" width="30.6640625" customWidth="1"/>
    <col min="12293" max="12299" width="20.6640625" customWidth="1"/>
    <col min="12545" max="12548" width="30.6640625" customWidth="1"/>
    <col min="12549" max="12555" width="20.6640625" customWidth="1"/>
    <col min="12801" max="12804" width="30.6640625" customWidth="1"/>
    <col min="12805" max="12811" width="20.6640625" customWidth="1"/>
    <col min="13057" max="13060" width="30.6640625" customWidth="1"/>
    <col min="13061" max="13067" width="20.6640625" customWidth="1"/>
    <col min="13313" max="13316" width="30.6640625" customWidth="1"/>
    <col min="13317" max="13323" width="20.6640625" customWidth="1"/>
    <col min="13569" max="13572" width="30.6640625" customWidth="1"/>
    <col min="13573" max="13579" width="20.6640625" customWidth="1"/>
    <col min="13825" max="13828" width="30.6640625" customWidth="1"/>
    <col min="13829" max="13835" width="20.6640625" customWidth="1"/>
    <col min="14081" max="14084" width="30.6640625" customWidth="1"/>
    <col min="14085" max="14091" width="20.6640625" customWidth="1"/>
    <col min="14337" max="14340" width="30.6640625" customWidth="1"/>
    <col min="14341" max="14347" width="20.6640625" customWidth="1"/>
    <col min="14593" max="14596" width="30.6640625" customWidth="1"/>
    <col min="14597" max="14603" width="20.6640625" customWidth="1"/>
    <col min="14849" max="14852" width="30.6640625" customWidth="1"/>
    <col min="14853" max="14859" width="20.6640625" customWidth="1"/>
    <col min="15105" max="15108" width="30.6640625" customWidth="1"/>
    <col min="15109" max="15115" width="20.6640625" customWidth="1"/>
    <col min="15361" max="15364" width="30.6640625" customWidth="1"/>
    <col min="15365" max="15371" width="20.6640625" customWidth="1"/>
    <col min="15617" max="15620" width="30.6640625" customWidth="1"/>
    <col min="15621" max="15627" width="20.6640625" customWidth="1"/>
    <col min="15873" max="15876" width="30.6640625" customWidth="1"/>
    <col min="15877" max="15883" width="20.6640625" customWidth="1"/>
    <col min="16129" max="16132" width="30.6640625" customWidth="1"/>
    <col min="16133" max="16139" width="20.6640625" customWidth="1"/>
  </cols>
  <sheetData>
    <row r="1" spans="1:11" s="21" customFormat="1" ht="16.2" thickBot="1" x14ac:dyDescent="0.35">
      <c r="A1" s="22" t="s">
        <v>4209</v>
      </c>
      <c r="B1" s="40"/>
      <c r="C1" s="26"/>
      <c r="D1" s="26"/>
      <c r="E1" s="26"/>
      <c r="F1" s="26"/>
      <c r="G1" s="26"/>
      <c r="H1" s="26"/>
      <c r="I1" s="26"/>
      <c r="J1" s="26"/>
      <c r="K1" s="27"/>
    </row>
    <row r="2" spans="1:11" s="21" customFormat="1" ht="79.95" customHeight="1" thickBot="1" x14ac:dyDescent="0.35">
      <c r="A2" s="39" t="s">
        <v>4447</v>
      </c>
      <c r="B2" s="41"/>
      <c r="C2" s="28"/>
      <c r="D2" s="28"/>
      <c r="E2" s="28"/>
      <c r="F2" s="28"/>
      <c r="G2" s="28"/>
      <c r="H2" s="28"/>
      <c r="I2" s="28"/>
      <c r="J2" s="28"/>
      <c r="K2" s="29"/>
    </row>
    <row r="3" spans="1:11" s="21" customFormat="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s="21" customFormat="1" ht="40.200000000000003" customHeight="1" x14ac:dyDescent="0.3">
      <c r="A4" s="99" t="s">
        <v>13</v>
      </c>
      <c r="B4" s="95" t="s">
        <v>2615</v>
      </c>
      <c r="C4" s="105" t="s">
        <v>2673</v>
      </c>
      <c r="D4" s="105"/>
      <c r="E4" s="97" t="s">
        <v>76</v>
      </c>
      <c r="F4" s="97" t="s">
        <v>15</v>
      </c>
      <c r="G4" s="97" t="s">
        <v>67</v>
      </c>
      <c r="H4" s="81" t="s">
        <v>2678</v>
      </c>
      <c r="I4" s="81">
        <v>13.8</v>
      </c>
      <c r="J4" s="81" t="s">
        <v>69</v>
      </c>
      <c r="K4" s="81">
        <v>3</v>
      </c>
    </row>
    <row r="5" spans="1:11" s="21" customFormat="1" ht="30" customHeight="1" x14ac:dyDescent="0.3">
      <c r="A5" s="102" t="s">
        <v>41</v>
      </c>
      <c r="B5" s="103"/>
      <c r="C5" s="103"/>
      <c r="D5" s="103"/>
      <c r="E5" s="103" t="s">
        <v>4199</v>
      </c>
      <c r="F5" s="103"/>
      <c r="G5" s="103"/>
      <c r="H5" s="103"/>
      <c r="I5" s="103"/>
      <c r="J5" s="103"/>
      <c r="K5" s="106"/>
    </row>
    <row r="6" spans="1:11" s="21" customFormat="1" ht="100.2" customHeight="1" x14ac:dyDescent="0.3">
      <c r="A6" s="107" t="s">
        <v>2674</v>
      </c>
      <c r="B6" s="108"/>
      <c r="C6" s="108"/>
      <c r="D6" s="109"/>
      <c r="E6" s="110"/>
      <c r="F6" s="110"/>
      <c r="G6" s="110"/>
      <c r="H6" s="110"/>
      <c r="I6" s="110"/>
      <c r="J6" s="110"/>
      <c r="K6" s="111"/>
    </row>
    <row r="7" spans="1:11" s="21" customFormat="1" ht="30" customHeight="1" x14ac:dyDescent="0.3">
      <c r="A7" s="102" t="s">
        <v>42</v>
      </c>
      <c r="B7" s="103"/>
      <c r="C7" s="103"/>
      <c r="D7" s="103"/>
      <c r="E7" s="110"/>
      <c r="F7" s="110"/>
      <c r="G7" s="110"/>
      <c r="H7" s="110"/>
      <c r="I7" s="110"/>
      <c r="J7" s="110"/>
      <c r="K7" s="111"/>
    </row>
    <row r="8" spans="1:11" s="21" customFormat="1" ht="100.2" customHeight="1" x14ac:dyDescent="0.3">
      <c r="A8" s="107" t="s">
        <v>2675</v>
      </c>
      <c r="B8" s="108"/>
      <c r="C8" s="108"/>
      <c r="D8" s="109"/>
      <c r="E8" s="110"/>
      <c r="F8" s="110"/>
      <c r="G8" s="110"/>
      <c r="H8" s="110"/>
      <c r="I8" s="110"/>
      <c r="J8" s="110"/>
      <c r="K8" s="111"/>
    </row>
    <row r="9" spans="1:11" s="21" customFormat="1" ht="30" customHeight="1" x14ac:dyDescent="0.3">
      <c r="A9" s="102" t="s">
        <v>43</v>
      </c>
      <c r="B9" s="103"/>
      <c r="C9" s="103"/>
      <c r="D9" s="103"/>
      <c r="E9" s="110"/>
      <c r="F9" s="110"/>
      <c r="G9" s="110"/>
      <c r="H9" s="110"/>
      <c r="I9" s="110"/>
      <c r="J9" s="110"/>
      <c r="K9" s="111"/>
    </row>
    <row r="10" spans="1:11" s="21" customFormat="1" ht="199.95" customHeight="1" x14ac:dyDescent="0.3">
      <c r="A10" s="112" t="s">
        <v>4402</v>
      </c>
      <c r="B10" s="105"/>
      <c r="C10" s="105"/>
      <c r="D10" s="105"/>
      <c r="E10" s="110"/>
      <c r="F10" s="110"/>
      <c r="G10" s="110"/>
      <c r="H10" s="110"/>
      <c r="I10" s="110"/>
      <c r="J10" s="110"/>
      <c r="K10" s="111"/>
    </row>
    <row r="11" spans="1:11" s="21" customFormat="1" ht="30" customHeight="1" x14ac:dyDescent="0.3">
      <c r="A11" s="102" t="s">
        <v>4200</v>
      </c>
      <c r="B11" s="103"/>
      <c r="C11" s="103"/>
      <c r="D11" s="103"/>
      <c r="E11" s="110"/>
      <c r="F11" s="110"/>
      <c r="G11" s="110"/>
      <c r="H11" s="110"/>
      <c r="I11" s="110"/>
      <c r="J11" s="110"/>
      <c r="K11" s="111"/>
    </row>
    <row r="12" spans="1:11" s="21" customFormat="1" ht="150" customHeight="1" x14ac:dyDescent="0.3">
      <c r="A12" s="107" t="s">
        <v>4423</v>
      </c>
      <c r="B12" s="108"/>
      <c r="C12" s="108"/>
      <c r="D12" s="109"/>
      <c r="E12" s="110"/>
      <c r="F12" s="110"/>
      <c r="G12" s="110"/>
      <c r="H12" s="110"/>
      <c r="I12" s="110"/>
      <c r="J12" s="110"/>
      <c r="K12" s="111"/>
    </row>
    <row r="13" spans="1:11" s="21" customFormat="1" ht="30" customHeight="1" x14ac:dyDescent="0.3">
      <c r="A13" s="102" t="s">
        <v>4201</v>
      </c>
      <c r="B13" s="103"/>
      <c r="C13" s="103"/>
      <c r="D13" s="103"/>
      <c r="E13" s="110"/>
      <c r="F13" s="110"/>
      <c r="G13" s="110"/>
      <c r="H13" s="110"/>
      <c r="I13" s="110"/>
      <c r="J13" s="110"/>
      <c r="K13" s="111"/>
    </row>
    <row r="14" spans="1:11" s="21" customFormat="1" ht="19.95" customHeight="1" x14ac:dyDescent="0.3">
      <c r="A14" s="114">
        <v>20000</v>
      </c>
      <c r="B14" s="115"/>
      <c r="C14" s="115"/>
      <c r="D14" s="115"/>
      <c r="E14" s="110"/>
      <c r="F14" s="110"/>
      <c r="G14" s="110"/>
      <c r="H14" s="110"/>
      <c r="I14" s="110"/>
      <c r="J14" s="110"/>
      <c r="K14" s="111"/>
    </row>
    <row r="15" spans="1:11" s="21" customFormat="1" ht="30" customHeight="1" x14ac:dyDescent="0.3">
      <c r="A15" s="102" t="s">
        <v>4202</v>
      </c>
      <c r="B15" s="32" t="s">
        <v>4203</v>
      </c>
      <c r="C15" s="93" t="s">
        <v>4204</v>
      </c>
      <c r="D15" s="93" t="s">
        <v>4205</v>
      </c>
      <c r="E15" s="110"/>
      <c r="F15" s="110"/>
      <c r="G15" s="110"/>
      <c r="H15" s="110"/>
      <c r="I15" s="110"/>
      <c r="J15" s="110"/>
      <c r="K15" s="111"/>
    </row>
    <row r="16" spans="1:11" s="21" customFormat="1" ht="30" customHeight="1" x14ac:dyDescent="0.3">
      <c r="A16" s="102"/>
      <c r="B16" s="85">
        <v>2</v>
      </c>
      <c r="C16" s="80">
        <v>46388</v>
      </c>
      <c r="D16" s="80">
        <v>46447</v>
      </c>
      <c r="E16" s="110"/>
      <c r="F16" s="110"/>
      <c r="G16" s="110"/>
      <c r="H16" s="110"/>
      <c r="I16" s="110"/>
      <c r="J16" s="110"/>
      <c r="K16" s="111"/>
    </row>
    <row r="17" spans="1:11" s="21" customFormat="1" ht="30" customHeight="1" x14ac:dyDescent="0.3">
      <c r="A17" s="102" t="s">
        <v>4206</v>
      </c>
      <c r="B17" s="119">
        <v>90000</v>
      </c>
      <c r="C17" s="103" t="s">
        <v>4207</v>
      </c>
      <c r="D17" s="123" t="s">
        <v>4391</v>
      </c>
      <c r="E17" s="93">
        <v>2025</v>
      </c>
      <c r="F17" s="93">
        <v>2026</v>
      </c>
      <c r="G17" s="93">
        <v>2027</v>
      </c>
      <c r="H17" s="93">
        <v>2028</v>
      </c>
      <c r="I17" s="93">
        <v>2029</v>
      </c>
      <c r="J17" s="93">
        <v>2030</v>
      </c>
      <c r="K17" s="94">
        <v>2031</v>
      </c>
    </row>
    <row r="18" spans="1:11" s="21" customFormat="1" ht="30" customHeight="1" x14ac:dyDescent="0.3">
      <c r="A18" s="102"/>
      <c r="B18" s="120"/>
      <c r="C18" s="103"/>
      <c r="D18" s="124"/>
      <c r="E18" s="78"/>
      <c r="F18" s="95"/>
      <c r="G18" s="95" t="s">
        <v>4383</v>
      </c>
      <c r="H18" s="95"/>
      <c r="I18" s="95"/>
      <c r="J18" s="95"/>
      <c r="K18" s="96"/>
    </row>
    <row r="19" spans="1:11" s="21" customFormat="1" ht="15.6" x14ac:dyDescent="0.3">
      <c r="A19" s="102" t="s">
        <v>4208</v>
      </c>
      <c r="B19" s="103"/>
      <c r="C19" s="103"/>
      <c r="D19" s="103"/>
      <c r="E19" s="103"/>
      <c r="F19" s="103"/>
      <c r="G19" s="103"/>
      <c r="H19" s="103"/>
      <c r="I19" s="103"/>
      <c r="J19" s="103"/>
      <c r="K19" s="106"/>
    </row>
    <row r="20" spans="1:11" s="21" customFormat="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WVO4 WLS4 WBW4 VSA4 VIE4 UYI4 UOM4 UEQ4 TUU4 TKY4 TBC4 SRG4 SHK4 RXO4 RNS4 RDW4 QUA4 QKE4 QAI4 PQM4 PGQ4 OWU4 OMY4 ODC4 NTG4 NJK4 MZO4 MPS4 MFW4 LWA4 LME4 LCI4 KSM4 KIQ4 JYU4 JOY4 JFC4 IVG4 ILK4 IBO4 HRS4 HHW4 GYA4 GOE4 GEI4 FUM4 FKQ4 FAU4 EQY4 EHC4 DXG4 DNK4 DDO4 CTS4 CJW4 CAA4 BQE4 BGI4 AWM4 AMQ4 ACU4 SY4 JC4 G4">
      <formula1>"SUBESTACIÓN,CIRCUITO"</formula1>
    </dataValidation>
    <dataValidation type="list" allowBlank="1" showInputMessage="1" showErrorMessage="1" sqref="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JB4 F4">
      <formula1>"EN EJECUCION, POR EJECUTAR, PARALIZADO,EJECUTADO"</formula1>
    </dataValidation>
    <dataValidation type="list" allowBlank="1" showInputMessage="1" showErrorMessage="1" sqref="WVM4 WLQ4 WBU4 VRY4 VIC4 UYG4 UOK4 UEO4 TUS4 TKW4 TBA4 SRE4 SHI4 RXM4 RNQ4 RDU4 QTY4 QKC4 QAG4 PQK4 PGO4 OWS4 OMW4 ODA4 NTE4 NJI4 MZM4 MPQ4 MFU4 LVY4 LMC4 LCG4 KSK4 KIO4 JYS4 JOW4 JFA4 IVE4 ILI4 IBM4 HRQ4 HHU4 GXY4 GOC4 GEG4 FUK4 FKO4 FAS4 EQW4 EHA4 DXE4 DNI4 DDM4 CTQ4 CJU4 BZY4 BQC4 BGG4 AWK4 AMO4 ACS4 SW4 JA4 E4">
      <formula1>"CON INGENIERIA DE DETALLE,INGENIERIA CONCEPTUAL,EN PLANIFICACION"</formula1>
    </dataValidation>
    <dataValidation type="list" allowBlank="1" showInputMessage="1" showErrorMessage="1" sqref="WVI4 WLM4 WBQ4 VRU4 VHY4 UYC4 UOG4 UEK4 TUO4 TKS4 TAW4 SRA4 SHE4 RXI4 RNM4 RDQ4 QTU4 QJY4 QAC4 PQG4 PGK4 OWO4 OMS4 OCW4 NTA4 NJE4 MZI4 MPM4 MFQ4 LVU4 LLY4 LCC4 KSG4 KIK4 JYO4 JOS4 JEW4 IVA4 ILE4 IBI4 HRM4 HHQ4 GXU4 GNY4 GEC4 FUG4 FKK4 FAO4 EQS4 EGW4 DXA4 DNE4 DDI4 CTM4 CJQ4 BZU4 BPY4 BGC4 AWG4 AMK4 ACO4 SS4 IW4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7" zoomScaleNormal="57" workbookViewId="0">
      <selection activeCell="A12" sqref="A12:D12"/>
    </sheetView>
  </sheetViews>
  <sheetFormatPr baseColWidth="10" defaultRowHeight="14.4" x14ac:dyDescent="0.3"/>
  <cols>
    <col min="1" max="4" width="30.6640625" customWidth="1"/>
    <col min="5" max="5" width="23.109375" customWidth="1"/>
    <col min="6" max="11" width="20.6640625" customWidth="1"/>
    <col min="257" max="260" width="30.6640625" customWidth="1"/>
    <col min="261" max="267" width="20.6640625" customWidth="1"/>
    <col min="513" max="516" width="30.6640625" customWidth="1"/>
    <col min="517" max="523" width="20.6640625" customWidth="1"/>
    <col min="769" max="772" width="30.6640625" customWidth="1"/>
    <col min="773" max="779" width="20.6640625" customWidth="1"/>
    <col min="1025" max="1028" width="30.6640625" customWidth="1"/>
    <col min="1029" max="1035" width="20.6640625" customWidth="1"/>
    <col min="1281" max="1284" width="30.6640625" customWidth="1"/>
    <col min="1285" max="1291" width="20.6640625" customWidth="1"/>
    <col min="1537" max="1540" width="30.6640625" customWidth="1"/>
    <col min="1541" max="1547" width="20.6640625" customWidth="1"/>
    <col min="1793" max="1796" width="30.6640625" customWidth="1"/>
    <col min="1797" max="1803" width="20.6640625" customWidth="1"/>
    <col min="2049" max="2052" width="30.6640625" customWidth="1"/>
    <col min="2053" max="2059" width="20.6640625" customWidth="1"/>
    <col min="2305" max="2308" width="30.6640625" customWidth="1"/>
    <col min="2309" max="2315" width="20.6640625" customWidth="1"/>
    <col min="2561" max="2564" width="30.6640625" customWidth="1"/>
    <col min="2565" max="2571" width="20.6640625" customWidth="1"/>
    <col min="2817" max="2820" width="30.6640625" customWidth="1"/>
    <col min="2821" max="2827" width="20.6640625" customWidth="1"/>
    <col min="3073" max="3076" width="30.6640625" customWidth="1"/>
    <col min="3077" max="3083" width="20.6640625" customWidth="1"/>
    <col min="3329" max="3332" width="30.6640625" customWidth="1"/>
    <col min="3333" max="3339" width="20.6640625" customWidth="1"/>
    <col min="3585" max="3588" width="30.6640625" customWidth="1"/>
    <col min="3589" max="3595" width="20.6640625" customWidth="1"/>
    <col min="3841" max="3844" width="30.6640625" customWidth="1"/>
    <col min="3845" max="3851" width="20.6640625" customWidth="1"/>
    <col min="4097" max="4100" width="30.6640625" customWidth="1"/>
    <col min="4101" max="4107" width="20.6640625" customWidth="1"/>
    <col min="4353" max="4356" width="30.6640625" customWidth="1"/>
    <col min="4357" max="4363" width="20.6640625" customWidth="1"/>
    <col min="4609" max="4612" width="30.6640625" customWidth="1"/>
    <col min="4613" max="4619" width="20.6640625" customWidth="1"/>
    <col min="4865" max="4868" width="30.6640625" customWidth="1"/>
    <col min="4869" max="4875" width="20.6640625" customWidth="1"/>
    <col min="5121" max="5124" width="30.6640625" customWidth="1"/>
    <col min="5125" max="5131" width="20.6640625" customWidth="1"/>
    <col min="5377" max="5380" width="30.6640625" customWidth="1"/>
    <col min="5381" max="5387" width="20.6640625" customWidth="1"/>
    <col min="5633" max="5636" width="30.6640625" customWidth="1"/>
    <col min="5637" max="5643" width="20.6640625" customWidth="1"/>
    <col min="5889" max="5892" width="30.6640625" customWidth="1"/>
    <col min="5893" max="5899" width="20.6640625" customWidth="1"/>
    <col min="6145" max="6148" width="30.6640625" customWidth="1"/>
    <col min="6149" max="6155" width="20.6640625" customWidth="1"/>
    <col min="6401" max="6404" width="30.6640625" customWidth="1"/>
    <col min="6405" max="6411" width="20.6640625" customWidth="1"/>
    <col min="6657" max="6660" width="30.6640625" customWidth="1"/>
    <col min="6661" max="6667" width="20.6640625" customWidth="1"/>
    <col min="6913" max="6916" width="30.6640625" customWidth="1"/>
    <col min="6917" max="6923" width="20.6640625" customWidth="1"/>
    <col min="7169" max="7172" width="30.6640625" customWidth="1"/>
    <col min="7173" max="7179" width="20.6640625" customWidth="1"/>
    <col min="7425" max="7428" width="30.6640625" customWidth="1"/>
    <col min="7429" max="7435" width="20.6640625" customWidth="1"/>
    <col min="7681" max="7684" width="30.6640625" customWidth="1"/>
    <col min="7685" max="7691" width="20.6640625" customWidth="1"/>
    <col min="7937" max="7940" width="30.6640625" customWidth="1"/>
    <col min="7941" max="7947" width="20.6640625" customWidth="1"/>
    <col min="8193" max="8196" width="30.6640625" customWidth="1"/>
    <col min="8197" max="8203" width="20.6640625" customWidth="1"/>
    <col min="8449" max="8452" width="30.6640625" customWidth="1"/>
    <col min="8453" max="8459" width="20.6640625" customWidth="1"/>
    <col min="8705" max="8708" width="30.6640625" customWidth="1"/>
    <col min="8709" max="8715" width="20.6640625" customWidth="1"/>
    <col min="8961" max="8964" width="30.6640625" customWidth="1"/>
    <col min="8965" max="8971" width="20.6640625" customWidth="1"/>
    <col min="9217" max="9220" width="30.6640625" customWidth="1"/>
    <col min="9221" max="9227" width="20.6640625" customWidth="1"/>
    <col min="9473" max="9476" width="30.6640625" customWidth="1"/>
    <col min="9477" max="9483" width="20.6640625" customWidth="1"/>
    <col min="9729" max="9732" width="30.6640625" customWidth="1"/>
    <col min="9733" max="9739" width="20.6640625" customWidth="1"/>
    <col min="9985" max="9988" width="30.6640625" customWidth="1"/>
    <col min="9989" max="9995" width="20.6640625" customWidth="1"/>
    <col min="10241" max="10244" width="30.6640625" customWidth="1"/>
    <col min="10245" max="10251" width="20.6640625" customWidth="1"/>
    <col min="10497" max="10500" width="30.6640625" customWidth="1"/>
    <col min="10501" max="10507" width="20.6640625" customWidth="1"/>
    <col min="10753" max="10756" width="30.6640625" customWidth="1"/>
    <col min="10757" max="10763" width="20.6640625" customWidth="1"/>
    <col min="11009" max="11012" width="30.6640625" customWidth="1"/>
    <col min="11013" max="11019" width="20.6640625" customWidth="1"/>
    <col min="11265" max="11268" width="30.6640625" customWidth="1"/>
    <col min="11269" max="11275" width="20.6640625" customWidth="1"/>
    <col min="11521" max="11524" width="30.6640625" customWidth="1"/>
    <col min="11525" max="11531" width="20.6640625" customWidth="1"/>
    <col min="11777" max="11780" width="30.6640625" customWidth="1"/>
    <col min="11781" max="11787" width="20.6640625" customWidth="1"/>
    <col min="12033" max="12036" width="30.6640625" customWidth="1"/>
    <col min="12037" max="12043" width="20.6640625" customWidth="1"/>
    <col min="12289" max="12292" width="30.6640625" customWidth="1"/>
    <col min="12293" max="12299" width="20.6640625" customWidth="1"/>
    <col min="12545" max="12548" width="30.6640625" customWidth="1"/>
    <col min="12549" max="12555" width="20.6640625" customWidth="1"/>
    <col min="12801" max="12804" width="30.6640625" customWidth="1"/>
    <col min="12805" max="12811" width="20.6640625" customWidth="1"/>
    <col min="13057" max="13060" width="30.6640625" customWidth="1"/>
    <col min="13061" max="13067" width="20.6640625" customWidth="1"/>
    <col min="13313" max="13316" width="30.6640625" customWidth="1"/>
    <col min="13317" max="13323" width="20.6640625" customWidth="1"/>
    <col min="13569" max="13572" width="30.6640625" customWidth="1"/>
    <col min="13573" max="13579" width="20.6640625" customWidth="1"/>
    <col min="13825" max="13828" width="30.6640625" customWidth="1"/>
    <col min="13829" max="13835" width="20.6640625" customWidth="1"/>
    <col min="14081" max="14084" width="30.6640625" customWidth="1"/>
    <col min="14085" max="14091" width="20.6640625" customWidth="1"/>
    <col min="14337" max="14340" width="30.6640625" customWidth="1"/>
    <col min="14341" max="14347" width="20.6640625" customWidth="1"/>
    <col min="14593" max="14596" width="30.6640625" customWidth="1"/>
    <col min="14597" max="14603" width="20.6640625" customWidth="1"/>
    <col min="14849" max="14852" width="30.6640625" customWidth="1"/>
    <col min="14853" max="14859" width="20.6640625" customWidth="1"/>
    <col min="15105" max="15108" width="30.6640625" customWidth="1"/>
    <col min="15109" max="15115" width="20.6640625" customWidth="1"/>
    <col min="15361" max="15364" width="30.6640625" customWidth="1"/>
    <col min="15365" max="15371" width="20.6640625" customWidth="1"/>
    <col min="15617" max="15620" width="30.6640625" customWidth="1"/>
    <col min="15621" max="15627" width="20.6640625" customWidth="1"/>
    <col min="15873" max="15876" width="30.6640625" customWidth="1"/>
    <col min="15877" max="15883" width="20.6640625" customWidth="1"/>
    <col min="16129" max="16132" width="30.6640625" customWidth="1"/>
    <col min="16133" max="16139" width="20.6640625" customWidth="1"/>
  </cols>
  <sheetData>
    <row r="1" spans="1:11" s="21" customFormat="1" ht="16.2" thickBot="1" x14ac:dyDescent="0.35">
      <c r="A1" s="22" t="s">
        <v>4209</v>
      </c>
      <c r="B1" s="40"/>
      <c r="C1" s="26"/>
      <c r="D1" s="26"/>
      <c r="E1" s="26"/>
      <c r="F1" s="26"/>
      <c r="G1" s="26"/>
      <c r="H1" s="26"/>
      <c r="I1" s="26"/>
      <c r="J1" s="26"/>
      <c r="K1" s="27"/>
    </row>
    <row r="2" spans="1:11" s="21" customFormat="1" ht="79.95" customHeight="1" thickBot="1" x14ac:dyDescent="0.35">
      <c r="A2" s="39" t="s">
        <v>4448</v>
      </c>
      <c r="B2" s="41"/>
      <c r="C2" s="28"/>
      <c r="D2" s="28"/>
      <c r="E2" s="28"/>
      <c r="F2" s="28"/>
      <c r="G2" s="28"/>
      <c r="H2" s="28"/>
      <c r="I2" s="28"/>
      <c r="J2" s="28"/>
      <c r="K2" s="29"/>
    </row>
    <row r="3" spans="1:11" s="21" customFormat="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s="21" customFormat="1" ht="40.200000000000003" customHeight="1" x14ac:dyDescent="0.3">
      <c r="A4" s="88" t="s">
        <v>13</v>
      </c>
      <c r="B4" s="89" t="s">
        <v>2684</v>
      </c>
      <c r="C4" s="160" t="s">
        <v>2685</v>
      </c>
      <c r="D4" s="160"/>
      <c r="E4" s="101" t="s">
        <v>76</v>
      </c>
      <c r="F4" s="101" t="s">
        <v>15</v>
      </c>
      <c r="G4" s="101" t="s">
        <v>67</v>
      </c>
      <c r="H4" s="89" t="s">
        <v>2683</v>
      </c>
      <c r="I4" s="89">
        <v>13.8</v>
      </c>
      <c r="J4" s="89" t="s">
        <v>142</v>
      </c>
      <c r="K4" s="89">
        <v>9</v>
      </c>
    </row>
    <row r="5" spans="1:11" s="21" customFormat="1" ht="30" customHeight="1" x14ac:dyDescent="0.3">
      <c r="A5" s="102" t="s">
        <v>41</v>
      </c>
      <c r="B5" s="103"/>
      <c r="C5" s="103"/>
      <c r="D5" s="103"/>
      <c r="E5" s="103" t="s">
        <v>4199</v>
      </c>
      <c r="F5" s="103"/>
      <c r="G5" s="103"/>
      <c r="H5" s="103"/>
      <c r="I5" s="103"/>
      <c r="J5" s="103"/>
      <c r="K5" s="106"/>
    </row>
    <row r="6" spans="1:11" s="21" customFormat="1" ht="100.2" customHeight="1" x14ac:dyDescent="0.3">
      <c r="A6" s="107" t="s">
        <v>4425</v>
      </c>
      <c r="B6" s="108"/>
      <c r="C6" s="108"/>
      <c r="D6" s="109"/>
      <c r="E6" s="110"/>
      <c r="F6" s="110"/>
      <c r="G6" s="110"/>
      <c r="H6" s="110"/>
      <c r="I6" s="110"/>
      <c r="J6" s="110"/>
      <c r="K6" s="111"/>
    </row>
    <row r="7" spans="1:11" s="21" customFormat="1" ht="30" customHeight="1" x14ac:dyDescent="0.3">
      <c r="A7" s="102" t="s">
        <v>42</v>
      </c>
      <c r="B7" s="103"/>
      <c r="C7" s="103"/>
      <c r="D7" s="103"/>
      <c r="E7" s="110"/>
      <c r="F7" s="110"/>
      <c r="G7" s="110"/>
      <c r="H7" s="110"/>
      <c r="I7" s="110"/>
      <c r="J7" s="110"/>
      <c r="K7" s="111"/>
    </row>
    <row r="8" spans="1:11" s="21" customFormat="1" ht="100.2" customHeight="1" x14ac:dyDescent="0.3">
      <c r="A8" s="107" t="s">
        <v>4424</v>
      </c>
      <c r="B8" s="108"/>
      <c r="C8" s="108"/>
      <c r="D8" s="109"/>
      <c r="E8" s="110"/>
      <c r="F8" s="110"/>
      <c r="G8" s="110"/>
      <c r="H8" s="110"/>
      <c r="I8" s="110"/>
      <c r="J8" s="110"/>
      <c r="K8" s="111"/>
    </row>
    <row r="9" spans="1:11" s="21" customFormat="1" ht="30" customHeight="1" x14ac:dyDescent="0.3">
      <c r="A9" s="102" t="s">
        <v>43</v>
      </c>
      <c r="B9" s="103"/>
      <c r="C9" s="103"/>
      <c r="D9" s="103"/>
      <c r="E9" s="110"/>
      <c r="F9" s="110"/>
      <c r="G9" s="110"/>
      <c r="H9" s="110"/>
      <c r="I9" s="110"/>
      <c r="J9" s="110"/>
      <c r="K9" s="111"/>
    </row>
    <row r="10" spans="1:11" s="21" customFormat="1" ht="199.95" customHeight="1" x14ac:dyDescent="0.3">
      <c r="A10" s="112" t="s">
        <v>4426</v>
      </c>
      <c r="B10" s="105"/>
      <c r="C10" s="105"/>
      <c r="D10" s="105"/>
      <c r="E10" s="110"/>
      <c r="F10" s="110"/>
      <c r="G10" s="110"/>
      <c r="H10" s="110"/>
      <c r="I10" s="110"/>
      <c r="J10" s="110"/>
      <c r="K10" s="111"/>
    </row>
    <row r="11" spans="1:11" s="21" customFormat="1" ht="30" customHeight="1" x14ac:dyDescent="0.3">
      <c r="A11" s="102" t="s">
        <v>4200</v>
      </c>
      <c r="B11" s="103"/>
      <c r="C11" s="103"/>
      <c r="D11" s="103"/>
      <c r="E11" s="110"/>
      <c r="F11" s="110"/>
      <c r="G11" s="110"/>
      <c r="H11" s="110"/>
      <c r="I11" s="110"/>
      <c r="J11" s="110"/>
      <c r="K11" s="111"/>
    </row>
    <row r="12" spans="1:11" s="21" customFormat="1" ht="150" customHeight="1" x14ac:dyDescent="0.3">
      <c r="A12" s="107" t="s">
        <v>2682</v>
      </c>
      <c r="B12" s="108"/>
      <c r="C12" s="108"/>
      <c r="D12" s="109"/>
      <c r="E12" s="110"/>
      <c r="F12" s="110"/>
      <c r="G12" s="110"/>
      <c r="H12" s="110"/>
      <c r="I12" s="110"/>
      <c r="J12" s="110"/>
      <c r="K12" s="111"/>
    </row>
    <row r="13" spans="1:11" s="21" customFormat="1" ht="30" customHeight="1" x14ac:dyDescent="0.3">
      <c r="A13" s="102" t="s">
        <v>4201</v>
      </c>
      <c r="B13" s="103"/>
      <c r="C13" s="103"/>
      <c r="D13" s="103"/>
      <c r="E13" s="110"/>
      <c r="F13" s="110"/>
      <c r="G13" s="110"/>
      <c r="H13" s="110"/>
      <c r="I13" s="110"/>
      <c r="J13" s="110"/>
      <c r="K13" s="111"/>
    </row>
    <row r="14" spans="1:11" s="21" customFormat="1" ht="19.95" customHeight="1" x14ac:dyDescent="0.3">
      <c r="A14" s="114">
        <v>80000</v>
      </c>
      <c r="B14" s="115"/>
      <c r="C14" s="115"/>
      <c r="D14" s="115"/>
      <c r="E14" s="110"/>
      <c r="F14" s="110"/>
      <c r="G14" s="110"/>
      <c r="H14" s="110"/>
      <c r="I14" s="110"/>
      <c r="J14" s="110"/>
      <c r="K14" s="111"/>
    </row>
    <row r="15" spans="1:11" s="21" customFormat="1" ht="30" customHeight="1" x14ac:dyDescent="0.3">
      <c r="A15" s="102" t="s">
        <v>4202</v>
      </c>
      <c r="B15" s="32" t="s">
        <v>4203</v>
      </c>
      <c r="C15" s="93" t="s">
        <v>4204</v>
      </c>
      <c r="D15" s="93" t="s">
        <v>4205</v>
      </c>
      <c r="E15" s="110"/>
      <c r="F15" s="110"/>
      <c r="G15" s="110"/>
      <c r="H15" s="110"/>
      <c r="I15" s="110"/>
      <c r="J15" s="110"/>
      <c r="K15" s="111"/>
    </row>
    <row r="16" spans="1:11" s="21" customFormat="1" ht="30" customHeight="1" x14ac:dyDescent="0.3">
      <c r="A16" s="102"/>
      <c r="B16" s="85">
        <v>12</v>
      </c>
      <c r="C16" s="80">
        <v>46388</v>
      </c>
      <c r="D16" s="80">
        <v>46752</v>
      </c>
      <c r="E16" s="110"/>
      <c r="F16" s="110"/>
      <c r="G16" s="110"/>
      <c r="H16" s="110"/>
      <c r="I16" s="110"/>
      <c r="J16" s="110"/>
      <c r="K16" s="111"/>
    </row>
    <row r="17" spans="1:11" s="21" customFormat="1" ht="30" customHeight="1" x14ac:dyDescent="0.3">
      <c r="A17" s="102" t="s">
        <v>4206</v>
      </c>
      <c r="B17" s="119">
        <v>224928</v>
      </c>
      <c r="C17" s="103" t="s">
        <v>4207</v>
      </c>
      <c r="D17" s="123" t="s">
        <v>4391</v>
      </c>
      <c r="E17" s="93">
        <v>2025</v>
      </c>
      <c r="F17" s="93">
        <v>2026</v>
      </c>
      <c r="G17" s="93">
        <v>2027</v>
      </c>
      <c r="H17" s="93">
        <v>2028</v>
      </c>
      <c r="I17" s="93">
        <v>2029</v>
      </c>
      <c r="J17" s="93">
        <v>2030</v>
      </c>
      <c r="K17" s="94">
        <v>2031</v>
      </c>
    </row>
    <row r="18" spans="1:11" s="21" customFormat="1" ht="30" customHeight="1" x14ac:dyDescent="0.3">
      <c r="A18" s="102"/>
      <c r="B18" s="120"/>
      <c r="C18" s="103"/>
      <c r="D18" s="124"/>
      <c r="E18" s="78"/>
      <c r="F18" s="95"/>
      <c r="G18" s="95" t="s">
        <v>4383</v>
      </c>
      <c r="H18" s="95"/>
      <c r="I18" s="95"/>
      <c r="J18" s="95"/>
      <c r="K18" s="96"/>
    </row>
    <row r="19" spans="1:11" s="21" customFormat="1" ht="15.6" x14ac:dyDescent="0.3">
      <c r="A19" s="102" t="s">
        <v>4208</v>
      </c>
      <c r="B19" s="103"/>
      <c r="C19" s="103"/>
      <c r="D19" s="103"/>
      <c r="E19" s="103"/>
      <c r="F19" s="103"/>
      <c r="G19" s="103"/>
      <c r="H19" s="103"/>
      <c r="I19" s="103"/>
      <c r="J19" s="103"/>
      <c r="K19" s="106"/>
    </row>
    <row r="20" spans="1:11" s="21" customFormat="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WVO4 WLS4 WBW4 VSA4 VIE4 UYI4 UOM4 UEQ4 TUU4 TKY4 TBC4 SRG4 SHK4 RXO4 RNS4 RDW4 QUA4 QKE4 QAI4 PQM4 PGQ4 OWU4 OMY4 ODC4 NTG4 NJK4 MZO4 MPS4 MFW4 LWA4 LME4 LCI4 KSM4 KIQ4 JYU4 JOY4 JFC4 IVG4 ILK4 IBO4 HRS4 HHW4 GYA4 GOE4 GEI4 FUM4 FKQ4 FAU4 EQY4 EHC4 DXG4 DNK4 DDO4 CTS4 CJW4 CAA4 BQE4 BGI4 AWM4 AMQ4 ACU4 SY4 JC4 G4">
      <formula1>"SUBESTACIÓN,CIRCUITO"</formula1>
    </dataValidation>
    <dataValidation type="list" allowBlank="1" showInputMessage="1" showErrorMessage="1" sqref="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JB4 F4">
      <formula1>"EN EJECUCION, POR EJECUTAR, PARALIZADO,EJECUTADO"</formula1>
    </dataValidation>
    <dataValidation type="list" allowBlank="1" showInputMessage="1" showErrorMessage="1" sqref="WVM4 WLQ4 WBU4 VRY4 VIC4 UYG4 UOK4 UEO4 TUS4 TKW4 TBA4 SRE4 SHI4 RXM4 RNQ4 RDU4 QTY4 QKC4 QAG4 PQK4 PGO4 OWS4 OMW4 ODA4 NTE4 NJI4 MZM4 MPQ4 MFU4 LVY4 LMC4 LCG4 KSK4 KIO4 JYS4 JOW4 JFA4 IVE4 ILI4 IBM4 HRQ4 HHU4 GXY4 GOC4 GEG4 FUK4 FKO4 FAS4 EQW4 EHA4 DXE4 DNI4 DDM4 CTQ4 CJU4 BZY4 BQC4 BGG4 AWK4 AMO4 ACS4 SW4 JA4 E4">
      <formula1>"CON INGENIERIA DE DETALLE,INGENIERIA CONCEPTUAL,EN PLANIFICACION"</formula1>
    </dataValidation>
    <dataValidation type="list" allowBlank="1" showInputMessage="1" showErrorMessage="1" sqref="WVI4 WLM4 WBQ4 VRU4 VHY4 UYC4 UOG4 UEK4 TUO4 TKS4 TAW4 SRA4 SHE4 RXI4 RNM4 RDQ4 QTU4 QJY4 QAC4 PQG4 PGK4 OWO4 OMS4 OCW4 NTA4 NJE4 MZI4 MPM4 MFQ4 LVU4 LLY4 LCC4 KSG4 KIK4 JYO4 JOS4 JEW4 IVA4 ILE4 IBI4 HRM4 HHQ4 GXU4 GNY4 GEC4 FUG4 FKK4 FAO4 EQS4 EGW4 DXA4 DNE4 DDI4 CTM4 CJQ4 BZU4 BPY4 BGC4 AWG4 AMK4 ACO4 SS4 IW4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71" zoomScaleNormal="71" workbookViewId="0">
      <selection activeCell="A12" sqref="A12:XFD1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4435</v>
      </c>
      <c r="B2" s="41"/>
      <c r="C2" s="28"/>
      <c r="D2" s="28"/>
      <c r="E2" s="28"/>
      <c r="F2" s="28"/>
      <c r="G2" s="28"/>
      <c r="H2" s="28"/>
      <c r="I2" s="28"/>
      <c r="J2" s="28"/>
      <c r="K2" s="29"/>
    </row>
    <row r="3" spans="1:11" ht="30" customHeight="1" x14ac:dyDescent="0.3">
      <c r="A3" s="38" t="s">
        <v>0</v>
      </c>
      <c r="B3" s="33" t="s">
        <v>55</v>
      </c>
      <c r="C3" s="129" t="s">
        <v>4192</v>
      </c>
      <c r="D3" s="130"/>
      <c r="E3" s="98" t="s">
        <v>4193</v>
      </c>
      <c r="F3" s="98" t="s">
        <v>4194</v>
      </c>
      <c r="G3" s="98" t="s">
        <v>4195</v>
      </c>
      <c r="H3" s="98" t="s">
        <v>4196</v>
      </c>
      <c r="I3" s="98" t="s">
        <v>4197</v>
      </c>
      <c r="J3" s="98" t="s">
        <v>53</v>
      </c>
      <c r="K3" s="35" t="s">
        <v>4198</v>
      </c>
    </row>
    <row r="4" spans="1:11" ht="46.5" customHeight="1" x14ac:dyDescent="0.3">
      <c r="A4" s="99" t="s">
        <v>13</v>
      </c>
      <c r="B4" s="81" t="s">
        <v>2692</v>
      </c>
      <c r="C4" s="161" t="s">
        <v>2693</v>
      </c>
      <c r="D4" s="162"/>
      <c r="E4" s="97" t="s">
        <v>76</v>
      </c>
      <c r="F4" s="97" t="s">
        <v>664</v>
      </c>
      <c r="G4" s="97" t="s">
        <v>4386</v>
      </c>
      <c r="H4" s="81" t="s">
        <v>4406</v>
      </c>
      <c r="I4" s="81">
        <v>34.5</v>
      </c>
      <c r="J4" s="81" t="s">
        <v>93</v>
      </c>
      <c r="K4" s="81">
        <v>10</v>
      </c>
    </row>
    <row r="5" spans="1:11" ht="30" customHeight="1" x14ac:dyDescent="0.3">
      <c r="A5" s="132" t="s">
        <v>41</v>
      </c>
      <c r="B5" s="133"/>
      <c r="C5" s="133"/>
      <c r="D5" s="134"/>
      <c r="E5" s="135" t="s">
        <v>4199</v>
      </c>
      <c r="F5" s="133"/>
      <c r="G5" s="133"/>
      <c r="H5" s="133"/>
      <c r="I5" s="133"/>
      <c r="J5" s="133"/>
      <c r="K5" s="136"/>
    </row>
    <row r="6" spans="1:11" ht="100.2" customHeight="1" x14ac:dyDescent="0.3">
      <c r="A6" s="107" t="s">
        <v>4392</v>
      </c>
      <c r="B6" s="108"/>
      <c r="C6" s="108"/>
      <c r="D6" s="109"/>
      <c r="E6" s="137"/>
      <c r="F6" s="138"/>
      <c r="G6" s="138"/>
      <c r="H6" s="138"/>
      <c r="I6" s="138"/>
      <c r="J6" s="138"/>
      <c r="K6" s="139"/>
    </row>
    <row r="7" spans="1:11" ht="30" customHeight="1" x14ac:dyDescent="0.3">
      <c r="A7" s="132" t="s">
        <v>42</v>
      </c>
      <c r="B7" s="133"/>
      <c r="C7" s="133"/>
      <c r="D7" s="134"/>
      <c r="E7" s="140"/>
      <c r="F7" s="141"/>
      <c r="G7" s="141"/>
      <c r="H7" s="141"/>
      <c r="I7" s="141"/>
      <c r="J7" s="141"/>
      <c r="K7" s="142"/>
    </row>
    <row r="8" spans="1:11" ht="100.2" customHeight="1" x14ac:dyDescent="0.3">
      <c r="A8" s="107" t="s">
        <v>2687</v>
      </c>
      <c r="B8" s="108"/>
      <c r="C8" s="108"/>
      <c r="D8" s="109"/>
      <c r="E8" s="140"/>
      <c r="F8" s="141"/>
      <c r="G8" s="141"/>
      <c r="H8" s="141"/>
      <c r="I8" s="141"/>
      <c r="J8" s="141"/>
      <c r="K8" s="142"/>
    </row>
    <row r="9" spans="1:11" ht="30" customHeight="1" x14ac:dyDescent="0.3">
      <c r="A9" s="132" t="s">
        <v>43</v>
      </c>
      <c r="B9" s="133"/>
      <c r="C9" s="133"/>
      <c r="D9" s="134"/>
      <c r="E9" s="140"/>
      <c r="F9" s="141"/>
      <c r="G9" s="141"/>
      <c r="H9" s="141"/>
      <c r="I9" s="141"/>
      <c r="J9" s="141"/>
      <c r="K9" s="142"/>
    </row>
    <row r="10" spans="1:11" ht="199.95" customHeight="1" x14ac:dyDescent="0.3">
      <c r="A10" s="107" t="s">
        <v>2688</v>
      </c>
      <c r="B10" s="108"/>
      <c r="C10" s="108"/>
      <c r="D10" s="109"/>
      <c r="E10" s="140"/>
      <c r="F10" s="141"/>
      <c r="G10" s="141"/>
      <c r="H10" s="141"/>
      <c r="I10" s="141"/>
      <c r="J10" s="141"/>
      <c r="K10" s="142"/>
    </row>
    <row r="11" spans="1:11" ht="30" customHeight="1" x14ac:dyDescent="0.3">
      <c r="A11" s="132" t="s">
        <v>4200</v>
      </c>
      <c r="B11" s="133"/>
      <c r="C11" s="133"/>
      <c r="D11" s="134"/>
      <c r="E11" s="140"/>
      <c r="F11" s="141"/>
      <c r="G11" s="141"/>
      <c r="H11" s="141"/>
      <c r="I11" s="141"/>
      <c r="J11" s="141"/>
      <c r="K11" s="142"/>
    </row>
    <row r="12" spans="1:11" ht="150" customHeight="1" x14ac:dyDescent="0.3">
      <c r="A12" s="107" t="s">
        <v>4417</v>
      </c>
      <c r="B12" s="108"/>
      <c r="C12" s="108"/>
      <c r="D12" s="109"/>
      <c r="E12" s="140"/>
      <c r="F12" s="141"/>
      <c r="G12" s="141"/>
      <c r="H12" s="141"/>
      <c r="I12" s="141"/>
      <c r="J12" s="141"/>
      <c r="K12" s="142"/>
    </row>
    <row r="13" spans="1:11" ht="30" customHeight="1" x14ac:dyDescent="0.3">
      <c r="A13" s="132" t="s">
        <v>4201</v>
      </c>
      <c r="B13" s="133"/>
      <c r="C13" s="133"/>
      <c r="D13" s="134"/>
      <c r="E13" s="140"/>
      <c r="F13" s="141"/>
      <c r="G13" s="141"/>
      <c r="H13" s="141"/>
      <c r="I13" s="141"/>
      <c r="J13" s="141"/>
      <c r="K13" s="142"/>
    </row>
    <row r="14" spans="1:11" ht="19.95" customHeight="1" x14ac:dyDescent="0.3">
      <c r="A14" s="149">
        <v>20000</v>
      </c>
      <c r="B14" s="150"/>
      <c r="C14" s="150"/>
      <c r="D14" s="151"/>
      <c r="E14" s="140"/>
      <c r="F14" s="141"/>
      <c r="G14" s="141"/>
      <c r="H14" s="141"/>
      <c r="I14" s="141"/>
      <c r="J14" s="141"/>
      <c r="K14" s="142"/>
    </row>
    <row r="15" spans="1:11" ht="30" customHeight="1" x14ac:dyDescent="0.3">
      <c r="A15" s="152" t="s">
        <v>4202</v>
      </c>
      <c r="B15" s="32" t="s">
        <v>4203</v>
      </c>
      <c r="C15" s="93" t="s">
        <v>4204</v>
      </c>
      <c r="D15" s="93" t="s">
        <v>4205</v>
      </c>
      <c r="E15" s="140"/>
      <c r="F15" s="141"/>
      <c r="G15" s="141"/>
      <c r="H15" s="141"/>
      <c r="I15" s="141"/>
      <c r="J15" s="141"/>
      <c r="K15" s="142"/>
    </row>
    <row r="16" spans="1:11" ht="30" customHeight="1" x14ac:dyDescent="0.3">
      <c r="A16" s="153"/>
      <c r="B16" s="95">
        <v>3</v>
      </c>
      <c r="C16" s="82">
        <v>45919</v>
      </c>
      <c r="D16" s="82">
        <v>46010</v>
      </c>
      <c r="E16" s="143"/>
      <c r="F16" s="144"/>
      <c r="G16" s="144"/>
      <c r="H16" s="144"/>
      <c r="I16" s="144"/>
      <c r="J16" s="144"/>
      <c r="K16" s="145"/>
    </row>
    <row r="17" spans="1:11" ht="30" customHeight="1" x14ac:dyDescent="0.3">
      <c r="A17" s="152" t="s">
        <v>4206</v>
      </c>
      <c r="B17" s="154">
        <v>630000</v>
      </c>
      <c r="C17" s="156" t="s">
        <v>4207</v>
      </c>
      <c r="D17" s="123" t="s">
        <v>4391</v>
      </c>
      <c r="E17" s="93">
        <v>2025</v>
      </c>
      <c r="F17" s="93">
        <v>2026</v>
      </c>
      <c r="G17" s="93">
        <v>2027</v>
      </c>
      <c r="H17" s="93">
        <v>2028</v>
      </c>
      <c r="I17" s="93">
        <v>2029</v>
      </c>
      <c r="J17" s="93">
        <v>2030</v>
      </c>
      <c r="K17" s="94">
        <v>2031</v>
      </c>
    </row>
    <row r="18" spans="1:11" ht="30" customHeight="1" x14ac:dyDescent="0.3">
      <c r="A18" s="153"/>
      <c r="B18" s="155"/>
      <c r="C18" s="157"/>
      <c r="D18" s="124"/>
      <c r="E18" s="95" t="s">
        <v>4383</v>
      </c>
      <c r="F18" s="95"/>
      <c r="G18" s="95"/>
      <c r="H18" s="95"/>
      <c r="I18" s="95"/>
      <c r="J18" s="95"/>
      <c r="K18" s="96"/>
    </row>
    <row r="19" spans="1:11" x14ac:dyDescent="0.3">
      <c r="A19" s="132" t="s">
        <v>4208</v>
      </c>
      <c r="B19" s="133"/>
      <c r="C19" s="133"/>
      <c r="D19" s="133"/>
      <c r="E19" s="133"/>
      <c r="F19" s="133"/>
      <c r="G19" s="133"/>
      <c r="H19" s="133"/>
      <c r="I19" s="133"/>
      <c r="J19" s="133"/>
      <c r="K19" s="136"/>
    </row>
    <row r="20" spans="1:11" ht="19.5" customHeight="1" thickBot="1" x14ac:dyDescent="0.35">
      <c r="A20" s="146"/>
      <c r="B20" s="147"/>
      <c r="C20" s="147"/>
      <c r="D20" s="147"/>
      <c r="E20" s="147"/>
      <c r="F20" s="147"/>
      <c r="G20" s="147"/>
      <c r="H20" s="147"/>
      <c r="I20" s="147"/>
      <c r="J20" s="147"/>
      <c r="K20" s="14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G65458 JC65458 SY65458 ACU65458 AMQ65458 AWM65458 BGI65458 BQE65458 CAA65458 CJW65458 CTS65458 DDO65458 DNK65458 DXG65458 EHC65458 EQY65458 FAU65458 FKQ65458 FUM65458 GEI65458 GOE65458 GYA65458 HHW65458 HRS65458 IBO65458 ILK65458 IVG65458 JFC65458 JOY65458 JYU65458 KIQ65458 KSM65458 LCI65458 LME65458 LWA65458 MFW65458 MPS65458 MZO65458 NJK65458 NTG65458 ODC65458 OMY65458 OWU65458 PGQ65458 PQM65458 QAI65458 QKE65458 QUA65458 RDW65458 RNS65458 RXO65458 SHK65458 SRG65458 TBC65458 TKY65458 TUU65458 UEQ65458 UOM65458 UYI65458 VIE65458 VSA65458 WBW65458 WLS65458 WVO65458 G130994 JC130994 SY130994 ACU130994 AMQ130994 AWM130994 BGI130994 BQE130994 CAA130994 CJW130994 CTS130994 DDO130994 DNK130994 DXG130994 EHC130994 EQY130994 FAU130994 FKQ130994 FUM130994 GEI130994 GOE130994 GYA130994 HHW130994 HRS130994 IBO130994 ILK130994 IVG130994 JFC130994 JOY130994 JYU130994 KIQ130994 KSM130994 LCI130994 LME130994 LWA130994 MFW130994 MPS130994 MZO130994 NJK130994 NTG130994 ODC130994 OMY130994 OWU130994 PGQ130994 PQM130994 QAI130994 QKE130994 QUA130994 RDW130994 RNS130994 RXO130994 SHK130994 SRG130994 TBC130994 TKY130994 TUU130994 UEQ130994 UOM130994 UYI130994 VIE130994 VSA130994 WBW130994 WLS130994 WVO130994 G196530 JC196530 SY196530 ACU196530 AMQ196530 AWM196530 BGI196530 BQE196530 CAA196530 CJW196530 CTS196530 DDO196530 DNK196530 DXG196530 EHC196530 EQY196530 FAU196530 FKQ196530 FUM196530 GEI196530 GOE196530 GYA196530 HHW196530 HRS196530 IBO196530 ILK196530 IVG196530 JFC196530 JOY196530 JYU196530 KIQ196530 KSM196530 LCI196530 LME196530 LWA196530 MFW196530 MPS196530 MZO196530 NJK196530 NTG196530 ODC196530 OMY196530 OWU196530 PGQ196530 PQM196530 QAI196530 QKE196530 QUA196530 RDW196530 RNS196530 RXO196530 SHK196530 SRG196530 TBC196530 TKY196530 TUU196530 UEQ196530 UOM196530 UYI196530 VIE196530 VSA196530 WBW196530 WLS196530 WVO196530 G262066 JC262066 SY262066 ACU262066 AMQ262066 AWM262066 BGI262066 BQE262066 CAA262066 CJW262066 CTS262066 DDO262066 DNK262066 DXG262066 EHC262066 EQY262066 FAU262066 FKQ262066 FUM262066 GEI262066 GOE262066 GYA262066 HHW262066 HRS262066 IBO262066 ILK262066 IVG262066 JFC262066 JOY262066 JYU262066 KIQ262066 KSM262066 LCI262066 LME262066 LWA262066 MFW262066 MPS262066 MZO262066 NJK262066 NTG262066 ODC262066 OMY262066 OWU262066 PGQ262066 PQM262066 QAI262066 QKE262066 QUA262066 RDW262066 RNS262066 RXO262066 SHK262066 SRG262066 TBC262066 TKY262066 TUU262066 UEQ262066 UOM262066 UYI262066 VIE262066 VSA262066 WBW262066 WLS262066 WVO262066 G327602 JC327602 SY327602 ACU327602 AMQ327602 AWM327602 BGI327602 BQE327602 CAA327602 CJW327602 CTS327602 DDO327602 DNK327602 DXG327602 EHC327602 EQY327602 FAU327602 FKQ327602 FUM327602 GEI327602 GOE327602 GYA327602 HHW327602 HRS327602 IBO327602 ILK327602 IVG327602 JFC327602 JOY327602 JYU327602 KIQ327602 KSM327602 LCI327602 LME327602 LWA327602 MFW327602 MPS327602 MZO327602 NJK327602 NTG327602 ODC327602 OMY327602 OWU327602 PGQ327602 PQM327602 QAI327602 QKE327602 QUA327602 RDW327602 RNS327602 RXO327602 SHK327602 SRG327602 TBC327602 TKY327602 TUU327602 UEQ327602 UOM327602 UYI327602 VIE327602 VSA327602 WBW327602 WLS327602 WVO327602 G393138 JC393138 SY393138 ACU393138 AMQ393138 AWM393138 BGI393138 BQE393138 CAA393138 CJW393138 CTS393138 DDO393138 DNK393138 DXG393138 EHC393138 EQY393138 FAU393138 FKQ393138 FUM393138 GEI393138 GOE393138 GYA393138 HHW393138 HRS393138 IBO393138 ILK393138 IVG393138 JFC393138 JOY393138 JYU393138 KIQ393138 KSM393138 LCI393138 LME393138 LWA393138 MFW393138 MPS393138 MZO393138 NJK393138 NTG393138 ODC393138 OMY393138 OWU393138 PGQ393138 PQM393138 QAI393138 QKE393138 QUA393138 RDW393138 RNS393138 RXO393138 SHK393138 SRG393138 TBC393138 TKY393138 TUU393138 UEQ393138 UOM393138 UYI393138 VIE393138 VSA393138 WBW393138 WLS393138 WVO393138 G458674 JC458674 SY458674 ACU458674 AMQ458674 AWM458674 BGI458674 BQE458674 CAA458674 CJW458674 CTS458674 DDO458674 DNK458674 DXG458674 EHC458674 EQY458674 FAU458674 FKQ458674 FUM458674 GEI458674 GOE458674 GYA458674 HHW458674 HRS458674 IBO458674 ILK458674 IVG458674 JFC458674 JOY458674 JYU458674 KIQ458674 KSM458674 LCI458674 LME458674 LWA458674 MFW458674 MPS458674 MZO458674 NJK458674 NTG458674 ODC458674 OMY458674 OWU458674 PGQ458674 PQM458674 QAI458674 QKE458674 QUA458674 RDW458674 RNS458674 RXO458674 SHK458674 SRG458674 TBC458674 TKY458674 TUU458674 UEQ458674 UOM458674 UYI458674 VIE458674 VSA458674 WBW458674 WLS458674 WVO458674 G524210 JC524210 SY524210 ACU524210 AMQ524210 AWM524210 BGI524210 BQE524210 CAA524210 CJW524210 CTS524210 DDO524210 DNK524210 DXG524210 EHC524210 EQY524210 FAU524210 FKQ524210 FUM524210 GEI524210 GOE524210 GYA524210 HHW524210 HRS524210 IBO524210 ILK524210 IVG524210 JFC524210 JOY524210 JYU524210 KIQ524210 KSM524210 LCI524210 LME524210 LWA524210 MFW524210 MPS524210 MZO524210 NJK524210 NTG524210 ODC524210 OMY524210 OWU524210 PGQ524210 PQM524210 QAI524210 QKE524210 QUA524210 RDW524210 RNS524210 RXO524210 SHK524210 SRG524210 TBC524210 TKY524210 TUU524210 UEQ524210 UOM524210 UYI524210 VIE524210 VSA524210 WBW524210 WLS524210 WVO524210 G589746 JC589746 SY589746 ACU589746 AMQ589746 AWM589746 BGI589746 BQE589746 CAA589746 CJW589746 CTS589746 DDO589746 DNK589746 DXG589746 EHC589746 EQY589746 FAU589746 FKQ589746 FUM589746 GEI589746 GOE589746 GYA589746 HHW589746 HRS589746 IBO589746 ILK589746 IVG589746 JFC589746 JOY589746 JYU589746 KIQ589746 KSM589746 LCI589746 LME589746 LWA589746 MFW589746 MPS589746 MZO589746 NJK589746 NTG589746 ODC589746 OMY589746 OWU589746 PGQ589746 PQM589746 QAI589746 QKE589746 QUA589746 RDW589746 RNS589746 RXO589746 SHK589746 SRG589746 TBC589746 TKY589746 TUU589746 UEQ589746 UOM589746 UYI589746 VIE589746 VSA589746 WBW589746 WLS589746 WVO589746 G655282 JC655282 SY655282 ACU655282 AMQ655282 AWM655282 BGI655282 BQE655282 CAA655282 CJW655282 CTS655282 DDO655282 DNK655282 DXG655282 EHC655282 EQY655282 FAU655282 FKQ655282 FUM655282 GEI655282 GOE655282 GYA655282 HHW655282 HRS655282 IBO655282 ILK655282 IVG655282 JFC655282 JOY655282 JYU655282 KIQ655282 KSM655282 LCI655282 LME655282 LWA655282 MFW655282 MPS655282 MZO655282 NJK655282 NTG655282 ODC655282 OMY655282 OWU655282 PGQ655282 PQM655282 QAI655282 QKE655282 QUA655282 RDW655282 RNS655282 RXO655282 SHK655282 SRG655282 TBC655282 TKY655282 TUU655282 UEQ655282 UOM655282 UYI655282 VIE655282 VSA655282 WBW655282 WLS655282 WVO655282 G720818 JC720818 SY720818 ACU720818 AMQ720818 AWM720818 BGI720818 BQE720818 CAA720818 CJW720818 CTS720818 DDO720818 DNK720818 DXG720818 EHC720818 EQY720818 FAU720818 FKQ720818 FUM720818 GEI720818 GOE720818 GYA720818 HHW720818 HRS720818 IBO720818 ILK720818 IVG720818 JFC720818 JOY720818 JYU720818 KIQ720818 KSM720818 LCI720818 LME720818 LWA720818 MFW720818 MPS720818 MZO720818 NJK720818 NTG720818 ODC720818 OMY720818 OWU720818 PGQ720818 PQM720818 QAI720818 QKE720818 QUA720818 RDW720818 RNS720818 RXO720818 SHK720818 SRG720818 TBC720818 TKY720818 TUU720818 UEQ720818 UOM720818 UYI720818 VIE720818 VSA720818 WBW720818 WLS720818 WVO720818 G786354 JC786354 SY786354 ACU786354 AMQ786354 AWM786354 BGI786354 BQE786354 CAA786354 CJW786354 CTS786354 DDO786354 DNK786354 DXG786354 EHC786354 EQY786354 FAU786354 FKQ786354 FUM786354 GEI786354 GOE786354 GYA786354 HHW786354 HRS786354 IBO786354 ILK786354 IVG786354 JFC786354 JOY786354 JYU786354 KIQ786354 KSM786354 LCI786354 LME786354 LWA786354 MFW786354 MPS786354 MZO786354 NJK786354 NTG786354 ODC786354 OMY786354 OWU786354 PGQ786354 PQM786354 QAI786354 QKE786354 QUA786354 RDW786354 RNS786354 RXO786354 SHK786354 SRG786354 TBC786354 TKY786354 TUU786354 UEQ786354 UOM786354 UYI786354 VIE786354 VSA786354 WBW786354 WLS786354 WVO786354 G851890 JC851890 SY851890 ACU851890 AMQ851890 AWM851890 BGI851890 BQE851890 CAA851890 CJW851890 CTS851890 DDO851890 DNK851890 DXG851890 EHC851890 EQY851890 FAU851890 FKQ851890 FUM851890 GEI851890 GOE851890 GYA851890 HHW851890 HRS851890 IBO851890 ILK851890 IVG851890 JFC851890 JOY851890 JYU851890 KIQ851890 KSM851890 LCI851890 LME851890 LWA851890 MFW851890 MPS851890 MZO851890 NJK851890 NTG851890 ODC851890 OMY851890 OWU851890 PGQ851890 PQM851890 QAI851890 QKE851890 QUA851890 RDW851890 RNS851890 RXO851890 SHK851890 SRG851890 TBC851890 TKY851890 TUU851890 UEQ851890 UOM851890 UYI851890 VIE851890 VSA851890 WBW851890 WLS851890 WVO851890 G917426 JC917426 SY917426 ACU917426 AMQ917426 AWM917426 BGI917426 BQE917426 CAA917426 CJW917426 CTS917426 DDO917426 DNK917426 DXG917426 EHC917426 EQY917426 FAU917426 FKQ917426 FUM917426 GEI917426 GOE917426 GYA917426 HHW917426 HRS917426 IBO917426 ILK917426 IVG917426 JFC917426 JOY917426 JYU917426 KIQ917426 KSM917426 LCI917426 LME917426 LWA917426 MFW917426 MPS917426 MZO917426 NJK917426 NTG917426 ODC917426 OMY917426 OWU917426 PGQ917426 PQM917426 QAI917426 QKE917426 QUA917426 RDW917426 RNS917426 RXO917426 SHK917426 SRG917426 TBC917426 TKY917426 TUU917426 UEQ917426 UOM917426 UYI917426 VIE917426 VSA917426 WBW917426 WLS917426 WVO917426 G982962 JC982962 SY982962 ACU982962 AMQ982962 AWM982962 BGI982962 BQE982962 CAA982962 CJW982962 CTS982962 DDO982962 DNK982962 DXG982962 EHC982962 EQY982962 FAU982962 FKQ982962 FUM982962 GEI982962 GOE982962 GYA982962 HHW982962 HRS982962 IBO982962 ILK982962 IVG982962 JFC982962 JOY982962 JYU982962 KIQ982962 KSM982962 LCI982962 LME982962 LWA982962 MFW982962 MPS982962 MZO982962 NJK982962 NTG982962 ODC982962 OMY982962 OWU982962 PGQ982962 PQM982962 QAI982962 QKE982962 QUA982962 RDW982962 RNS982962 RXO982962 SHK982962 SRG982962 TBC982962 TKY982962 TUU982962 UEQ982962 UOM982962 UYI982962 VIE982962 VSA982962 WBW982962 WLS982962 WVO982962 WVO4 WLS4 WBW4 VSA4 VIE4 UYI4 UOM4 UEQ4 TUU4 TKY4 TBC4 SRG4 SHK4 RXO4 RNS4 RDW4 QUA4 QKE4 QAI4 PQM4 PGQ4 OWU4 OMY4 ODC4 NTG4 NJK4 MZO4 MPS4 MFW4 LWA4 LME4 LCI4 KSM4 KIQ4 JYU4 JOY4 JFC4 IVG4 ILK4 IBO4 HRS4 HHW4 GYA4 GOE4 GEI4 FUM4 FKQ4 FAU4 EQY4 EHC4 DXG4 DNK4 DDO4 CTS4 CJW4 CAA4 BQE4 BGI4 AWM4 AMQ4 ACU4 SY4 JC4 G4">
      <formula1>"SUBESTACIÓN,CIRCUITO"</formula1>
    </dataValidation>
    <dataValidation type="list" allowBlank="1" showInputMessage="1" showErrorMessage="1" sqref="F65458 JB65458 SX65458 ACT65458 AMP65458 AWL65458 BGH65458 BQD65458 BZZ65458 CJV65458 CTR65458 DDN65458 DNJ65458 DXF65458 EHB65458 EQX65458 FAT65458 FKP65458 FUL65458 GEH65458 GOD65458 GXZ65458 HHV65458 HRR65458 IBN65458 ILJ65458 IVF65458 JFB65458 JOX65458 JYT65458 KIP65458 KSL65458 LCH65458 LMD65458 LVZ65458 MFV65458 MPR65458 MZN65458 NJJ65458 NTF65458 ODB65458 OMX65458 OWT65458 PGP65458 PQL65458 QAH65458 QKD65458 QTZ65458 RDV65458 RNR65458 RXN65458 SHJ65458 SRF65458 TBB65458 TKX65458 TUT65458 UEP65458 UOL65458 UYH65458 VID65458 VRZ65458 WBV65458 WLR65458 WVN65458 F130994 JB130994 SX130994 ACT130994 AMP130994 AWL130994 BGH130994 BQD130994 BZZ130994 CJV130994 CTR130994 DDN130994 DNJ130994 DXF130994 EHB130994 EQX130994 FAT130994 FKP130994 FUL130994 GEH130994 GOD130994 GXZ130994 HHV130994 HRR130994 IBN130994 ILJ130994 IVF130994 JFB130994 JOX130994 JYT130994 KIP130994 KSL130994 LCH130994 LMD130994 LVZ130994 MFV130994 MPR130994 MZN130994 NJJ130994 NTF130994 ODB130994 OMX130994 OWT130994 PGP130994 PQL130994 QAH130994 QKD130994 QTZ130994 RDV130994 RNR130994 RXN130994 SHJ130994 SRF130994 TBB130994 TKX130994 TUT130994 UEP130994 UOL130994 UYH130994 VID130994 VRZ130994 WBV130994 WLR130994 WVN130994 F196530 JB196530 SX196530 ACT196530 AMP196530 AWL196530 BGH196530 BQD196530 BZZ196530 CJV196530 CTR196530 DDN196530 DNJ196530 DXF196530 EHB196530 EQX196530 FAT196530 FKP196530 FUL196530 GEH196530 GOD196530 GXZ196530 HHV196530 HRR196530 IBN196530 ILJ196530 IVF196530 JFB196530 JOX196530 JYT196530 KIP196530 KSL196530 LCH196530 LMD196530 LVZ196530 MFV196530 MPR196530 MZN196530 NJJ196530 NTF196530 ODB196530 OMX196530 OWT196530 PGP196530 PQL196530 QAH196530 QKD196530 QTZ196530 RDV196530 RNR196530 RXN196530 SHJ196530 SRF196530 TBB196530 TKX196530 TUT196530 UEP196530 UOL196530 UYH196530 VID196530 VRZ196530 WBV196530 WLR196530 WVN196530 F262066 JB262066 SX262066 ACT262066 AMP262066 AWL262066 BGH262066 BQD262066 BZZ262066 CJV262066 CTR262066 DDN262066 DNJ262066 DXF262066 EHB262066 EQX262066 FAT262066 FKP262066 FUL262066 GEH262066 GOD262066 GXZ262066 HHV262066 HRR262066 IBN262066 ILJ262066 IVF262066 JFB262066 JOX262066 JYT262066 KIP262066 KSL262066 LCH262066 LMD262066 LVZ262066 MFV262066 MPR262066 MZN262066 NJJ262066 NTF262066 ODB262066 OMX262066 OWT262066 PGP262066 PQL262066 QAH262066 QKD262066 QTZ262066 RDV262066 RNR262066 RXN262066 SHJ262066 SRF262066 TBB262066 TKX262066 TUT262066 UEP262066 UOL262066 UYH262066 VID262066 VRZ262066 WBV262066 WLR262066 WVN262066 F327602 JB327602 SX327602 ACT327602 AMP327602 AWL327602 BGH327602 BQD327602 BZZ327602 CJV327602 CTR327602 DDN327602 DNJ327602 DXF327602 EHB327602 EQX327602 FAT327602 FKP327602 FUL327602 GEH327602 GOD327602 GXZ327602 HHV327602 HRR327602 IBN327602 ILJ327602 IVF327602 JFB327602 JOX327602 JYT327602 KIP327602 KSL327602 LCH327602 LMD327602 LVZ327602 MFV327602 MPR327602 MZN327602 NJJ327602 NTF327602 ODB327602 OMX327602 OWT327602 PGP327602 PQL327602 QAH327602 QKD327602 QTZ327602 RDV327602 RNR327602 RXN327602 SHJ327602 SRF327602 TBB327602 TKX327602 TUT327602 UEP327602 UOL327602 UYH327602 VID327602 VRZ327602 WBV327602 WLR327602 WVN327602 F393138 JB393138 SX393138 ACT393138 AMP393138 AWL393138 BGH393138 BQD393138 BZZ393138 CJV393138 CTR393138 DDN393138 DNJ393138 DXF393138 EHB393138 EQX393138 FAT393138 FKP393138 FUL393138 GEH393138 GOD393138 GXZ393138 HHV393138 HRR393138 IBN393138 ILJ393138 IVF393138 JFB393138 JOX393138 JYT393138 KIP393138 KSL393138 LCH393138 LMD393138 LVZ393138 MFV393138 MPR393138 MZN393138 NJJ393138 NTF393138 ODB393138 OMX393138 OWT393138 PGP393138 PQL393138 QAH393138 QKD393138 QTZ393138 RDV393138 RNR393138 RXN393138 SHJ393138 SRF393138 TBB393138 TKX393138 TUT393138 UEP393138 UOL393138 UYH393138 VID393138 VRZ393138 WBV393138 WLR393138 WVN393138 F458674 JB458674 SX458674 ACT458674 AMP458674 AWL458674 BGH458674 BQD458674 BZZ458674 CJV458674 CTR458674 DDN458674 DNJ458674 DXF458674 EHB458674 EQX458674 FAT458674 FKP458674 FUL458674 GEH458674 GOD458674 GXZ458674 HHV458674 HRR458674 IBN458674 ILJ458674 IVF458674 JFB458674 JOX458674 JYT458674 KIP458674 KSL458674 LCH458674 LMD458674 LVZ458674 MFV458674 MPR458674 MZN458674 NJJ458674 NTF458674 ODB458674 OMX458674 OWT458674 PGP458674 PQL458674 QAH458674 QKD458674 QTZ458674 RDV458674 RNR458674 RXN458674 SHJ458674 SRF458674 TBB458674 TKX458674 TUT458674 UEP458674 UOL458674 UYH458674 VID458674 VRZ458674 WBV458674 WLR458674 WVN458674 F524210 JB524210 SX524210 ACT524210 AMP524210 AWL524210 BGH524210 BQD524210 BZZ524210 CJV524210 CTR524210 DDN524210 DNJ524210 DXF524210 EHB524210 EQX524210 FAT524210 FKP524210 FUL524210 GEH524210 GOD524210 GXZ524210 HHV524210 HRR524210 IBN524210 ILJ524210 IVF524210 JFB524210 JOX524210 JYT524210 KIP524210 KSL524210 LCH524210 LMD524210 LVZ524210 MFV524210 MPR524210 MZN524210 NJJ524210 NTF524210 ODB524210 OMX524210 OWT524210 PGP524210 PQL524210 QAH524210 QKD524210 QTZ524210 RDV524210 RNR524210 RXN524210 SHJ524210 SRF524210 TBB524210 TKX524210 TUT524210 UEP524210 UOL524210 UYH524210 VID524210 VRZ524210 WBV524210 WLR524210 WVN524210 F589746 JB589746 SX589746 ACT589746 AMP589746 AWL589746 BGH589746 BQD589746 BZZ589746 CJV589746 CTR589746 DDN589746 DNJ589746 DXF589746 EHB589746 EQX589746 FAT589746 FKP589746 FUL589746 GEH589746 GOD589746 GXZ589746 HHV589746 HRR589746 IBN589746 ILJ589746 IVF589746 JFB589746 JOX589746 JYT589746 KIP589746 KSL589746 LCH589746 LMD589746 LVZ589746 MFV589746 MPR589746 MZN589746 NJJ589746 NTF589746 ODB589746 OMX589746 OWT589746 PGP589746 PQL589746 QAH589746 QKD589746 QTZ589746 RDV589746 RNR589746 RXN589746 SHJ589746 SRF589746 TBB589746 TKX589746 TUT589746 UEP589746 UOL589746 UYH589746 VID589746 VRZ589746 WBV589746 WLR589746 WVN589746 F655282 JB655282 SX655282 ACT655282 AMP655282 AWL655282 BGH655282 BQD655282 BZZ655282 CJV655282 CTR655282 DDN655282 DNJ655282 DXF655282 EHB655282 EQX655282 FAT655282 FKP655282 FUL655282 GEH655282 GOD655282 GXZ655282 HHV655282 HRR655282 IBN655282 ILJ655282 IVF655282 JFB655282 JOX655282 JYT655282 KIP655282 KSL655282 LCH655282 LMD655282 LVZ655282 MFV655282 MPR655282 MZN655282 NJJ655282 NTF655282 ODB655282 OMX655282 OWT655282 PGP655282 PQL655282 QAH655282 QKD655282 QTZ655282 RDV655282 RNR655282 RXN655282 SHJ655282 SRF655282 TBB655282 TKX655282 TUT655282 UEP655282 UOL655282 UYH655282 VID655282 VRZ655282 WBV655282 WLR655282 WVN655282 F720818 JB720818 SX720818 ACT720818 AMP720818 AWL720818 BGH720818 BQD720818 BZZ720818 CJV720818 CTR720818 DDN720818 DNJ720818 DXF720818 EHB720818 EQX720818 FAT720818 FKP720818 FUL720818 GEH720818 GOD720818 GXZ720818 HHV720818 HRR720818 IBN720818 ILJ720818 IVF720818 JFB720818 JOX720818 JYT720818 KIP720818 KSL720818 LCH720818 LMD720818 LVZ720818 MFV720818 MPR720818 MZN720818 NJJ720818 NTF720818 ODB720818 OMX720818 OWT720818 PGP720818 PQL720818 QAH720818 QKD720818 QTZ720818 RDV720818 RNR720818 RXN720818 SHJ720818 SRF720818 TBB720818 TKX720818 TUT720818 UEP720818 UOL720818 UYH720818 VID720818 VRZ720818 WBV720818 WLR720818 WVN720818 F786354 JB786354 SX786354 ACT786354 AMP786354 AWL786354 BGH786354 BQD786354 BZZ786354 CJV786354 CTR786354 DDN786354 DNJ786354 DXF786354 EHB786354 EQX786354 FAT786354 FKP786354 FUL786354 GEH786354 GOD786354 GXZ786354 HHV786354 HRR786354 IBN786354 ILJ786354 IVF786354 JFB786354 JOX786354 JYT786354 KIP786354 KSL786354 LCH786354 LMD786354 LVZ786354 MFV786354 MPR786354 MZN786354 NJJ786354 NTF786354 ODB786354 OMX786354 OWT786354 PGP786354 PQL786354 QAH786354 QKD786354 QTZ786354 RDV786354 RNR786354 RXN786354 SHJ786354 SRF786354 TBB786354 TKX786354 TUT786354 UEP786354 UOL786354 UYH786354 VID786354 VRZ786354 WBV786354 WLR786354 WVN786354 F851890 JB851890 SX851890 ACT851890 AMP851890 AWL851890 BGH851890 BQD851890 BZZ851890 CJV851890 CTR851890 DDN851890 DNJ851890 DXF851890 EHB851890 EQX851890 FAT851890 FKP851890 FUL851890 GEH851890 GOD851890 GXZ851890 HHV851890 HRR851890 IBN851890 ILJ851890 IVF851890 JFB851890 JOX851890 JYT851890 KIP851890 KSL851890 LCH851890 LMD851890 LVZ851890 MFV851890 MPR851890 MZN851890 NJJ851890 NTF851890 ODB851890 OMX851890 OWT851890 PGP851890 PQL851890 QAH851890 QKD851890 QTZ851890 RDV851890 RNR851890 RXN851890 SHJ851890 SRF851890 TBB851890 TKX851890 TUT851890 UEP851890 UOL851890 UYH851890 VID851890 VRZ851890 WBV851890 WLR851890 WVN851890 F917426 JB917426 SX917426 ACT917426 AMP917426 AWL917426 BGH917426 BQD917426 BZZ917426 CJV917426 CTR917426 DDN917426 DNJ917426 DXF917426 EHB917426 EQX917426 FAT917426 FKP917426 FUL917426 GEH917426 GOD917426 GXZ917426 HHV917426 HRR917426 IBN917426 ILJ917426 IVF917426 JFB917426 JOX917426 JYT917426 KIP917426 KSL917426 LCH917426 LMD917426 LVZ917426 MFV917426 MPR917426 MZN917426 NJJ917426 NTF917426 ODB917426 OMX917426 OWT917426 PGP917426 PQL917426 QAH917426 QKD917426 QTZ917426 RDV917426 RNR917426 RXN917426 SHJ917426 SRF917426 TBB917426 TKX917426 TUT917426 UEP917426 UOL917426 UYH917426 VID917426 VRZ917426 WBV917426 WLR917426 WVN917426 F982962 JB982962 SX982962 ACT982962 AMP982962 AWL982962 BGH982962 BQD982962 BZZ982962 CJV982962 CTR982962 DDN982962 DNJ982962 DXF982962 EHB982962 EQX982962 FAT982962 FKP982962 FUL982962 GEH982962 GOD982962 GXZ982962 HHV982962 HRR982962 IBN982962 ILJ982962 IVF982962 JFB982962 JOX982962 JYT982962 KIP982962 KSL982962 LCH982962 LMD982962 LVZ982962 MFV982962 MPR982962 MZN982962 NJJ982962 NTF982962 ODB982962 OMX982962 OWT982962 PGP982962 PQL982962 QAH982962 QKD982962 QTZ982962 RDV982962 RNR982962 RXN982962 SHJ982962 SRF982962 TBB982962 TKX982962 TUT982962 UEP982962 UOL982962 UYH982962 VID982962 VRZ982962 WBV982962 WLR982962 WVN982962 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JB4 F4">
      <formula1>"EN EJECUCION, POR EJECUTAR, PARALIZADO,EJECUTADO"</formula1>
    </dataValidation>
    <dataValidation type="list" allowBlank="1" showInputMessage="1" showErrorMessage="1" sqref="E65458 JA65458 SW65458 ACS65458 AMO65458 AWK65458 BGG65458 BQC65458 BZY65458 CJU65458 CTQ65458 DDM65458 DNI65458 DXE65458 EHA65458 EQW65458 FAS65458 FKO65458 FUK65458 GEG65458 GOC65458 GXY65458 HHU65458 HRQ65458 IBM65458 ILI65458 IVE65458 JFA65458 JOW65458 JYS65458 KIO65458 KSK65458 LCG65458 LMC65458 LVY65458 MFU65458 MPQ65458 MZM65458 NJI65458 NTE65458 ODA65458 OMW65458 OWS65458 PGO65458 PQK65458 QAG65458 QKC65458 QTY65458 RDU65458 RNQ65458 RXM65458 SHI65458 SRE65458 TBA65458 TKW65458 TUS65458 UEO65458 UOK65458 UYG65458 VIC65458 VRY65458 WBU65458 WLQ65458 WVM65458 E130994 JA130994 SW130994 ACS130994 AMO130994 AWK130994 BGG130994 BQC130994 BZY130994 CJU130994 CTQ130994 DDM130994 DNI130994 DXE130994 EHA130994 EQW130994 FAS130994 FKO130994 FUK130994 GEG130994 GOC130994 GXY130994 HHU130994 HRQ130994 IBM130994 ILI130994 IVE130994 JFA130994 JOW130994 JYS130994 KIO130994 KSK130994 LCG130994 LMC130994 LVY130994 MFU130994 MPQ130994 MZM130994 NJI130994 NTE130994 ODA130994 OMW130994 OWS130994 PGO130994 PQK130994 QAG130994 QKC130994 QTY130994 RDU130994 RNQ130994 RXM130994 SHI130994 SRE130994 TBA130994 TKW130994 TUS130994 UEO130994 UOK130994 UYG130994 VIC130994 VRY130994 WBU130994 WLQ130994 WVM130994 E196530 JA196530 SW196530 ACS196530 AMO196530 AWK196530 BGG196530 BQC196530 BZY196530 CJU196530 CTQ196530 DDM196530 DNI196530 DXE196530 EHA196530 EQW196530 FAS196530 FKO196530 FUK196530 GEG196530 GOC196530 GXY196530 HHU196530 HRQ196530 IBM196530 ILI196530 IVE196530 JFA196530 JOW196530 JYS196530 KIO196530 KSK196530 LCG196530 LMC196530 LVY196530 MFU196530 MPQ196530 MZM196530 NJI196530 NTE196530 ODA196530 OMW196530 OWS196530 PGO196530 PQK196530 QAG196530 QKC196530 QTY196530 RDU196530 RNQ196530 RXM196530 SHI196530 SRE196530 TBA196530 TKW196530 TUS196530 UEO196530 UOK196530 UYG196530 VIC196530 VRY196530 WBU196530 WLQ196530 WVM196530 E262066 JA262066 SW262066 ACS262066 AMO262066 AWK262066 BGG262066 BQC262066 BZY262066 CJU262066 CTQ262066 DDM262066 DNI262066 DXE262066 EHA262066 EQW262066 FAS262066 FKO262066 FUK262066 GEG262066 GOC262066 GXY262066 HHU262066 HRQ262066 IBM262066 ILI262066 IVE262066 JFA262066 JOW262066 JYS262066 KIO262066 KSK262066 LCG262066 LMC262066 LVY262066 MFU262066 MPQ262066 MZM262066 NJI262066 NTE262066 ODA262066 OMW262066 OWS262066 PGO262066 PQK262066 QAG262066 QKC262066 QTY262066 RDU262066 RNQ262066 RXM262066 SHI262066 SRE262066 TBA262066 TKW262066 TUS262066 UEO262066 UOK262066 UYG262066 VIC262066 VRY262066 WBU262066 WLQ262066 WVM262066 E327602 JA327602 SW327602 ACS327602 AMO327602 AWK327602 BGG327602 BQC327602 BZY327602 CJU327602 CTQ327602 DDM327602 DNI327602 DXE327602 EHA327602 EQW327602 FAS327602 FKO327602 FUK327602 GEG327602 GOC327602 GXY327602 HHU327602 HRQ327602 IBM327602 ILI327602 IVE327602 JFA327602 JOW327602 JYS327602 KIO327602 KSK327602 LCG327602 LMC327602 LVY327602 MFU327602 MPQ327602 MZM327602 NJI327602 NTE327602 ODA327602 OMW327602 OWS327602 PGO327602 PQK327602 QAG327602 QKC327602 QTY327602 RDU327602 RNQ327602 RXM327602 SHI327602 SRE327602 TBA327602 TKW327602 TUS327602 UEO327602 UOK327602 UYG327602 VIC327602 VRY327602 WBU327602 WLQ327602 WVM327602 E393138 JA393138 SW393138 ACS393138 AMO393138 AWK393138 BGG393138 BQC393138 BZY393138 CJU393138 CTQ393138 DDM393138 DNI393138 DXE393138 EHA393138 EQW393138 FAS393138 FKO393138 FUK393138 GEG393138 GOC393138 GXY393138 HHU393138 HRQ393138 IBM393138 ILI393138 IVE393138 JFA393138 JOW393138 JYS393138 KIO393138 KSK393138 LCG393138 LMC393138 LVY393138 MFU393138 MPQ393138 MZM393138 NJI393138 NTE393138 ODA393138 OMW393138 OWS393138 PGO393138 PQK393138 QAG393138 QKC393138 QTY393138 RDU393138 RNQ393138 RXM393138 SHI393138 SRE393138 TBA393138 TKW393138 TUS393138 UEO393138 UOK393138 UYG393138 VIC393138 VRY393138 WBU393138 WLQ393138 WVM393138 E458674 JA458674 SW458674 ACS458674 AMO458674 AWK458674 BGG458674 BQC458674 BZY458674 CJU458674 CTQ458674 DDM458674 DNI458674 DXE458674 EHA458674 EQW458674 FAS458674 FKO458674 FUK458674 GEG458674 GOC458674 GXY458674 HHU458674 HRQ458674 IBM458674 ILI458674 IVE458674 JFA458674 JOW458674 JYS458674 KIO458674 KSK458674 LCG458674 LMC458674 LVY458674 MFU458674 MPQ458674 MZM458674 NJI458674 NTE458674 ODA458674 OMW458674 OWS458674 PGO458674 PQK458674 QAG458674 QKC458674 QTY458674 RDU458674 RNQ458674 RXM458674 SHI458674 SRE458674 TBA458674 TKW458674 TUS458674 UEO458674 UOK458674 UYG458674 VIC458674 VRY458674 WBU458674 WLQ458674 WVM458674 E524210 JA524210 SW524210 ACS524210 AMO524210 AWK524210 BGG524210 BQC524210 BZY524210 CJU524210 CTQ524210 DDM524210 DNI524210 DXE524210 EHA524210 EQW524210 FAS524210 FKO524210 FUK524210 GEG524210 GOC524210 GXY524210 HHU524210 HRQ524210 IBM524210 ILI524210 IVE524210 JFA524210 JOW524210 JYS524210 KIO524210 KSK524210 LCG524210 LMC524210 LVY524210 MFU524210 MPQ524210 MZM524210 NJI524210 NTE524210 ODA524210 OMW524210 OWS524210 PGO524210 PQK524210 QAG524210 QKC524210 QTY524210 RDU524210 RNQ524210 RXM524210 SHI524210 SRE524210 TBA524210 TKW524210 TUS524210 UEO524210 UOK524210 UYG524210 VIC524210 VRY524210 WBU524210 WLQ524210 WVM524210 E589746 JA589746 SW589746 ACS589746 AMO589746 AWK589746 BGG589746 BQC589746 BZY589746 CJU589746 CTQ589746 DDM589746 DNI589746 DXE589746 EHA589746 EQW589746 FAS589746 FKO589746 FUK589746 GEG589746 GOC589746 GXY589746 HHU589746 HRQ589746 IBM589746 ILI589746 IVE589746 JFA589746 JOW589746 JYS589746 KIO589746 KSK589746 LCG589746 LMC589746 LVY589746 MFU589746 MPQ589746 MZM589746 NJI589746 NTE589746 ODA589746 OMW589746 OWS589746 PGO589746 PQK589746 QAG589746 QKC589746 QTY589746 RDU589746 RNQ589746 RXM589746 SHI589746 SRE589746 TBA589746 TKW589746 TUS589746 UEO589746 UOK589746 UYG589746 VIC589746 VRY589746 WBU589746 WLQ589746 WVM589746 E655282 JA655282 SW655282 ACS655282 AMO655282 AWK655282 BGG655282 BQC655282 BZY655282 CJU655282 CTQ655282 DDM655282 DNI655282 DXE655282 EHA655282 EQW655282 FAS655282 FKO655282 FUK655282 GEG655282 GOC655282 GXY655282 HHU655282 HRQ655282 IBM655282 ILI655282 IVE655282 JFA655282 JOW655282 JYS655282 KIO655282 KSK655282 LCG655282 LMC655282 LVY655282 MFU655282 MPQ655282 MZM655282 NJI655282 NTE655282 ODA655282 OMW655282 OWS655282 PGO655282 PQK655282 QAG655282 QKC655282 QTY655282 RDU655282 RNQ655282 RXM655282 SHI655282 SRE655282 TBA655282 TKW655282 TUS655282 UEO655282 UOK655282 UYG655282 VIC655282 VRY655282 WBU655282 WLQ655282 WVM655282 E720818 JA720818 SW720818 ACS720818 AMO720818 AWK720818 BGG720818 BQC720818 BZY720818 CJU720818 CTQ720818 DDM720818 DNI720818 DXE720818 EHA720818 EQW720818 FAS720818 FKO720818 FUK720818 GEG720818 GOC720818 GXY720818 HHU720818 HRQ720818 IBM720818 ILI720818 IVE720818 JFA720818 JOW720818 JYS720818 KIO720818 KSK720818 LCG720818 LMC720818 LVY720818 MFU720818 MPQ720818 MZM720818 NJI720818 NTE720818 ODA720818 OMW720818 OWS720818 PGO720818 PQK720818 QAG720818 QKC720818 QTY720818 RDU720818 RNQ720818 RXM720818 SHI720818 SRE720818 TBA720818 TKW720818 TUS720818 UEO720818 UOK720818 UYG720818 VIC720818 VRY720818 WBU720818 WLQ720818 WVM720818 E786354 JA786354 SW786354 ACS786354 AMO786354 AWK786354 BGG786354 BQC786354 BZY786354 CJU786354 CTQ786354 DDM786354 DNI786354 DXE786354 EHA786354 EQW786354 FAS786354 FKO786354 FUK786354 GEG786354 GOC786354 GXY786354 HHU786354 HRQ786354 IBM786354 ILI786354 IVE786354 JFA786354 JOW786354 JYS786354 KIO786354 KSK786354 LCG786354 LMC786354 LVY786354 MFU786354 MPQ786354 MZM786354 NJI786354 NTE786354 ODA786354 OMW786354 OWS786354 PGO786354 PQK786354 QAG786354 QKC786354 QTY786354 RDU786354 RNQ786354 RXM786354 SHI786354 SRE786354 TBA786354 TKW786354 TUS786354 UEO786354 UOK786354 UYG786354 VIC786354 VRY786354 WBU786354 WLQ786354 WVM786354 E851890 JA851890 SW851890 ACS851890 AMO851890 AWK851890 BGG851890 BQC851890 BZY851890 CJU851890 CTQ851890 DDM851890 DNI851890 DXE851890 EHA851890 EQW851890 FAS851890 FKO851890 FUK851890 GEG851890 GOC851890 GXY851890 HHU851890 HRQ851890 IBM851890 ILI851890 IVE851890 JFA851890 JOW851890 JYS851890 KIO851890 KSK851890 LCG851890 LMC851890 LVY851890 MFU851890 MPQ851890 MZM851890 NJI851890 NTE851890 ODA851890 OMW851890 OWS851890 PGO851890 PQK851890 QAG851890 QKC851890 QTY851890 RDU851890 RNQ851890 RXM851890 SHI851890 SRE851890 TBA851890 TKW851890 TUS851890 UEO851890 UOK851890 UYG851890 VIC851890 VRY851890 WBU851890 WLQ851890 WVM851890 E917426 JA917426 SW917426 ACS917426 AMO917426 AWK917426 BGG917426 BQC917426 BZY917426 CJU917426 CTQ917426 DDM917426 DNI917426 DXE917426 EHA917426 EQW917426 FAS917426 FKO917426 FUK917426 GEG917426 GOC917426 GXY917426 HHU917426 HRQ917426 IBM917426 ILI917426 IVE917426 JFA917426 JOW917426 JYS917426 KIO917426 KSK917426 LCG917426 LMC917426 LVY917426 MFU917426 MPQ917426 MZM917426 NJI917426 NTE917426 ODA917426 OMW917426 OWS917426 PGO917426 PQK917426 QAG917426 QKC917426 QTY917426 RDU917426 RNQ917426 RXM917426 SHI917426 SRE917426 TBA917426 TKW917426 TUS917426 UEO917426 UOK917426 UYG917426 VIC917426 VRY917426 WBU917426 WLQ917426 WVM917426 E982962 JA982962 SW982962 ACS982962 AMO982962 AWK982962 BGG982962 BQC982962 BZY982962 CJU982962 CTQ982962 DDM982962 DNI982962 DXE982962 EHA982962 EQW982962 FAS982962 FKO982962 FUK982962 GEG982962 GOC982962 GXY982962 HHU982962 HRQ982962 IBM982962 ILI982962 IVE982962 JFA982962 JOW982962 JYS982962 KIO982962 KSK982962 LCG982962 LMC982962 LVY982962 MFU982962 MPQ982962 MZM982962 NJI982962 NTE982962 ODA982962 OMW982962 OWS982962 PGO982962 PQK982962 QAG982962 QKC982962 QTY982962 RDU982962 RNQ982962 RXM982962 SHI982962 SRE982962 TBA982962 TKW982962 TUS982962 UEO982962 UOK982962 UYG982962 VIC982962 VRY982962 WBU982962 WLQ982962 WVM982962 WVM4 WLQ4 WBU4 VRY4 VIC4 UYG4 UOK4 UEO4 TUS4 TKW4 TBA4 SRE4 SHI4 RXM4 RNQ4 RDU4 QTY4 QKC4 QAG4 PQK4 PGO4 OWS4 OMW4 ODA4 NTE4 NJI4 MZM4 MPQ4 MFU4 LVY4 LMC4 LCG4 KSK4 KIO4 JYS4 JOW4 JFA4 IVE4 ILI4 IBM4 HRQ4 HHU4 GXY4 GOC4 GEG4 FUK4 FKO4 FAS4 EQW4 EHA4 DXE4 DNI4 DDM4 CTQ4 CJU4 BZY4 BQC4 BGG4 AWK4 AMO4 ACS4 SW4 JA4 E4">
      <formula1>"CON INGENIERIA DE DETALLE,INGENIERIA CONCEPTUAL,EN PLANIFICACION"</formula1>
    </dataValidation>
    <dataValidation type="list" allowBlank="1" showInputMessage="1" showErrorMessage="1" sqref="A65458 IW65458 SS65458 ACO65458 AMK65458 AWG65458 BGC65458 BPY65458 BZU65458 CJQ65458 CTM65458 DDI65458 DNE65458 DXA65458 EGW65458 EQS65458 FAO65458 FKK65458 FUG65458 GEC65458 GNY65458 GXU65458 HHQ65458 HRM65458 IBI65458 ILE65458 IVA65458 JEW65458 JOS65458 JYO65458 KIK65458 KSG65458 LCC65458 LLY65458 LVU65458 MFQ65458 MPM65458 MZI65458 NJE65458 NTA65458 OCW65458 OMS65458 OWO65458 PGK65458 PQG65458 QAC65458 QJY65458 QTU65458 RDQ65458 RNM65458 RXI65458 SHE65458 SRA65458 TAW65458 TKS65458 TUO65458 UEK65458 UOG65458 UYC65458 VHY65458 VRU65458 WBQ65458 WLM65458 WVI65458 A130994 IW130994 SS130994 ACO130994 AMK130994 AWG130994 BGC130994 BPY130994 BZU130994 CJQ130994 CTM130994 DDI130994 DNE130994 DXA130994 EGW130994 EQS130994 FAO130994 FKK130994 FUG130994 GEC130994 GNY130994 GXU130994 HHQ130994 HRM130994 IBI130994 ILE130994 IVA130994 JEW130994 JOS130994 JYO130994 KIK130994 KSG130994 LCC130994 LLY130994 LVU130994 MFQ130994 MPM130994 MZI130994 NJE130994 NTA130994 OCW130994 OMS130994 OWO130994 PGK130994 PQG130994 QAC130994 QJY130994 QTU130994 RDQ130994 RNM130994 RXI130994 SHE130994 SRA130994 TAW130994 TKS130994 TUO130994 UEK130994 UOG130994 UYC130994 VHY130994 VRU130994 WBQ130994 WLM130994 WVI130994 A196530 IW196530 SS196530 ACO196530 AMK196530 AWG196530 BGC196530 BPY196530 BZU196530 CJQ196530 CTM196530 DDI196530 DNE196530 DXA196530 EGW196530 EQS196530 FAO196530 FKK196530 FUG196530 GEC196530 GNY196530 GXU196530 HHQ196530 HRM196530 IBI196530 ILE196530 IVA196530 JEW196530 JOS196530 JYO196530 KIK196530 KSG196530 LCC196530 LLY196530 LVU196530 MFQ196530 MPM196530 MZI196530 NJE196530 NTA196530 OCW196530 OMS196530 OWO196530 PGK196530 PQG196530 QAC196530 QJY196530 QTU196530 RDQ196530 RNM196530 RXI196530 SHE196530 SRA196530 TAW196530 TKS196530 TUO196530 UEK196530 UOG196530 UYC196530 VHY196530 VRU196530 WBQ196530 WLM196530 WVI196530 A262066 IW262066 SS262066 ACO262066 AMK262066 AWG262066 BGC262066 BPY262066 BZU262066 CJQ262066 CTM262066 DDI262066 DNE262066 DXA262066 EGW262066 EQS262066 FAO262066 FKK262066 FUG262066 GEC262066 GNY262066 GXU262066 HHQ262066 HRM262066 IBI262066 ILE262066 IVA262066 JEW262066 JOS262066 JYO262066 KIK262066 KSG262066 LCC262066 LLY262066 LVU262066 MFQ262066 MPM262066 MZI262066 NJE262066 NTA262066 OCW262066 OMS262066 OWO262066 PGK262066 PQG262066 QAC262066 QJY262066 QTU262066 RDQ262066 RNM262066 RXI262066 SHE262066 SRA262066 TAW262066 TKS262066 TUO262066 UEK262066 UOG262066 UYC262066 VHY262066 VRU262066 WBQ262066 WLM262066 WVI262066 A327602 IW327602 SS327602 ACO327602 AMK327602 AWG327602 BGC327602 BPY327602 BZU327602 CJQ327602 CTM327602 DDI327602 DNE327602 DXA327602 EGW327602 EQS327602 FAO327602 FKK327602 FUG327602 GEC327602 GNY327602 GXU327602 HHQ327602 HRM327602 IBI327602 ILE327602 IVA327602 JEW327602 JOS327602 JYO327602 KIK327602 KSG327602 LCC327602 LLY327602 LVU327602 MFQ327602 MPM327602 MZI327602 NJE327602 NTA327602 OCW327602 OMS327602 OWO327602 PGK327602 PQG327602 QAC327602 QJY327602 QTU327602 RDQ327602 RNM327602 RXI327602 SHE327602 SRA327602 TAW327602 TKS327602 TUO327602 UEK327602 UOG327602 UYC327602 VHY327602 VRU327602 WBQ327602 WLM327602 WVI327602 A393138 IW393138 SS393138 ACO393138 AMK393138 AWG393138 BGC393138 BPY393138 BZU393138 CJQ393138 CTM393138 DDI393138 DNE393138 DXA393138 EGW393138 EQS393138 FAO393138 FKK393138 FUG393138 GEC393138 GNY393138 GXU393138 HHQ393138 HRM393138 IBI393138 ILE393138 IVA393138 JEW393138 JOS393138 JYO393138 KIK393138 KSG393138 LCC393138 LLY393138 LVU393138 MFQ393138 MPM393138 MZI393138 NJE393138 NTA393138 OCW393138 OMS393138 OWO393138 PGK393138 PQG393138 QAC393138 QJY393138 QTU393138 RDQ393138 RNM393138 RXI393138 SHE393138 SRA393138 TAW393138 TKS393138 TUO393138 UEK393138 UOG393138 UYC393138 VHY393138 VRU393138 WBQ393138 WLM393138 WVI393138 A458674 IW458674 SS458674 ACO458674 AMK458674 AWG458674 BGC458674 BPY458674 BZU458674 CJQ458674 CTM458674 DDI458674 DNE458674 DXA458674 EGW458674 EQS458674 FAO458674 FKK458674 FUG458674 GEC458674 GNY458674 GXU458674 HHQ458674 HRM458674 IBI458674 ILE458674 IVA458674 JEW458674 JOS458674 JYO458674 KIK458674 KSG458674 LCC458674 LLY458674 LVU458674 MFQ458674 MPM458674 MZI458674 NJE458674 NTA458674 OCW458674 OMS458674 OWO458674 PGK458674 PQG458674 QAC458674 QJY458674 QTU458674 RDQ458674 RNM458674 RXI458674 SHE458674 SRA458674 TAW458674 TKS458674 TUO458674 UEK458674 UOG458674 UYC458674 VHY458674 VRU458674 WBQ458674 WLM458674 WVI458674 A524210 IW524210 SS524210 ACO524210 AMK524210 AWG524210 BGC524210 BPY524210 BZU524210 CJQ524210 CTM524210 DDI524210 DNE524210 DXA524210 EGW524210 EQS524210 FAO524210 FKK524210 FUG524210 GEC524210 GNY524210 GXU524210 HHQ524210 HRM524210 IBI524210 ILE524210 IVA524210 JEW524210 JOS524210 JYO524210 KIK524210 KSG524210 LCC524210 LLY524210 LVU524210 MFQ524210 MPM524210 MZI524210 NJE524210 NTA524210 OCW524210 OMS524210 OWO524210 PGK524210 PQG524210 QAC524210 QJY524210 QTU524210 RDQ524210 RNM524210 RXI524210 SHE524210 SRA524210 TAW524210 TKS524210 TUO524210 UEK524210 UOG524210 UYC524210 VHY524210 VRU524210 WBQ524210 WLM524210 WVI524210 A589746 IW589746 SS589746 ACO589746 AMK589746 AWG589746 BGC589746 BPY589746 BZU589746 CJQ589746 CTM589746 DDI589746 DNE589746 DXA589746 EGW589746 EQS589746 FAO589746 FKK589746 FUG589746 GEC589746 GNY589746 GXU589746 HHQ589746 HRM589746 IBI589746 ILE589746 IVA589746 JEW589746 JOS589746 JYO589746 KIK589746 KSG589746 LCC589746 LLY589746 LVU589746 MFQ589746 MPM589746 MZI589746 NJE589746 NTA589746 OCW589746 OMS589746 OWO589746 PGK589746 PQG589746 QAC589746 QJY589746 QTU589746 RDQ589746 RNM589746 RXI589746 SHE589746 SRA589746 TAW589746 TKS589746 TUO589746 UEK589746 UOG589746 UYC589746 VHY589746 VRU589746 WBQ589746 WLM589746 WVI589746 A655282 IW655282 SS655282 ACO655282 AMK655282 AWG655282 BGC655282 BPY655282 BZU655282 CJQ655282 CTM655282 DDI655282 DNE655282 DXA655282 EGW655282 EQS655282 FAO655282 FKK655282 FUG655282 GEC655282 GNY655282 GXU655282 HHQ655282 HRM655282 IBI655282 ILE655282 IVA655282 JEW655282 JOS655282 JYO655282 KIK655282 KSG655282 LCC655282 LLY655282 LVU655282 MFQ655282 MPM655282 MZI655282 NJE655282 NTA655282 OCW655282 OMS655282 OWO655282 PGK655282 PQG655282 QAC655282 QJY655282 QTU655282 RDQ655282 RNM655282 RXI655282 SHE655282 SRA655282 TAW655282 TKS655282 TUO655282 UEK655282 UOG655282 UYC655282 VHY655282 VRU655282 WBQ655282 WLM655282 WVI655282 A720818 IW720818 SS720818 ACO720818 AMK720818 AWG720818 BGC720818 BPY720818 BZU720818 CJQ720818 CTM720818 DDI720818 DNE720818 DXA720818 EGW720818 EQS720818 FAO720818 FKK720818 FUG720818 GEC720818 GNY720818 GXU720818 HHQ720818 HRM720818 IBI720818 ILE720818 IVA720818 JEW720818 JOS720818 JYO720818 KIK720818 KSG720818 LCC720818 LLY720818 LVU720818 MFQ720818 MPM720818 MZI720818 NJE720818 NTA720818 OCW720818 OMS720818 OWO720818 PGK720818 PQG720818 QAC720818 QJY720818 QTU720818 RDQ720818 RNM720818 RXI720818 SHE720818 SRA720818 TAW720818 TKS720818 TUO720818 UEK720818 UOG720818 UYC720818 VHY720818 VRU720818 WBQ720818 WLM720818 WVI720818 A786354 IW786354 SS786354 ACO786354 AMK786354 AWG786354 BGC786354 BPY786354 BZU786354 CJQ786354 CTM786354 DDI786354 DNE786354 DXA786354 EGW786354 EQS786354 FAO786354 FKK786354 FUG786354 GEC786354 GNY786354 GXU786354 HHQ786354 HRM786354 IBI786354 ILE786354 IVA786354 JEW786354 JOS786354 JYO786354 KIK786354 KSG786354 LCC786354 LLY786354 LVU786354 MFQ786354 MPM786354 MZI786354 NJE786354 NTA786354 OCW786354 OMS786354 OWO786354 PGK786354 PQG786354 QAC786354 QJY786354 QTU786354 RDQ786354 RNM786354 RXI786354 SHE786354 SRA786354 TAW786354 TKS786354 TUO786354 UEK786354 UOG786354 UYC786354 VHY786354 VRU786354 WBQ786354 WLM786354 WVI786354 A851890 IW851890 SS851890 ACO851890 AMK851890 AWG851890 BGC851890 BPY851890 BZU851890 CJQ851890 CTM851890 DDI851890 DNE851890 DXA851890 EGW851890 EQS851890 FAO851890 FKK851890 FUG851890 GEC851890 GNY851890 GXU851890 HHQ851890 HRM851890 IBI851890 ILE851890 IVA851890 JEW851890 JOS851890 JYO851890 KIK851890 KSG851890 LCC851890 LLY851890 LVU851890 MFQ851890 MPM851890 MZI851890 NJE851890 NTA851890 OCW851890 OMS851890 OWO851890 PGK851890 PQG851890 QAC851890 QJY851890 QTU851890 RDQ851890 RNM851890 RXI851890 SHE851890 SRA851890 TAW851890 TKS851890 TUO851890 UEK851890 UOG851890 UYC851890 VHY851890 VRU851890 WBQ851890 WLM851890 WVI851890 A917426 IW917426 SS917426 ACO917426 AMK917426 AWG917426 BGC917426 BPY917426 BZU917426 CJQ917426 CTM917426 DDI917426 DNE917426 DXA917426 EGW917426 EQS917426 FAO917426 FKK917426 FUG917426 GEC917426 GNY917426 GXU917426 HHQ917426 HRM917426 IBI917426 ILE917426 IVA917426 JEW917426 JOS917426 JYO917426 KIK917426 KSG917426 LCC917426 LLY917426 LVU917426 MFQ917426 MPM917426 MZI917426 NJE917426 NTA917426 OCW917426 OMS917426 OWO917426 PGK917426 PQG917426 QAC917426 QJY917426 QTU917426 RDQ917426 RNM917426 RXI917426 SHE917426 SRA917426 TAW917426 TKS917426 TUO917426 UEK917426 UOG917426 UYC917426 VHY917426 VRU917426 WBQ917426 WLM917426 WVI917426 A982962 IW982962 SS982962 ACO982962 AMK982962 AWG982962 BGC982962 BPY982962 BZU982962 CJQ982962 CTM982962 DDI982962 DNE982962 DXA982962 EGW982962 EQS982962 FAO982962 FKK982962 FUG982962 GEC982962 GNY982962 GXU982962 HHQ982962 HRM982962 IBI982962 ILE982962 IVA982962 JEW982962 JOS982962 JYO982962 KIK982962 KSG982962 LCC982962 LLY982962 LVU982962 MFQ982962 MPM982962 MZI982962 NJE982962 NTA982962 OCW982962 OMS982962 OWO982962 PGK982962 PQG982962 QAC982962 QJY982962 QTU982962 RDQ982962 RNM982962 RXI982962 SHE982962 SRA982962 TAW982962 TKS982962 TUO982962 UEK982962 UOG982962 UYC982962 VHY982962 VRU982962 WBQ982962 WLM982962 WVI982962 WVI4 WLM4 WBQ4 VRU4 VHY4 UYC4 UOG4 UEK4 TUO4 TKS4 TAW4 SRA4 SHE4 RXI4 RNM4 RDQ4 QTU4 QJY4 QAC4 PQG4 PGK4 OWO4 OMS4 OCW4 NTA4 NJE4 MZI4 MPM4 MFQ4 LVU4 LLY4 LCC4 KSG4 KIK4 JYO4 JOS4 JEW4 IVA4 ILE4 IBI4 HRM4 HHQ4 GXU4 GNY4 GEC4 FUG4 FKK4 FAO4 EQS4 EGW4 DXA4 DNE4 DDI4 CTM4 CJQ4 BZU4 BPY4 BGC4 AWG4 AMK4 ACO4 SS4 IW4 A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59" zoomScaleNormal="59" workbookViewId="0">
      <selection activeCell="A6" sqref="A6:D6"/>
    </sheetView>
  </sheetViews>
  <sheetFormatPr baseColWidth="10" defaultRowHeight="14.4" x14ac:dyDescent="0.3"/>
  <cols>
    <col min="1" max="4" width="30.6640625" customWidth="1"/>
    <col min="5" max="5" width="23.109375" customWidth="1"/>
    <col min="6" max="11" width="20.6640625" customWidth="1"/>
    <col min="257" max="260" width="30.6640625" customWidth="1"/>
    <col min="261" max="267" width="20.6640625" customWidth="1"/>
    <col min="513" max="516" width="30.6640625" customWidth="1"/>
    <col min="517" max="523" width="20.6640625" customWidth="1"/>
    <col min="769" max="772" width="30.6640625" customWidth="1"/>
    <col min="773" max="779" width="20.6640625" customWidth="1"/>
    <col min="1025" max="1028" width="30.6640625" customWidth="1"/>
    <col min="1029" max="1035" width="20.6640625" customWidth="1"/>
    <col min="1281" max="1284" width="30.6640625" customWidth="1"/>
    <col min="1285" max="1291" width="20.6640625" customWidth="1"/>
    <col min="1537" max="1540" width="30.6640625" customWidth="1"/>
    <col min="1541" max="1547" width="20.6640625" customWidth="1"/>
    <col min="1793" max="1796" width="30.6640625" customWidth="1"/>
    <col min="1797" max="1803" width="20.6640625" customWidth="1"/>
    <col min="2049" max="2052" width="30.6640625" customWidth="1"/>
    <col min="2053" max="2059" width="20.6640625" customWidth="1"/>
    <col min="2305" max="2308" width="30.6640625" customWidth="1"/>
    <col min="2309" max="2315" width="20.6640625" customWidth="1"/>
    <col min="2561" max="2564" width="30.6640625" customWidth="1"/>
    <col min="2565" max="2571" width="20.6640625" customWidth="1"/>
    <col min="2817" max="2820" width="30.6640625" customWidth="1"/>
    <col min="2821" max="2827" width="20.6640625" customWidth="1"/>
    <col min="3073" max="3076" width="30.6640625" customWidth="1"/>
    <col min="3077" max="3083" width="20.6640625" customWidth="1"/>
    <col min="3329" max="3332" width="30.6640625" customWidth="1"/>
    <col min="3333" max="3339" width="20.6640625" customWidth="1"/>
    <col min="3585" max="3588" width="30.6640625" customWidth="1"/>
    <col min="3589" max="3595" width="20.6640625" customWidth="1"/>
    <col min="3841" max="3844" width="30.6640625" customWidth="1"/>
    <col min="3845" max="3851" width="20.6640625" customWidth="1"/>
    <col min="4097" max="4100" width="30.6640625" customWidth="1"/>
    <col min="4101" max="4107" width="20.6640625" customWidth="1"/>
    <col min="4353" max="4356" width="30.6640625" customWidth="1"/>
    <col min="4357" max="4363" width="20.6640625" customWidth="1"/>
    <col min="4609" max="4612" width="30.6640625" customWidth="1"/>
    <col min="4613" max="4619" width="20.6640625" customWidth="1"/>
    <col min="4865" max="4868" width="30.6640625" customWidth="1"/>
    <col min="4869" max="4875" width="20.6640625" customWidth="1"/>
    <col min="5121" max="5124" width="30.6640625" customWidth="1"/>
    <col min="5125" max="5131" width="20.6640625" customWidth="1"/>
    <col min="5377" max="5380" width="30.6640625" customWidth="1"/>
    <col min="5381" max="5387" width="20.6640625" customWidth="1"/>
    <col min="5633" max="5636" width="30.6640625" customWidth="1"/>
    <col min="5637" max="5643" width="20.6640625" customWidth="1"/>
    <col min="5889" max="5892" width="30.6640625" customWidth="1"/>
    <col min="5893" max="5899" width="20.6640625" customWidth="1"/>
    <col min="6145" max="6148" width="30.6640625" customWidth="1"/>
    <col min="6149" max="6155" width="20.6640625" customWidth="1"/>
    <col min="6401" max="6404" width="30.6640625" customWidth="1"/>
    <col min="6405" max="6411" width="20.6640625" customWidth="1"/>
    <col min="6657" max="6660" width="30.6640625" customWidth="1"/>
    <col min="6661" max="6667" width="20.6640625" customWidth="1"/>
    <col min="6913" max="6916" width="30.6640625" customWidth="1"/>
    <col min="6917" max="6923" width="20.6640625" customWidth="1"/>
    <col min="7169" max="7172" width="30.6640625" customWidth="1"/>
    <col min="7173" max="7179" width="20.6640625" customWidth="1"/>
    <col min="7425" max="7428" width="30.6640625" customWidth="1"/>
    <col min="7429" max="7435" width="20.6640625" customWidth="1"/>
    <col min="7681" max="7684" width="30.6640625" customWidth="1"/>
    <col min="7685" max="7691" width="20.6640625" customWidth="1"/>
    <col min="7937" max="7940" width="30.6640625" customWidth="1"/>
    <col min="7941" max="7947" width="20.6640625" customWidth="1"/>
    <col min="8193" max="8196" width="30.6640625" customWidth="1"/>
    <col min="8197" max="8203" width="20.6640625" customWidth="1"/>
    <col min="8449" max="8452" width="30.6640625" customWidth="1"/>
    <col min="8453" max="8459" width="20.6640625" customWidth="1"/>
    <col min="8705" max="8708" width="30.6640625" customWidth="1"/>
    <col min="8709" max="8715" width="20.6640625" customWidth="1"/>
    <col min="8961" max="8964" width="30.6640625" customWidth="1"/>
    <col min="8965" max="8971" width="20.6640625" customWidth="1"/>
    <col min="9217" max="9220" width="30.6640625" customWidth="1"/>
    <col min="9221" max="9227" width="20.6640625" customWidth="1"/>
    <col min="9473" max="9476" width="30.6640625" customWidth="1"/>
    <col min="9477" max="9483" width="20.6640625" customWidth="1"/>
    <col min="9729" max="9732" width="30.6640625" customWidth="1"/>
    <col min="9733" max="9739" width="20.6640625" customWidth="1"/>
    <col min="9985" max="9988" width="30.6640625" customWidth="1"/>
    <col min="9989" max="9995" width="20.6640625" customWidth="1"/>
    <col min="10241" max="10244" width="30.6640625" customWidth="1"/>
    <col min="10245" max="10251" width="20.6640625" customWidth="1"/>
    <col min="10497" max="10500" width="30.6640625" customWidth="1"/>
    <col min="10501" max="10507" width="20.6640625" customWidth="1"/>
    <col min="10753" max="10756" width="30.6640625" customWidth="1"/>
    <col min="10757" max="10763" width="20.6640625" customWidth="1"/>
    <col min="11009" max="11012" width="30.6640625" customWidth="1"/>
    <col min="11013" max="11019" width="20.6640625" customWidth="1"/>
    <col min="11265" max="11268" width="30.6640625" customWidth="1"/>
    <col min="11269" max="11275" width="20.6640625" customWidth="1"/>
    <col min="11521" max="11524" width="30.6640625" customWidth="1"/>
    <col min="11525" max="11531" width="20.6640625" customWidth="1"/>
    <col min="11777" max="11780" width="30.6640625" customWidth="1"/>
    <col min="11781" max="11787" width="20.6640625" customWidth="1"/>
    <col min="12033" max="12036" width="30.6640625" customWidth="1"/>
    <col min="12037" max="12043" width="20.6640625" customWidth="1"/>
    <col min="12289" max="12292" width="30.6640625" customWidth="1"/>
    <col min="12293" max="12299" width="20.6640625" customWidth="1"/>
    <col min="12545" max="12548" width="30.6640625" customWidth="1"/>
    <col min="12549" max="12555" width="20.6640625" customWidth="1"/>
    <col min="12801" max="12804" width="30.6640625" customWidth="1"/>
    <col min="12805" max="12811" width="20.6640625" customWidth="1"/>
    <col min="13057" max="13060" width="30.6640625" customWidth="1"/>
    <col min="13061" max="13067" width="20.6640625" customWidth="1"/>
    <col min="13313" max="13316" width="30.6640625" customWidth="1"/>
    <col min="13317" max="13323" width="20.6640625" customWidth="1"/>
    <col min="13569" max="13572" width="30.6640625" customWidth="1"/>
    <col min="13573" max="13579" width="20.6640625" customWidth="1"/>
    <col min="13825" max="13828" width="30.6640625" customWidth="1"/>
    <col min="13829" max="13835" width="20.6640625" customWidth="1"/>
    <col min="14081" max="14084" width="30.6640625" customWidth="1"/>
    <col min="14085" max="14091" width="20.6640625" customWidth="1"/>
    <col min="14337" max="14340" width="30.6640625" customWidth="1"/>
    <col min="14341" max="14347" width="20.6640625" customWidth="1"/>
    <col min="14593" max="14596" width="30.6640625" customWidth="1"/>
    <col min="14597" max="14603" width="20.6640625" customWidth="1"/>
    <col min="14849" max="14852" width="30.6640625" customWidth="1"/>
    <col min="14853" max="14859" width="20.6640625" customWidth="1"/>
    <col min="15105" max="15108" width="30.6640625" customWidth="1"/>
    <col min="15109" max="15115" width="20.6640625" customWidth="1"/>
    <col min="15361" max="15364" width="30.6640625" customWidth="1"/>
    <col min="15365" max="15371" width="20.6640625" customWidth="1"/>
    <col min="15617" max="15620" width="30.6640625" customWidth="1"/>
    <col min="15621" max="15627" width="20.6640625" customWidth="1"/>
    <col min="15873" max="15876" width="30.6640625" customWidth="1"/>
    <col min="15877" max="15883" width="20.6640625" customWidth="1"/>
    <col min="16129" max="16132" width="30.6640625" customWidth="1"/>
    <col min="16133" max="16139" width="20.6640625" customWidth="1"/>
  </cols>
  <sheetData>
    <row r="1" spans="1:11" s="21" customFormat="1" ht="16.2" thickBot="1" x14ac:dyDescent="0.35">
      <c r="A1" s="22" t="s">
        <v>4209</v>
      </c>
      <c r="B1" s="40"/>
      <c r="C1" s="26"/>
      <c r="D1" s="26"/>
      <c r="E1" s="26"/>
      <c r="F1" s="26"/>
      <c r="G1" s="26"/>
      <c r="H1" s="26"/>
      <c r="I1" s="26"/>
      <c r="J1" s="26"/>
      <c r="K1" s="27"/>
    </row>
    <row r="2" spans="1:11" s="21" customFormat="1" ht="79.95" customHeight="1" thickBot="1" x14ac:dyDescent="0.35">
      <c r="A2" s="39" t="s">
        <v>4449</v>
      </c>
      <c r="B2" s="41"/>
      <c r="C2" s="28"/>
      <c r="D2" s="28"/>
      <c r="E2" s="28"/>
      <c r="F2" s="28"/>
      <c r="G2" s="28"/>
      <c r="H2" s="28"/>
      <c r="I2" s="28"/>
      <c r="J2" s="28"/>
      <c r="K2" s="29"/>
    </row>
    <row r="3" spans="1:11" s="21" customFormat="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s="21" customFormat="1" ht="40.200000000000003" customHeight="1" x14ac:dyDescent="0.3">
      <c r="A4" s="99" t="s">
        <v>13</v>
      </c>
      <c r="B4" s="95" t="s">
        <v>13</v>
      </c>
      <c r="C4" s="105" t="s">
        <v>2699</v>
      </c>
      <c r="D4" s="105"/>
      <c r="E4" s="97" t="s">
        <v>76</v>
      </c>
      <c r="F4" s="97" t="s">
        <v>15</v>
      </c>
      <c r="G4" s="97" t="s">
        <v>4386</v>
      </c>
      <c r="H4" s="83" t="s">
        <v>2698</v>
      </c>
      <c r="I4" s="83">
        <v>34.5</v>
      </c>
      <c r="J4" s="83" t="s">
        <v>93</v>
      </c>
      <c r="K4" s="83">
        <v>2.65</v>
      </c>
    </row>
    <row r="5" spans="1:11" s="21" customFormat="1" ht="30" customHeight="1" x14ac:dyDescent="0.3">
      <c r="A5" s="102" t="s">
        <v>41</v>
      </c>
      <c r="B5" s="103"/>
      <c r="C5" s="103"/>
      <c r="D5" s="103"/>
      <c r="E5" s="103" t="s">
        <v>4199</v>
      </c>
      <c r="F5" s="103"/>
      <c r="G5" s="103"/>
      <c r="H5" s="103"/>
      <c r="I5" s="103"/>
      <c r="J5" s="103"/>
      <c r="K5" s="106"/>
    </row>
    <row r="6" spans="1:11" s="21" customFormat="1" ht="100.2" customHeight="1" x14ac:dyDescent="0.3">
      <c r="A6" s="107" t="s">
        <v>2694</v>
      </c>
      <c r="B6" s="108"/>
      <c r="C6" s="108"/>
      <c r="D6" s="109"/>
      <c r="E6" s="110"/>
      <c r="F6" s="110"/>
      <c r="G6" s="110"/>
      <c r="H6" s="110"/>
      <c r="I6" s="110"/>
      <c r="J6" s="110"/>
      <c r="K6" s="111"/>
    </row>
    <row r="7" spans="1:11" s="21" customFormat="1" ht="30" customHeight="1" x14ac:dyDescent="0.3">
      <c r="A7" s="102" t="s">
        <v>42</v>
      </c>
      <c r="B7" s="103"/>
      <c r="C7" s="103"/>
      <c r="D7" s="103"/>
      <c r="E7" s="110"/>
      <c r="F7" s="110"/>
      <c r="G7" s="110"/>
      <c r="H7" s="110"/>
      <c r="I7" s="110"/>
      <c r="J7" s="110"/>
      <c r="K7" s="111"/>
    </row>
    <row r="8" spans="1:11" s="21" customFormat="1" ht="100.2" customHeight="1" x14ac:dyDescent="0.3">
      <c r="A8" s="107" t="s">
        <v>2695</v>
      </c>
      <c r="B8" s="108"/>
      <c r="C8" s="108"/>
      <c r="D8" s="109"/>
      <c r="E8" s="110"/>
      <c r="F8" s="110"/>
      <c r="G8" s="110"/>
      <c r="H8" s="110"/>
      <c r="I8" s="110"/>
      <c r="J8" s="110"/>
      <c r="K8" s="111"/>
    </row>
    <row r="9" spans="1:11" s="21" customFormat="1" ht="30" customHeight="1" x14ac:dyDescent="0.3">
      <c r="A9" s="102" t="s">
        <v>43</v>
      </c>
      <c r="B9" s="103"/>
      <c r="C9" s="103"/>
      <c r="D9" s="103"/>
      <c r="E9" s="110"/>
      <c r="F9" s="110"/>
      <c r="G9" s="110"/>
      <c r="H9" s="110"/>
      <c r="I9" s="110"/>
      <c r="J9" s="110"/>
      <c r="K9" s="111"/>
    </row>
    <row r="10" spans="1:11" s="21" customFormat="1" ht="199.95" customHeight="1" x14ac:dyDescent="0.3">
      <c r="A10" s="112" t="s">
        <v>2694</v>
      </c>
      <c r="B10" s="105"/>
      <c r="C10" s="105"/>
      <c r="D10" s="105"/>
      <c r="E10" s="110"/>
      <c r="F10" s="110"/>
      <c r="G10" s="110"/>
      <c r="H10" s="110"/>
      <c r="I10" s="110"/>
      <c r="J10" s="110"/>
      <c r="K10" s="111"/>
    </row>
    <row r="11" spans="1:11" s="21" customFormat="1" ht="30" customHeight="1" x14ac:dyDescent="0.3">
      <c r="A11" s="102" t="s">
        <v>4200</v>
      </c>
      <c r="B11" s="103"/>
      <c r="C11" s="103"/>
      <c r="D11" s="103"/>
      <c r="E11" s="110"/>
      <c r="F11" s="110"/>
      <c r="G11" s="110"/>
      <c r="H11" s="110"/>
      <c r="I11" s="110"/>
      <c r="J11" s="110"/>
      <c r="K11" s="111"/>
    </row>
    <row r="12" spans="1:11" s="21" customFormat="1" ht="150" customHeight="1" x14ac:dyDescent="0.3">
      <c r="A12" s="163" t="s">
        <v>4418</v>
      </c>
      <c r="B12" s="108"/>
      <c r="C12" s="108"/>
      <c r="D12" s="109"/>
      <c r="E12" s="110"/>
      <c r="F12" s="110"/>
      <c r="G12" s="110"/>
      <c r="H12" s="110"/>
      <c r="I12" s="110"/>
      <c r="J12" s="110"/>
      <c r="K12" s="111"/>
    </row>
    <row r="13" spans="1:11" s="21" customFormat="1" ht="30" customHeight="1" x14ac:dyDescent="0.3">
      <c r="A13" s="102" t="s">
        <v>4201</v>
      </c>
      <c r="B13" s="103"/>
      <c r="C13" s="103"/>
      <c r="D13" s="103"/>
      <c r="E13" s="110"/>
      <c r="F13" s="110"/>
      <c r="G13" s="110"/>
      <c r="H13" s="110"/>
      <c r="I13" s="110"/>
      <c r="J13" s="110"/>
      <c r="K13" s="111"/>
    </row>
    <row r="14" spans="1:11" s="21" customFormat="1" ht="19.95" customHeight="1" x14ac:dyDescent="0.3">
      <c r="A14" s="114">
        <v>30000</v>
      </c>
      <c r="B14" s="115"/>
      <c r="C14" s="115"/>
      <c r="D14" s="115"/>
      <c r="E14" s="110"/>
      <c r="F14" s="110"/>
      <c r="G14" s="110"/>
      <c r="H14" s="110"/>
      <c r="I14" s="110"/>
      <c r="J14" s="110"/>
      <c r="K14" s="111"/>
    </row>
    <row r="15" spans="1:11" s="21" customFormat="1" ht="30" customHeight="1" x14ac:dyDescent="0.3">
      <c r="A15" s="102" t="s">
        <v>4202</v>
      </c>
      <c r="B15" s="32" t="s">
        <v>4203</v>
      </c>
      <c r="C15" s="93" t="s">
        <v>4204</v>
      </c>
      <c r="D15" s="93" t="s">
        <v>4205</v>
      </c>
      <c r="E15" s="110"/>
      <c r="F15" s="110"/>
      <c r="G15" s="110"/>
      <c r="H15" s="110"/>
      <c r="I15" s="110"/>
      <c r="J15" s="110"/>
      <c r="K15" s="111"/>
    </row>
    <row r="16" spans="1:11" s="21" customFormat="1" ht="30" customHeight="1" x14ac:dyDescent="0.3">
      <c r="A16" s="102"/>
      <c r="B16" s="85">
        <v>3</v>
      </c>
      <c r="C16" s="80">
        <v>46388</v>
      </c>
      <c r="D16" s="80">
        <v>46478</v>
      </c>
      <c r="E16" s="110"/>
      <c r="F16" s="110"/>
      <c r="G16" s="110"/>
      <c r="H16" s="110"/>
      <c r="I16" s="110"/>
      <c r="J16" s="110"/>
      <c r="K16" s="111"/>
    </row>
    <row r="17" spans="1:11" s="21" customFormat="1" ht="30" customHeight="1" x14ac:dyDescent="0.3">
      <c r="A17" s="102" t="s">
        <v>4206</v>
      </c>
      <c r="B17" s="119">
        <v>420000</v>
      </c>
      <c r="C17" s="103" t="s">
        <v>4207</v>
      </c>
      <c r="D17" s="123" t="s">
        <v>4391</v>
      </c>
      <c r="E17" s="93">
        <v>2025</v>
      </c>
      <c r="F17" s="93">
        <v>2026</v>
      </c>
      <c r="G17" s="93">
        <v>2027</v>
      </c>
      <c r="H17" s="93">
        <v>2028</v>
      </c>
      <c r="I17" s="93">
        <v>2029</v>
      </c>
      <c r="J17" s="93">
        <v>2030</v>
      </c>
      <c r="K17" s="94">
        <v>2031</v>
      </c>
    </row>
    <row r="18" spans="1:11" s="21" customFormat="1" ht="30" customHeight="1" x14ac:dyDescent="0.3">
      <c r="A18" s="102"/>
      <c r="B18" s="120"/>
      <c r="C18" s="103"/>
      <c r="D18" s="124"/>
      <c r="E18" s="78"/>
      <c r="F18" s="95"/>
      <c r="G18" s="95" t="s">
        <v>4383</v>
      </c>
      <c r="H18" s="95"/>
      <c r="I18" s="95"/>
      <c r="J18" s="95"/>
      <c r="K18" s="96"/>
    </row>
    <row r="19" spans="1:11" s="21" customFormat="1" ht="15.6" x14ac:dyDescent="0.3">
      <c r="A19" s="102" t="s">
        <v>4208</v>
      </c>
      <c r="B19" s="103"/>
      <c r="C19" s="103"/>
      <c r="D19" s="103"/>
      <c r="E19" s="103"/>
      <c r="F19" s="103"/>
      <c r="G19" s="103"/>
      <c r="H19" s="103"/>
      <c r="I19" s="103"/>
      <c r="J19" s="103"/>
      <c r="K19" s="106"/>
    </row>
    <row r="20" spans="1:11" s="21" customFormat="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WVO4 WLS4 WBW4 VSA4 VIE4 UYI4 UOM4 UEQ4 TUU4 TKY4 TBC4 SRG4 SHK4 RXO4 RNS4 RDW4 QUA4 QKE4 QAI4 PQM4 PGQ4 OWU4 OMY4 ODC4 NTG4 NJK4 MZO4 MPS4 MFW4 LWA4 LME4 LCI4 KSM4 KIQ4 JYU4 JOY4 JFC4 IVG4 ILK4 IBO4 HRS4 HHW4 GYA4 GOE4 GEI4 FUM4 FKQ4 FAU4 EQY4 EHC4 DXG4 DNK4 DDO4 CTS4 CJW4 CAA4 BQE4 BGI4 AWM4 AMQ4 ACU4 SY4 JC4 G4">
      <formula1>"SUBESTACIÓN,CIRCUITO"</formula1>
    </dataValidation>
    <dataValidation type="list" allowBlank="1" showInputMessage="1" showErrorMessage="1" sqref="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JB4 F4">
      <formula1>"EN EJECUCION, POR EJECUTAR, PARALIZADO,EJECUTADO"</formula1>
    </dataValidation>
    <dataValidation type="list" allowBlank="1" showInputMessage="1" showErrorMessage="1" sqref="WVM4 WLQ4 WBU4 VRY4 VIC4 UYG4 UOK4 UEO4 TUS4 TKW4 TBA4 SRE4 SHI4 RXM4 RNQ4 RDU4 QTY4 QKC4 QAG4 PQK4 PGO4 OWS4 OMW4 ODA4 NTE4 NJI4 MZM4 MPQ4 MFU4 LVY4 LMC4 LCG4 KSK4 KIO4 JYS4 JOW4 JFA4 IVE4 ILI4 IBM4 HRQ4 HHU4 GXY4 GOC4 GEG4 FUK4 FKO4 FAS4 EQW4 EHA4 DXE4 DNI4 DDM4 CTQ4 CJU4 BZY4 BQC4 BGG4 AWK4 AMO4 ACS4 SW4 JA4 E4">
      <formula1>"CON INGENIERIA DE DETALLE,INGENIERIA CONCEPTUAL,EN PLANIFICACION"</formula1>
    </dataValidation>
    <dataValidation type="list" allowBlank="1" showInputMessage="1" showErrorMessage="1" sqref="WVI4 WLM4 WBQ4 VRU4 VHY4 UYC4 UOG4 UEK4 TUO4 TKS4 TAW4 SRA4 SHE4 RXI4 RNM4 RDQ4 QTU4 QJY4 QAC4 PQG4 PGK4 OWO4 OMS4 OCW4 NTA4 NJE4 MZI4 MPM4 MFQ4 LVU4 LLY4 LCC4 KSG4 KIK4 JYO4 JOS4 JEW4 IVA4 ILE4 IBI4 HRM4 HHQ4 GXU4 GNY4 GEC4 FUG4 FKK4 FAO4 EQS4 EGW4 DXA4 DNE4 DDI4 CTM4 CJQ4 BZU4 BPY4 BGC4 AWG4 AMK4 ACO4 SS4 IW4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zoomScale="62" zoomScaleNormal="62" workbookViewId="0">
      <selection activeCell="A10" sqref="A10:D10"/>
    </sheetView>
  </sheetViews>
  <sheetFormatPr baseColWidth="10" defaultRowHeight="14.4" x14ac:dyDescent="0.3"/>
  <cols>
    <col min="1" max="4" width="30.6640625" customWidth="1"/>
    <col min="5" max="5" width="23.109375" customWidth="1"/>
    <col min="6" max="11" width="20.6640625" customWidth="1"/>
    <col min="257" max="260" width="30.6640625" customWidth="1"/>
    <col min="261" max="267" width="20.6640625" customWidth="1"/>
    <col min="513" max="516" width="30.6640625" customWidth="1"/>
    <col min="517" max="523" width="20.6640625" customWidth="1"/>
    <col min="769" max="772" width="30.6640625" customWidth="1"/>
    <col min="773" max="779" width="20.6640625" customWidth="1"/>
    <col min="1025" max="1028" width="30.6640625" customWidth="1"/>
    <col min="1029" max="1035" width="20.6640625" customWidth="1"/>
    <col min="1281" max="1284" width="30.6640625" customWidth="1"/>
    <col min="1285" max="1291" width="20.6640625" customWidth="1"/>
    <col min="1537" max="1540" width="30.6640625" customWidth="1"/>
    <col min="1541" max="1547" width="20.6640625" customWidth="1"/>
    <col min="1793" max="1796" width="30.6640625" customWidth="1"/>
    <col min="1797" max="1803" width="20.6640625" customWidth="1"/>
    <col min="2049" max="2052" width="30.6640625" customWidth="1"/>
    <col min="2053" max="2059" width="20.6640625" customWidth="1"/>
    <col min="2305" max="2308" width="30.6640625" customWidth="1"/>
    <col min="2309" max="2315" width="20.6640625" customWidth="1"/>
    <col min="2561" max="2564" width="30.6640625" customWidth="1"/>
    <col min="2565" max="2571" width="20.6640625" customWidth="1"/>
    <col min="2817" max="2820" width="30.6640625" customWidth="1"/>
    <col min="2821" max="2827" width="20.6640625" customWidth="1"/>
    <col min="3073" max="3076" width="30.6640625" customWidth="1"/>
    <col min="3077" max="3083" width="20.6640625" customWidth="1"/>
    <col min="3329" max="3332" width="30.6640625" customWidth="1"/>
    <col min="3333" max="3339" width="20.6640625" customWidth="1"/>
    <col min="3585" max="3588" width="30.6640625" customWidth="1"/>
    <col min="3589" max="3595" width="20.6640625" customWidth="1"/>
    <col min="3841" max="3844" width="30.6640625" customWidth="1"/>
    <col min="3845" max="3851" width="20.6640625" customWidth="1"/>
    <col min="4097" max="4100" width="30.6640625" customWidth="1"/>
    <col min="4101" max="4107" width="20.6640625" customWidth="1"/>
    <col min="4353" max="4356" width="30.6640625" customWidth="1"/>
    <col min="4357" max="4363" width="20.6640625" customWidth="1"/>
    <col min="4609" max="4612" width="30.6640625" customWidth="1"/>
    <col min="4613" max="4619" width="20.6640625" customWidth="1"/>
    <col min="4865" max="4868" width="30.6640625" customWidth="1"/>
    <col min="4869" max="4875" width="20.6640625" customWidth="1"/>
    <col min="5121" max="5124" width="30.6640625" customWidth="1"/>
    <col min="5125" max="5131" width="20.6640625" customWidth="1"/>
    <col min="5377" max="5380" width="30.6640625" customWidth="1"/>
    <col min="5381" max="5387" width="20.6640625" customWidth="1"/>
    <col min="5633" max="5636" width="30.6640625" customWidth="1"/>
    <col min="5637" max="5643" width="20.6640625" customWidth="1"/>
    <col min="5889" max="5892" width="30.6640625" customWidth="1"/>
    <col min="5893" max="5899" width="20.6640625" customWidth="1"/>
    <col min="6145" max="6148" width="30.6640625" customWidth="1"/>
    <col min="6149" max="6155" width="20.6640625" customWidth="1"/>
    <col min="6401" max="6404" width="30.6640625" customWidth="1"/>
    <col min="6405" max="6411" width="20.6640625" customWidth="1"/>
    <col min="6657" max="6660" width="30.6640625" customWidth="1"/>
    <col min="6661" max="6667" width="20.6640625" customWidth="1"/>
    <col min="6913" max="6916" width="30.6640625" customWidth="1"/>
    <col min="6917" max="6923" width="20.6640625" customWidth="1"/>
    <col min="7169" max="7172" width="30.6640625" customWidth="1"/>
    <col min="7173" max="7179" width="20.6640625" customWidth="1"/>
    <col min="7425" max="7428" width="30.6640625" customWidth="1"/>
    <col min="7429" max="7435" width="20.6640625" customWidth="1"/>
    <col min="7681" max="7684" width="30.6640625" customWidth="1"/>
    <col min="7685" max="7691" width="20.6640625" customWidth="1"/>
    <col min="7937" max="7940" width="30.6640625" customWidth="1"/>
    <col min="7941" max="7947" width="20.6640625" customWidth="1"/>
    <col min="8193" max="8196" width="30.6640625" customWidth="1"/>
    <col min="8197" max="8203" width="20.6640625" customWidth="1"/>
    <col min="8449" max="8452" width="30.6640625" customWidth="1"/>
    <col min="8453" max="8459" width="20.6640625" customWidth="1"/>
    <col min="8705" max="8708" width="30.6640625" customWidth="1"/>
    <col min="8709" max="8715" width="20.6640625" customWidth="1"/>
    <col min="8961" max="8964" width="30.6640625" customWidth="1"/>
    <col min="8965" max="8971" width="20.6640625" customWidth="1"/>
    <col min="9217" max="9220" width="30.6640625" customWidth="1"/>
    <col min="9221" max="9227" width="20.6640625" customWidth="1"/>
    <col min="9473" max="9476" width="30.6640625" customWidth="1"/>
    <col min="9477" max="9483" width="20.6640625" customWidth="1"/>
    <col min="9729" max="9732" width="30.6640625" customWidth="1"/>
    <col min="9733" max="9739" width="20.6640625" customWidth="1"/>
    <col min="9985" max="9988" width="30.6640625" customWidth="1"/>
    <col min="9989" max="9995" width="20.6640625" customWidth="1"/>
    <col min="10241" max="10244" width="30.6640625" customWidth="1"/>
    <col min="10245" max="10251" width="20.6640625" customWidth="1"/>
    <col min="10497" max="10500" width="30.6640625" customWidth="1"/>
    <col min="10501" max="10507" width="20.6640625" customWidth="1"/>
    <col min="10753" max="10756" width="30.6640625" customWidth="1"/>
    <col min="10757" max="10763" width="20.6640625" customWidth="1"/>
    <col min="11009" max="11012" width="30.6640625" customWidth="1"/>
    <col min="11013" max="11019" width="20.6640625" customWidth="1"/>
    <col min="11265" max="11268" width="30.6640625" customWidth="1"/>
    <col min="11269" max="11275" width="20.6640625" customWidth="1"/>
    <col min="11521" max="11524" width="30.6640625" customWidth="1"/>
    <col min="11525" max="11531" width="20.6640625" customWidth="1"/>
    <col min="11777" max="11780" width="30.6640625" customWidth="1"/>
    <col min="11781" max="11787" width="20.6640625" customWidth="1"/>
    <col min="12033" max="12036" width="30.6640625" customWidth="1"/>
    <col min="12037" max="12043" width="20.6640625" customWidth="1"/>
    <col min="12289" max="12292" width="30.6640625" customWidth="1"/>
    <col min="12293" max="12299" width="20.6640625" customWidth="1"/>
    <col min="12545" max="12548" width="30.6640625" customWidth="1"/>
    <col min="12549" max="12555" width="20.6640625" customWidth="1"/>
    <col min="12801" max="12804" width="30.6640625" customWidth="1"/>
    <col min="12805" max="12811" width="20.6640625" customWidth="1"/>
    <col min="13057" max="13060" width="30.6640625" customWidth="1"/>
    <col min="13061" max="13067" width="20.6640625" customWidth="1"/>
    <col min="13313" max="13316" width="30.6640625" customWidth="1"/>
    <col min="13317" max="13323" width="20.6640625" customWidth="1"/>
    <col min="13569" max="13572" width="30.6640625" customWidth="1"/>
    <col min="13573" max="13579" width="20.6640625" customWidth="1"/>
    <col min="13825" max="13828" width="30.6640625" customWidth="1"/>
    <col min="13829" max="13835" width="20.6640625" customWidth="1"/>
    <col min="14081" max="14084" width="30.6640625" customWidth="1"/>
    <col min="14085" max="14091" width="20.6640625" customWidth="1"/>
    <col min="14337" max="14340" width="30.6640625" customWidth="1"/>
    <col min="14341" max="14347" width="20.6640625" customWidth="1"/>
    <col min="14593" max="14596" width="30.6640625" customWidth="1"/>
    <col min="14597" max="14603" width="20.6640625" customWidth="1"/>
    <col min="14849" max="14852" width="30.6640625" customWidth="1"/>
    <col min="14853" max="14859" width="20.6640625" customWidth="1"/>
    <col min="15105" max="15108" width="30.6640625" customWidth="1"/>
    <col min="15109" max="15115" width="20.6640625" customWidth="1"/>
    <col min="15361" max="15364" width="30.6640625" customWidth="1"/>
    <col min="15365" max="15371" width="20.6640625" customWidth="1"/>
    <col min="15617" max="15620" width="30.6640625" customWidth="1"/>
    <col min="15621" max="15627" width="20.6640625" customWidth="1"/>
    <col min="15873" max="15876" width="30.6640625" customWidth="1"/>
    <col min="15877" max="15883" width="20.6640625" customWidth="1"/>
    <col min="16129" max="16132" width="30.6640625" customWidth="1"/>
    <col min="16133" max="16139" width="20.6640625" customWidth="1"/>
  </cols>
  <sheetData>
    <row r="1" spans="1:11" s="21" customFormat="1" ht="16.2" thickBot="1" x14ac:dyDescent="0.35">
      <c r="A1" s="22" t="s">
        <v>4209</v>
      </c>
      <c r="B1" s="40"/>
      <c r="C1" s="26"/>
      <c r="D1" s="26"/>
      <c r="E1" s="26"/>
      <c r="F1" s="26"/>
      <c r="G1" s="26"/>
      <c r="H1" s="26"/>
      <c r="I1" s="26"/>
      <c r="J1" s="26"/>
      <c r="K1" s="27"/>
    </row>
    <row r="2" spans="1:11" s="21" customFormat="1" ht="79.95" customHeight="1" thickBot="1" x14ac:dyDescent="0.35">
      <c r="A2" s="39" t="s">
        <v>4450</v>
      </c>
      <c r="B2" s="41"/>
      <c r="C2" s="28"/>
      <c r="D2" s="28"/>
      <c r="E2" s="28"/>
      <c r="F2" s="28"/>
      <c r="G2" s="28"/>
      <c r="H2" s="28"/>
      <c r="I2" s="28"/>
      <c r="J2" s="28"/>
      <c r="K2" s="29"/>
    </row>
    <row r="3" spans="1:11" s="21" customFormat="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s="21" customFormat="1" ht="40.200000000000003" customHeight="1" x14ac:dyDescent="0.3">
      <c r="A4" s="87" t="s">
        <v>13</v>
      </c>
      <c r="B4" s="90" t="s">
        <v>4390</v>
      </c>
      <c r="C4" s="127" t="s">
        <v>2707</v>
      </c>
      <c r="D4" s="127"/>
      <c r="E4" s="100" t="s">
        <v>76</v>
      </c>
      <c r="F4" s="100" t="s">
        <v>15</v>
      </c>
      <c r="G4" s="100" t="s">
        <v>4386</v>
      </c>
      <c r="H4" s="91" t="s">
        <v>2705</v>
      </c>
      <c r="I4" s="91">
        <v>34.5</v>
      </c>
      <c r="J4" s="91" t="s">
        <v>93</v>
      </c>
      <c r="K4" s="91">
        <v>20</v>
      </c>
    </row>
    <row r="5" spans="1:11" s="21" customFormat="1" ht="30" customHeight="1" x14ac:dyDescent="0.3">
      <c r="A5" s="102" t="s">
        <v>41</v>
      </c>
      <c r="B5" s="103"/>
      <c r="C5" s="103"/>
      <c r="D5" s="103"/>
      <c r="E5" s="103" t="s">
        <v>4199</v>
      </c>
      <c r="F5" s="103"/>
      <c r="G5" s="103"/>
      <c r="H5" s="103"/>
      <c r="I5" s="103"/>
      <c r="J5" s="103"/>
      <c r="K5" s="106"/>
    </row>
    <row r="6" spans="1:11" s="21" customFormat="1" ht="100.2" customHeight="1" x14ac:dyDescent="0.3">
      <c r="A6" s="107" t="s">
        <v>2700</v>
      </c>
      <c r="B6" s="108"/>
      <c r="C6" s="108"/>
      <c r="D6" s="109"/>
      <c r="E6" s="110"/>
      <c r="F6" s="110"/>
      <c r="G6" s="110"/>
      <c r="H6" s="110"/>
      <c r="I6" s="110"/>
      <c r="J6" s="110"/>
      <c r="K6" s="111"/>
    </row>
    <row r="7" spans="1:11" s="21" customFormat="1" ht="30" customHeight="1" x14ac:dyDescent="0.3">
      <c r="A7" s="102" t="s">
        <v>42</v>
      </c>
      <c r="B7" s="103"/>
      <c r="C7" s="103"/>
      <c r="D7" s="103"/>
      <c r="E7" s="110"/>
      <c r="F7" s="110"/>
      <c r="G7" s="110"/>
      <c r="H7" s="110"/>
      <c r="I7" s="110"/>
      <c r="J7" s="110"/>
      <c r="K7" s="111"/>
    </row>
    <row r="8" spans="1:11" s="21" customFormat="1" ht="100.2" customHeight="1" x14ac:dyDescent="0.3">
      <c r="A8" s="107" t="s">
        <v>2701</v>
      </c>
      <c r="B8" s="108"/>
      <c r="C8" s="108"/>
      <c r="D8" s="109"/>
      <c r="E8" s="110"/>
      <c r="F8" s="110"/>
      <c r="G8" s="110"/>
      <c r="H8" s="110"/>
      <c r="I8" s="110"/>
      <c r="J8" s="110"/>
      <c r="K8" s="111"/>
    </row>
    <row r="9" spans="1:11" s="21" customFormat="1" ht="30" customHeight="1" x14ac:dyDescent="0.3">
      <c r="A9" s="102" t="s">
        <v>43</v>
      </c>
      <c r="B9" s="103"/>
      <c r="C9" s="103"/>
      <c r="D9" s="103"/>
      <c r="E9" s="110"/>
      <c r="F9" s="110"/>
      <c r="G9" s="110"/>
      <c r="H9" s="110"/>
      <c r="I9" s="110"/>
      <c r="J9" s="110"/>
      <c r="K9" s="111"/>
    </row>
    <row r="10" spans="1:11" s="21" customFormat="1" ht="199.95" customHeight="1" x14ac:dyDescent="0.3">
      <c r="A10" s="112" t="s">
        <v>2702</v>
      </c>
      <c r="B10" s="105"/>
      <c r="C10" s="105"/>
      <c r="D10" s="105"/>
      <c r="E10" s="110"/>
      <c r="F10" s="110"/>
      <c r="G10" s="110"/>
      <c r="H10" s="110"/>
      <c r="I10" s="110"/>
      <c r="J10" s="110"/>
      <c r="K10" s="111"/>
    </row>
    <row r="11" spans="1:11" s="21" customFormat="1" ht="30" customHeight="1" x14ac:dyDescent="0.3">
      <c r="A11" s="102" t="s">
        <v>4200</v>
      </c>
      <c r="B11" s="103"/>
      <c r="C11" s="103"/>
      <c r="D11" s="103"/>
      <c r="E11" s="110"/>
      <c r="F11" s="110"/>
      <c r="G11" s="110"/>
      <c r="H11" s="110"/>
      <c r="I11" s="110"/>
      <c r="J11" s="110"/>
      <c r="K11" s="111"/>
    </row>
    <row r="12" spans="1:11" s="21" customFormat="1" ht="150" customHeight="1" x14ac:dyDescent="0.3">
      <c r="A12" s="107" t="s">
        <v>2704</v>
      </c>
      <c r="B12" s="108"/>
      <c r="C12" s="108"/>
      <c r="D12" s="109"/>
      <c r="E12" s="110"/>
      <c r="F12" s="110"/>
      <c r="G12" s="110"/>
      <c r="H12" s="110"/>
      <c r="I12" s="110"/>
      <c r="J12" s="110"/>
      <c r="K12" s="111"/>
    </row>
    <row r="13" spans="1:11" s="21" customFormat="1" ht="30" customHeight="1" x14ac:dyDescent="0.3">
      <c r="A13" s="102" t="s">
        <v>4201</v>
      </c>
      <c r="B13" s="103"/>
      <c r="C13" s="103"/>
      <c r="D13" s="103"/>
      <c r="E13" s="110"/>
      <c r="F13" s="110"/>
      <c r="G13" s="110"/>
      <c r="H13" s="110"/>
      <c r="I13" s="110"/>
      <c r="J13" s="110"/>
      <c r="K13" s="111"/>
    </row>
    <row r="14" spans="1:11" s="21" customFormat="1" ht="19.95" customHeight="1" x14ac:dyDescent="0.3">
      <c r="A14" s="114">
        <v>30000</v>
      </c>
      <c r="B14" s="115"/>
      <c r="C14" s="115"/>
      <c r="D14" s="115"/>
      <c r="E14" s="110"/>
      <c r="F14" s="110"/>
      <c r="G14" s="110"/>
      <c r="H14" s="110"/>
      <c r="I14" s="110"/>
      <c r="J14" s="110"/>
      <c r="K14" s="111"/>
    </row>
    <row r="15" spans="1:11" s="21" customFormat="1" ht="30" customHeight="1" x14ac:dyDescent="0.3">
      <c r="A15" s="102" t="s">
        <v>4202</v>
      </c>
      <c r="B15" s="32" t="s">
        <v>4203</v>
      </c>
      <c r="C15" s="93" t="s">
        <v>4204</v>
      </c>
      <c r="D15" s="93" t="s">
        <v>4205</v>
      </c>
      <c r="E15" s="110"/>
      <c r="F15" s="110"/>
      <c r="G15" s="110"/>
      <c r="H15" s="110"/>
      <c r="I15" s="110"/>
      <c r="J15" s="110"/>
      <c r="K15" s="111"/>
    </row>
    <row r="16" spans="1:11" s="21" customFormat="1" ht="30" customHeight="1" x14ac:dyDescent="0.3">
      <c r="A16" s="102"/>
      <c r="B16" s="85">
        <v>3</v>
      </c>
      <c r="C16" s="82">
        <v>46388</v>
      </c>
      <c r="D16" s="82">
        <v>46478</v>
      </c>
      <c r="E16" s="110"/>
      <c r="F16" s="110"/>
      <c r="G16" s="110"/>
      <c r="H16" s="110"/>
      <c r="I16" s="110"/>
      <c r="J16" s="110"/>
      <c r="K16" s="111"/>
    </row>
    <row r="17" spans="1:11" s="21" customFormat="1" ht="30" customHeight="1" x14ac:dyDescent="0.3">
      <c r="A17" s="102" t="s">
        <v>4206</v>
      </c>
      <c r="B17" s="119">
        <v>420000</v>
      </c>
      <c r="C17" s="103" t="s">
        <v>4207</v>
      </c>
      <c r="D17" s="123" t="s">
        <v>4391</v>
      </c>
      <c r="E17" s="93">
        <v>2025</v>
      </c>
      <c r="F17" s="93">
        <v>2026</v>
      </c>
      <c r="G17" s="93">
        <v>2027</v>
      </c>
      <c r="H17" s="93">
        <v>2028</v>
      </c>
      <c r="I17" s="93">
        <v>2029</v>
      </c>
      <c r="J17" s="93">
        <v>2030</v>
      </c>
      <c r="K17" s="94">
        <v>2031</v>
      </c>
    </row>
    <row r="18" spans="1:11" s="21" customFormat="1" ht="30" customHeight="1" x14ac:dyDescent="0.3">
      <c r="A18" s="102"/>
      <c r="B18" s="120"/>
      <c r="C18" s="103"/>
      <c r="D18" s="124"/>
      <c r="E18" s="78"/>
      <c r="F18" s="95"/>
      <c r="G18" s="95" t="s">
        <v>4383</v>
      </c>
      <c r="H18" s="95"/>
      <c r="I18" s="95"/>
      <c r="J18" s="95"/>
      <c r="K18" s="96"/>
    </row>
    <row r="19" spans="1:11" s="21" customFormat="1" ht="15.6" x14ac:dyDescent="0.3">
      <c r="A19" s="102" t="s">
        <v>4208</v>
      </c>
      <c r="B19" s="103"/>
      <c r="C19" s="103"/>
      <c r="D19" s="103"/>
      <c r="E19" s="103"/>
      <c r="F19" s="103"/>
      <c r="G19" s="103"/>
      <c r="H19" s="103"/>
      <c r="I19" s="103"/>
      <c r="J19" s="103"/>
      <c r="K19" s="106"/>
    </row>
    <row r="20" spans="1:11" s="21" customFormat="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6">
    <dataValidation type="list" allowBlank="1" showInputMessage="1" showErrorMessage="1" sqref="WVO4 WLS4 WBW4 VSA4 VIE4 UYI4 UOM4 UEQ4 TUU4 TKY4 TBC4 SRG4 SHK4 RXO4 RNS4 RDW4 QUA4 QKE4 QAI4 PQM4 PGQ4 OWU4 OMY4 ODC4 NTG4 NJK4 MZO4 MPS4 MFW4 LWA4 LME4 LCI4 KSM4 KIQ4 JYU4 JOY4 JFC4 IVG4 ILK4 IBO4 HRS4 HHW4 GYA4 GOE4 GEI4 FUM4 FKQ4 FAU4 EQY4 EHC4 DXG4 DNK4 DDO4 CTS4 CJW4 CAA4 BQE4 BGI4 AWM4 AMQ4 ACU4 SY4 JC4 G4">
      <formula1>"SUBESTACIÓN,CIRCUITO"</formula1>
    </dataValidation>
    <dataValidation type="list" allowBlank="1" showInputMessage="1" showErrorMessage="1" sqref="WVN4 WLR4 WBV4 VRZ4 VID4 UYH4 UOL4 UEP4 TUT4 TKX4 TBB4 SRF4 SHJ4 RXN4 RNR4 RDV4 QTZ4 QKD4 QAH4 PQL4 PGP4 OWT4 OMX4 ODB4 NTF4 NJJ4 MZN4 MPR4 MFV4 LVZ4 LMD4 LCH4 KSL4 KIP4 JYT4 JOX4 JFB4 IVF4 ILJ4 IBN4 HRR4 HHV4 GXZ4 GOD4 GEH4 FUL4 FKP4 FAT4 EQX4 EHB4 DXF4 DNJ4 DDN4 CTR4 CJV4 BZZ4 BQD4 BGH4 AWL4 AMP4 ACT4 SX4 JB4 F4">
      <formula1>"EN EJECUCION, POR EJECUTAR, PARALIZADO,EJECUTADO"</formula1>
    </dataValidation>
    <dataValidation type="list" allowBlank="1" showInputMessage="1" showErrorMessage="1" sqref="WVM4 WLQ4 WBU4 VRY4 VIC4 UYG4 UOK4 UEO4 TUS4 TKW4 TBA4 SRE4 SHI4 RXM4 RNQ4 RDU4 QTY4 QKC4 QAG4 PQK4 PGO4 OWS4 OMW4 ODA4 NTE4 NJI4 MZM4 MPQ4 MFU4 LVY4 LMC4 LCG4 KSK4 KIO4 JYS4 JOW4 JFA4 IVE4 ILI4 IBM4 HRQ4 HHU4 GXY4 GOC4 GEG4 FUK4 FKO4 FAS4 EQW4 EHA4 DXE4 DNI4 DDM4 CTQ4 CJU4 BZY4 BQC4 BGG4 AWK4 AMO4 ACS4 SW4 JA4 E4">
      <formula1>"CON INGENIERIA DE DETALLE,INGENIERIA CONCEPTUAL,EN PLANIFICACION"</formula1>
    </dataValidation>
    <dataValidation type="list" allowBlank="1" showInputMessage="1" showErrorMessage="1" sqref="WVI4 WLM4 WBQ4 VRU4 VHY4 UYC4 UOG4 UEK4 TUO4 TKS4 TAW4 SRA4 SHE4 RXI4 RNM4 RDQ4 QTU4 QJY4 QAC4 PQG4 PGK4 OWO4 OMS4 OCW4 NTA4 NJE4 MZI4 MPM4 MFQ4 LVU4 LLY4 LCC4 KSG4 KIK4 JYO4 JOS4 JEW4 IVA4 ILE4 IBI4 HRM4 HHQ4 GXU4 GNY4 GEC4 FUG4 FKK4 FAO4 EQS4 EGW4 DXA4 DNE4 DDI4 CTM4 CJQ4 BZU4 BPY4 BGC4 AWG4 AMK4 ACO4 SS4 IW4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53" zoomScaleNormal="53" workbookViewId="0">
      <selection activeCell="M12" sqref="M1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4441</v>
      </c>
      <c r="B2" s="41"/>
      <c r="C2" s="28"/>
      <c r="D2" s="28"/>
      <c r="E2" s="28"/>
      <c r="F2" s="28"/>
      <c r="G2" s="28"/>
      <c r="H2" s="28"/>
      <c r="I2" s="28"/>
      <c r="J2" s="28"/>
      <c r="K2" s="29"/>
    </row>
    <row r="3" spans="1:1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ht="40.200000000000003" customHeight="1" x14ac:dyDescent="0.3">
      <c r="A4" s="99" t="s">
        <v>13</v>
      </c>
      <c r="B4" s="81" t="s">
        <v>12</v>
      </c>
      <c r="C4" s="105" t="s">
        <v>2728</v>
      </c>
      <c r="D4" s="105"/>
      <c r="E4" s="97" t="s">
        <v>76</v>
      </c>
      <c r="F4" s="97" t="s">
        <v>3</v>
      </c>
      <c r="G4" s="97" t="s">
        <v>4386</v>
      </c>
      <c r="H4" s="83" t="s">
        <v>2727</v>
      </c>
      <c r="I4" s="83">
        <v>34.5</v>
      </c>
      <c r="J4" s="83" t="s">
        <v>93</v>
      </c>
      <c r="K4" s="83">
        <v>10</v>
      </c>
    </row>
    <row r="5" spans="1:11" ht="30" customHeight="1" x14ac:dyDescent="0.3">
      <c r="A5" s="102" t="s">
        <v>41</v>
      </c>
      <c r="B5" s="103"/>
      <c r="C5" s="103"/>
      <c r="D5" s="103"/>
      <c r="E5" s="103" t="s">
        <v>4199</v>
      </c>
      <c r="F5" s="103"/>
      <c r="G5" s="103"/>
      <c r="H5" s="103"/>
      <c r="I5" s="103"/>
      <c r="J5" s="103"/>
      <c r="K5" s="106"/>
    </row>
    <row r="6" spans="1:11" ht="100.2" customHeight="1" x14ac:dyDescent="0.3">
      <c r="A6" s="107" t="s">
        <v>2722</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2723</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99.95" customHeight="1" x14ac:dyDescent="0.3">
      <c r="A10" s="112" t="s">
        <v>4421</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07" t="s">
        <v>4422</v>
      </c>
      <c r="B12" s="108"/>
      <c r="C12" s="108"/>
      <c r="D12" s="109"/>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50000</v>
      </c>
      <c r="B14" s="115"/>
      <c r="C14" s="115"/>
      <c r="D14" s="115"/>
      <c r="E14" s="110"/>
      <c r="F14" s="110"/>
      <c r="G14" s="110"/>
      <c r="H14" s="110"/>
      <c r="I14" s="110"/>
      <c r="J14" s="110"/>
      <c r="K14" s="111"/>
    </row>
    <row r="15" spans="1:11" ht="30" customHeight="1" x14ac:dyDescent="0.3">
      <c r="A15" s="102" t="s">
        <v>4202</v>
      </c>
      <c r="B15" s="32" t="s">
        <v>4203</v>
      </c>
      <c r="C15" s="93" t="s">
        <v>4204</v>
      </c>
      <c r="D15" s="93" t="s">
        <v>4205</v>
      </c>
      <c r="E15" s="110"/>
      <c r="F15" s="110"/>
      <c r="G15" s="110"/>
      <c r="H15" s="110"/>
      <c r="I15" s="110"/>
      <c r="J15" s="110"/>
      <c r="K15" s="111"/>
    </row>
    <row r="16" spans="1:11" ht="30" customHeight="1" x14ac:dyDescent="0.3">
      <c r="A16" s="102"/>
      <c r="B16" s="95">
        <v>6</v>
      </c>
      <c r="C16" s="84">
        <v>46023</v>
      </c>
      <c r="D16" s="84">
        <v>46174</v>
      </c>
      <c r="E16" s="110"/>
      <c r="F16" s="110"/>
      <c r="G16" s="110"/>
      <c r="H16" s="110"/>
      <c r="I16" s="110"/>
      <c r="J16" s="110"/>
      <c r="K16" s="111"/>
    </row>
    <row r="17" spans="1:11" ht="30" customHeight="1" x14ac:dyDescent="0.3">
      <c r="A17" s="102" t="s">
        <v>4206</v>
      </c>
      <c r="B17" s="128">
        <v>499741.83773584903</v>
      </c>
      <c r="C17" s="103" t="s">
        <v>4207</v>
      </c>
      <c r="D17" s="123" t="s">
        <v>4391</v>
      </c>
      <c r="E17" s="93">
        <v>2025</v>
      </c>
      <c r="F17" s="93">
        <v>2026</v>
      </c>
      <c r="G17" s="93">
        <v>2027</v>
      </c>
      <c r="H17" s="93">
        <v>2028</v>
      </c>
      <c r="I17" s="93">
        <v>2029</v>
      </c>
      <c r="J17" s="93">
        <v>2030</v>
      </c>
      <c r="K17" s="94">
        <v>2031</v>
      </c>
    </row>
    <row r="18" spans="1:11" ht="30" customHeight="1" x14ac:dyDescent="0.3">
      <c r="A18" s="102"/>
      <c r="B18" s="128"/>
      <c r="C18" s="103"/>
      <c r="D18" s="124"/>
      <c r="E18" s="95"/>
      <c r="F18" s="95" t="s">
        <v>4383</v>
      </c>
      <c r="G18" s="95"/>
      <c r="H18" s="95"/>
      <c r="I18" s="95"/>
      <c r="J18" s="95"/>
      <c r="K18" s="96"/>
    </row>
    <row r="19" spans="1:11" x14ac:dyDescent="0.3">
      <c r="A19" s="102" t="s">
        <v>4208</v>
      </c>
      <c r="B19" s="103"/>
      <c r="C19" s="103"/>
      <c r="D19" s="103"/>
      <c r="E19" s="103"/>
      <c r="F19" s="103"/>
      <c r="G19" s="103"/>
      <c r="H19" s="103"/>
      <c r="I19" s="103"/>
      <c r="J19" s="103"/>
      <c r="K19" s="106"/>
    </row>
    <row r="20" spans="1:11" ht="17.25" customHeight="1" thickBot="1" x14ac:dyDescent="0.35">
      <c r="A20" s="116"/>
      <c r="B20" s="117"/>
      <c r="C20" s="117"/>
      <c r="D20" s="117"/>
      <c r="E20" s="117"/>
      <c r="F20" s="117"/>
      <c r="G20" s="117"/>
      <c r="H20" s="117"/>
      <c r="I20" s="117"/>
      <c r="J20" s="117"/>
      <c r="K20" s="118"/>
    </row>
  </sheetData>
  <mergeCells count="21">
    <mergeCell ref="A20:K20"/>
    <mergeCell ref="A10:D10"/>
    <mergeCell ref="A11:D11"/>
    <mergeCell ref="A12:D12"/>
    <mergeCell ref="A13:D13"/>
    <mergeCell ref="A14:D14"/>
    <mergeCell ref="A15:A16"/>
    <mergeCell ref="A17:A18"/>
    <mergeCell ref="B17:B18"/>
    <mergeCell ref="C17:C18"/>
    <mergeCell ref="D17:D18"/>
    <mergeCell ref="A19:K19"/>
    <mergeCell ref="C3:D3"/>
    <mergeCell ref="C4:D4"/>
    <mergeCell ref="A5:D5"/>
    <mergeCell ref="E5:K5"/>
    <mergeCell ref="A6:D6"/>
    <mergeCell ref="E6:K16"/>
    <mergeCell ref="A7:D7"/>
    <mergeCell ref="A8:D8"/>
    <mergeCell ref="A9:D9"/>
  </mergeCells>
  <dataValidations count="6">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G65462 JC65462 SY65462 ACU65462 AMQ65462 AWM65462 BGI65462 BQE65462 CAA65462 CJW65462 CTS65462 DDO65462 DNK65462 DXG65462 EHC65462 EQY65462 FAU65462 FKQ65462 FUM65462 GEI65462 GOE65462 GYA65462 HHW65462 HRS65462 IBO65462 ILK65462 IVG65462 JFC65462 JOY65462 JYU65462 KIQ65462 KSM65462 LCI65462 LME65462 LWA65462 MFW65462 MPS65462 MZO65462 NJK65462 NTG65462 ODC65462 OMY65462 OWU65462 PGQ65462 PQM65462 QAI65462 QKE65462 QUA65462 RDW65462 RNS65462 RXO65462 SHK65462 SRG65462 TBC65462 TKY65462 TUU65462 UEQ65462 UOM65462 UYI65462 VIE65462 VSA65462 WBW65462 WLS65462 WVO65462 G130998 JC130998 SY130998 ACU130998 AMQ130998 AWM130998 BGI130998 BQE130998 CAA130998 CJW130998 CTS130998 DDO130998 DNK130998 DXG130998 EHC130998 EQY130998 FAU130998 FKQ130998 FUM130998 GEI130998 GOE130998 GYA130998 HHW130998 HRS130998 IBO130998 ILK130998 IVG130998 JFC130998 JOY130998 JYU130998 KIQ130998 KSM130998 LCI130998 LME130998 LWA130998 MFW130998 MPS130998 MZO130998 NJK130998 NTG130998 ODC130998 OMY130998 OWU130998 PGQ130998 PQM130998 QAI130998 QKE130998 QUA130998 RDW130998 RNS130998 RXO130998 SHK130998 SRG130998 TBC130998 TKY130998 TUU130998 UEQ130998 UOM130998 UYI130998 VIE130998 VSA130998 WBW130998 WLS130998 WVO130998 G196534 JC196534 SY196534 ACU196534 AMQ196534 AWM196534 BGI196534 BQE196534 CAA196534 CJW196534 CTS196534 DDO196534 DNK196534 DXG196534 EHC196534 EQY196534 FAU196534 FKQ196534 FUM196534 GEI196534 GOE196534 GYA196534 HHW196534 HRS196534 IBO196534 ILK196534 IVG196534 JFC196534 JOY196534 JYU196534 KIQ196534 KSM196534 LCI196534 LME196534 LWA196534 MFW196534 MPS196534 MZO196534 NJK196534 NTG196534 ODC196534 OMY196534 OWU196534 PGQ196534 PQM196534 QAI196534 QKE196534 QUA196534 RDW196534 RNS196534 RXO196534 SHK196534 SRG196534 TBC196534 TKY196534 TUU196534 UEQ196534 UOM196534 UYI196534 VIE196534 VSA196534 WBW196534 WLS196534 WVO196534 G262070 JC262070 SY262070 ACU262070 AMQ262070 AWM262070 BGI262070 BQE262070 CAA262070 CJW262070 CTS262070 DDO262070 DNK262070 DXG262070 EHC262070 EQY262070 FAU262070 FKQ262070 FUM262070 GEI262070 GOE262070 GYA262070 HHW262070 HRS262070 IBO262070 ILK262070 IVG262070 JFC262070 JOY262070 JYU262070 KIQ262070 KSM262070 LCI262070 LME262070 LWA262070 MFW262070 MPS262070 MZO262070 NJK262070 NTG262070 ODC262070 OMY262070 OWU262070 PGQ262070 PQM262070 QAI262070 QKE262070 QUA262070 RDW262070 RNS262070 RXO262070 SHK262070 SRG262070 TBC262070 TKY262070 TUU262070 UEQ262070 UOM262070 UYI262070 VIE262070 VSA262070 WBW262070 WLS262070 WVO262070 G327606 JC327606 SY327606 ACU327606 AMQ327606 AWM327606 BGI327606 BQE327606 CAA327606 CJW327606 CTS327606 DDO327606 DNK327606 DXG327606 EHC327606 EQY327606 FAU327606 FKQ327606 FUM327606 GEI327606 GOE327606 GYA327606 HHW327606 HRS327606 IBO327606 ILK327606 IVG327606 JFC327606 JOY327606 JYU327606 KIQ327606 KSM327606 LCI327606 LME327606 LWA327606 MFW327606 MPS327606 MZO327606 NJK327606 NTG327606 ODC327606 OMY327606 OWU327606 PGQ327606 PQM327606 QAI327606 QKE327606 QUA327606 RDW327606 RNS327606 RXO327606 SHK327606 SRG327606 TBC327606 TKY327606 TUU327606 UEQ327606 UOM327606 UYI327606 VIE327606 VSA327606 WBW327606 WLS327606 WVO327606 G393142 JC393142 SY393142 ACU393142 AMQ393142 AWM393142 BGI393142 BQE393142 CAA393142 CJW393142 CTS393142 DDO393142 DNK393142 DXG393142 EHC393142 EQY393142 FAU393142 FKQ393142 FUM393142 GEI393142 GOE393142 GYA393142 HHW393142 HRS393142 IBO393142 ILK393142 IVG393142 JFC393142 JOY393142 JYU393142 KIQ393142 KSM393142 LCI393142 LME393142 LWA393142 MFW393142 MPS393142 MZO393142 NJK393142 NTG393142 ODC393142 OMY393142 OWU393142 PGQ393142 PQM393142 QAI393142 QKE393142 QUA393142 RDW393142 RNS393142 RXO393142 SHK393142 SRG393142 TBC393142 TKY393142 TUU393142 UEQ393142 UOM393142 UYI393142 VIE393142 VSA393142 WBW393142 WLS393142 WVO393142 G458678 JC458678 SY458678 ACU458678 AMQ458678 AWM458678 BGI458678 BQE458678 CAA458678 CJW458678 CTS458678 DDO458678 DNK458678 DXG458678 EHC458678 EQY458678 FAU458678 FKQ458678 FUM458678 GEI458678 GOE458678 GYA458678 HHW458678 HRS458678 IBO458678 ILK458678 IVG458678 JFC458678 JOY458678 JYU458678 KIQ458678 KSM458678 LCI458678 LME458678 LWA458678 MFW458678 MPS458678 MZO458678 NJK458678 NTG458678 ODC458678 OMY458678 OWU458678 PGQ458678 PQM458678 QAI458678 QKE458678 QUA458678 RDW458678 RNS458678 RXO458678 SHK458678 SRG458678 TBC458678 TKY458678 TUU458678 UEQ458678 UOM458678 UYI458678 VIE458678 VSA458678 WBW458678 WLS458678 WVO458678 G524214 JC524214 SY524214 ACU524214 AMQ524214 AWM524214 BGI524214 BQE524214 CAA524214 CJW524214 CTS524214 DDO524214 DNK524214 DXG524214 EHC524214 EQY524214 FAU524214 FKQ524214 FUM524214 GEI524214 GOE524214 GYA524214 HHW524214 HRS524214 IBO524214 ILK524214 IVG524214 JFC524214 JOY524214 JYU524214 KIQ524214 KSM524214 LCI524214 LME524214 LWA524214 MFW524214 MPS524214 MZO524214 NJK524214 NTG524214 ODC524214 OMY524214 OWU524214 PGQ524214 PQM524214 QAI524214 QKE524214 QUA524214 RDW524214 RNS524214 RXO524214 SHK524214 SRG524214 TBC524214 TKY524214 TUU524214 UEQ524214 UOM524214 UYI524214 VIE524214 VSA524214 WBW524214 WLS524214 WVO524214 G589750 JC589750 SY589750 ACU589750 AMQ589750 AWM589750 BGI589750 BQE589750 CAA589750 CJW589750 CTS589750 DDO589750 DNK589750 DXG589750 EHC589750 EQY589750 FAU589750 FKQ589750 FUM589750 GEI589750 GOE589750 GYA589750 HHW589750 HRS589750 IBO589750 ILK589750 IVG589750 JFC589750 JOY589750 JYU589750 KIQ589750 KSM589750 LCI589750 LME589750 LWA589750 MFW589750 MPS589750 MZO589750 NJK589750 NTG589750 ODC589750 OMY589750 OWU589750 PGQ589750 PQM589750 QAI589750 QKE589750 QUA589750 RDW589750 RNS589750 RXO589750 SHK589750 SRG589750 TBC589750 TKY589750 TUU589750 UEQ589750 UOM589750 UYI589750 VIE589750 VSA589750 WBW589750 WLS589750 WVO589750 G655286 JC655286 SY655286 ACU655286 AMQ655286 AWM655286 BGI655286 BQE655286 CAA655286 CJW655286 CTS655286 DDO655286 DNK655286 DXG655286 EHC655286 EQY655286 FAU655286 FKQ655286 FUM655286 GEI655286 GOE655286 GYA655286 HHW655286 HRS655286 IBO655286 ILK655286 IVG655286 JFC655286 JOY655286 JYU655286 KIQ655286 KSM655286 LCI655286 LME655286 LWA655286 MFW655286 MPS655286 MZO655286 NJK655286 NTG655286 ODC655286 OMY655286 OWU655286 PGQ655286 PQM655286 QAI655286 QKE655286 QUA655286 RDW655286 RNS655286 RXO655286 SHK655286 SRG655286 TBC655286 TKY655286 TUU655286 UEQ655286 UOM655286 UYI655286 VIE655286 VSA655286 WBW655286 WLS655286 WVO655286 G720822 JC720822 SY720822 ACU720822 AMQ720822 AWM720822 BGI720822 BQE720822 CAA720822 CJW720822 CTS720822 DDO720822 DNK720822 DXG720822 EHC720822 EQY720822 FAU720822 FKQ720822 FUM720822 GEI720822 GOE720822 GYA720822 HHW720822 HRS720822 IBO720822 ILK720822 IVG720822 JFC720822 JOY720822 JYU720822 KIQ720822 KSM720822 LCI720822 LME720822 LWA720822 MFW720822 MPS720822 MZO720822 NJK720822 NTG720822 ODC720822 OMY720822 OWU720822 PGQ720822 PQM720822 QAI720822 QKE720822 QUA720822 RDW720822 RNS720822 RXO720822 SHK720822 SRG720822 TBC720822 TKY720822 TUU720822 UEQ720822 UOM720822 UYI720822 VIE720822 VSA720822 WBW720822 WLS720822 WVO720822 G786358 JC786358 SY786358 ACU786358 AMQ786358 AWM786358 BGI786358 BQE786358 CAA786358 CJW786358 CTS786358 DDO786358 DNK786358 DXG786358 EHC786358 EQY786358 FAU786358 FKQ786358 FUM786358 GEI786358 GOE786358 GYA786358 HHW786358 HRS786358 IBO786358 ILK786358 IVG786358 JFC786358 JOY786358 JYU786358 KIQ786358 KSM786358 LCI786358 LME786358 LWA786358 MFW786358 MPS786358 MZO786358 NJK786358 NTG786358 ODC786358 OMY786358 OWU786358 PGQ786358 PQM786358 QAI786358 QKE786358 QUA786358 RDW786358 RNS786358 RXO786358 SHK786358 SRG786358 TBC786358 TKY786358 TUU786358 UEQ786358 UOM786358 UYI786358 VIE786358 VSA786358 WBW786358 WLS786358 WVO786358 G851894 JC851894 SY851894 ACU851894 AMQ851894 AWM851894 BGI851894 BQE851894 CAA851894 CJW851894 CTS851894 DDO851894 DNK851894 DXG851894 EHC851894 EQY851894 FAU851894 FKQ851894 FUM851894 GEI851894 GOE851894 GYA851894 HHW851894 HRS851894 IBO851894 ILK851894 IVG851894 JFC851894 JOY851894 JYU851894 KIQ851894 KSM851894 LCI851894 LME851894 LWA851894 MFW851894 MPS851894 MZO851894 NJK851894 NTG851894 ODC851894 OMY851894 OWU851894 PGQ851894 PQM851894 QAI851894 QKE851894 QUA851894 RDW851894 RNS851894 RXO851894 SHK851894 SRG851894 TBC851894 TKY851894 TUU851894 UEQ851894 UOM851894 UYI851894 VIE851894 VSA851894 WBW851894 WLS851894 WVO851894 G917430 JC917430 SY917430 ACU917430 AMQ917430 AWM917430 BGI917430 BQE917430 CAA917430 CJW917430 CTS917430 DDO917430 DNK917430 DXG917430 EHC917430 EQY917430 FAU917430 FKQ917430 FUM917430 GEI917430 GOE917430 GYA917430 HHW917430 HRS917430 IBO917430 ILK917430 IVG917430 JFC917430 JOY917430 JYU917430 KIQ917430 KSM917430 LCI917430 LME917430 LWA917430 MFW917430 MPS917430 MZO917430 NJK917430 NTG917430 ODC917430 OMY917430 OWU917430 PGQ917430 PQM917430 QAI917430 QKE917430 QUA917430 RDW917430 RNS917430 RXO917430 SHK917430 SRG917430 TBC917430 TKY917430 TUU917430 UEQ917430 UOM917430 UYI917430 VIE917430 VSA917430 WBW917430 WLS917430 WVO917430 G982966 JC982966 SY982966 ACU982966 AMQ982966 AWM982966 BGI982966 BQE982966 CAA982966 CJW982966 CTS982966 DDO982966 DNK982966 DXG982966 EHC982966 EQY982966 FAU982966 FKQ982966 FUM982966 GEI982966 GOE982966 GYA982966 HHW982966 HRS982966 IBO982966 ILK982966 IVG982966 JFC982966 JOY982966 JYU982966 KIQ982966 KSM982966 LCI982966 LME982966 LWA982966 MFW982966 MPS982966 MZO982966 NJK982966 NTG982966 ODC982966 OMY982966 OWU982966 PGQ982966 PQM982966 QAI982966 QKE982966 QUA982966 RDW982966 RNS982966 RXO982966 SHK982966 SRG982966 TBC982966 TKY982966 TUU982966 UEQ982966 UOM982966 UYI982966 VIE982966 VSA982966 WBW982966 WLS982966 WVO982966 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 type="list" allowBlank="1" showInputMessage="1" showErrorMessage="1" sqref="F65462 JB65462 SX65462 ACT65462 AMP65462 AWL65462 BGH65462 BQD65462 BZZ65462 CJV65462 CTR65462 DDN65462 DNJ65462 DXF65462 EHB65462 EQX65462 FAT65462 FKP65462 FUL65462 GEH65462 GOD65462 GXZ65462 HHV65462 HRR65462 IBN65462 ILJ65462 IVF65462 JFB65462 JOX65462 JYT65462 KIP65462 KSL65462 LCH65462 LMD65462 LVZ65462 MFV65462 MPR65462 MZN65462 NJJ65462 NTF65462 ODB65462 OMX65462 OWT65462 PGP65462 PQL65462 QAH65462 QKD65462 QTZ65462 RDV65462 RNR65462 RXN65462 SHJ65462 SRF65462 TBB65462 TKX65462 TUT65462 UEP65462 UOL65462 UYH65462 VID65462 VRZ65462 WBV65462 WLR65462 WVN65462 F130998 JB130998 SX130998 ACT130998 AMP130998 AWL130998 BGH130998 BQD130998 BZZ130998 CJV130998 CTR130998 DDN130998 DNJ130998 DXF130998 EHB130998 EQX130998 FAT130998 FKP130998 FUL130998 GEH130998 GOD130998 GXZ130998 HHV130998 HRR130998 IBN130998 ILJ130998 IVF130998 JFB130998 JOX130998 JYT130998 KIP130998 KSL130998 LCH130998 LMD130998 LVZ130998 MFV130998 MPR130998 MZN130998 NJJ130998 NTF130998 ODB130998 OMX130998 OWT130998 PGP130998 PQL130998 QAH130998 QKD130998 QTZ130998 RDV130998 RNR130998 RXN130998 SHJ130998 SRF130998 TBB130998 TKX130998 TUT130998 UEP130998 UOL130998 UYH130998 VID130998 VRZ130998 WBV130998 WLR130998 WVN130998 F196534 JB196534 SX196534 ACT196534 AMP196534 AWL196534 BGH196534 BQD196534 BZZ196534 CJV196534 CTR196534 DDN196534 DNJ196534 DXF196534 EHB196534 EQX196534 FAT196534 FKP196534 FUL196534 GEH196534 GOD196534 GXZ196534 HHV196534 HRR196534 IBN196534 ILJ196534 IVF196534 JFB196534 JOX196534 JYT196534 KIP196534 KSL196534 LCH196534 LMD196534 LVZ196534 MFV196534 MPR196534 MZN196534 NJJ196534 NTF196534 ODB196534 OMX196534 OWT196534 PGP196534 PQL196534 QAH196534 QKD196534 QTZ196534 RDV196534 RNR196534 RXN196534 SHJ196534 SRF196534 TBB196534 TKX196534 TUT196534 UEP196534 UOL196534 UYH196534 VID196534 VRZ196534 WBV196534 WLR196534 WVN196534 F262070 JB262070 SX262070 ACT262070 AMP262070 AWL262070 BGH262070 BQD262070 BZZ262070 CJV262070 CTR262070 DDN262070 DNJ262070 DXF262070 EHB262070 EQX262070 FAT262070 FKP262070 FUL262070 GEH262070 GOD262070 GXZ262070 HHV262070 HRR262070 IBN262070 ILJ262070 IVF262070 JFB262070 JOX262070 JYT262070 KIP262070 KSL262070 LCH262070 LMD262070 LVZ262070 MFV262070 MPR262070 MZN262070 NJJ262070 NTF262070 ODB262070 OMX262070 OWT262070 PGP262070 PQL262070 QAH262070 QKD262070 QTZ262070 RDV262070 RNR262070 RXN262070 SHJ262070 SRF262070 TBB262070 TKX262070 TUT262070 UEP262070 UOL262070 UYH262070 VID262070 VRZ262070 WBV262070 WLR262070 WVN262070 F327606 JB327606 SX327606 ACT327606 AMP327606 AWL327606 BGH327606 BQD327606 BZZ327606 CJV327606 CTR327606 DDN327606 DNJ327606 DXF327606 EHB327606 EQX327606 FAT327606 FKP327606 FUL327606 GEH327606 GOD327606 GXZ327606 HHV327606 HRR327606 IBN327606 ILJ327606 IVF327606 JFB327606 JOX327606 JYT327606 KIP327606 KSL327606 LCH327606 LMD327606 LVZ327606 MFV327606 MPR327606 MZN327606 NJJ327606 NTF327606 ODB327606 OMX327606 OWT327606 PGP327606 PQL327606 QAH327606 QKD327606 QTZ327606 RDV327606 RNR327606 RXN327606 SHJ327606 SRF327606 TBB327606 TKX327606 TUT327606 UEP327606 UOL327606 UYH327606 VID327606 VRZ327606 WBV327606 WLR327606 WVN327606 F393142 JB393142 SX393142 ACT393142 AMP393142 AWL393142 BGH393142 BQD393142 BZZ393142 CJV393142 CTR393142 DDN393142 DNJ393142 DXF393142 EHB393142 EQX393142 FAT393142 FKP393142 FUL393142 GEH393142 GOD393142 GXZ393142 HHV393142 HRR393142 IBN393142 ILJ393142 IVF393142 JFB393142 JOX393142 JYT393142 KIP393142 KSL393142 LCH393142 LMD393142 LVZ393142 MFV393142 MPR393142 MZN393142 NJJ393142 NTF393142 ODB393142 OMX393142 OWT393142 PGP393142 PQL393142 QAH393142 QKD393142 QTZ393142 RDV393142 RNR393142 RXN393142 SHJ393142 SRF393142 TBB393142 TKX393142 TUT393142 UEP393142 UOL393142 UYH393142 VID393142 VRZ393142 WBV393142 WLR393142 WVN393142 F458678 JB458678 SX458678 ACT458678 AMP458678 AWL458678 BGH458678 BQD458678 BZZ458678 CJV458678 CTR458678 DDN458678 DNJ458678 DXF458678 EHB458678 EQX458678 FAT458678 FKP458678 FUL458678 GEH458678 GOD458678 GXZ458678 HHV458678 HRR458678 IBN458678 ILJ458678 IVF458678 JFB458678 JOX458678 JYT458678 KIP458678 KSL458678 LCH458678 LMD458678 LVZ458678 MFV458678 MPR458678 MZN458678 NJJ458678 NTF458678 ODB458678 OMX458678 OWT458678 PGP458678 PQL458678 QAH458678 QKD458678 QTZ458678 RDV458678 RNR458678 RXN458678 SHJ458678 SRF458678 TBB458678 TKX458678 TUT458678 UEP458678 UOL458678 UYH458678 VID458678 VRZ458678 WBV458678 WLR458678 WVN458678 F524214 JB524214 SX524214 ACT524214 AMP524214 AWL524214 BGH524214 BQD524214 BZZ524214 CJV524214 CTR524214 DDN524214 DNJ524214 DXF524214 EHB524214 EQX524214 FAT524214 FKP524214 FUL524214 GEH524214 GOD524214 GXZ524214 HHV524214 HRR524214 IBN524214 ILJ524214 IVF524214 JFB524214 JOX524214 JYT524214 KIP524214 KSL524214 LCH524214 LMD524214 LVZ524214 MFV524214 MPR524214 MZN524214 NJJ524214 NTF524214 ODB524214 OMX524214 OWT524214 PGP524214 PQL524214 QAH524214 QKD524214 QTZ524214 RDV524214 RNR524214 RXN524214 SHJ524214 SRF524214 TBB524214 TKX524214 TUT524214 UEP524214 UOL524214 UYH524214 VID524214 VRZ524214 WBV524214 WLR524214 WVN524214 F589750 JB589750 SX589750 ACT589750 AMP589750 AWL589750 BGH589750 BQD589750 BZZ589750 CJV589750 CTR589750 DDN589750 DNJ589750 DXF589750 EHB589750 EQX589750 FAT589750 FKP589750 FUL589750 GEH589750 GOD589750 GXZ589750 HHV589750 HRR589750 IBN589750 ILJ589750 IVF589750 JFB589750 JOX589750 JYT589750 KIP589750 KSL589750 LCH589750 LMD589750 LVZ589750 MFV589750 MPR589750 MZN589750 NJJ589750 NTF589750 ODB589750 OMX589750 OWT589750 PGP589750 PQL589750 QAH589750 QKD589750 QTZ589750 RDV589750 RNR589750 RXN589750 SHJ589750 SRF589750 TBB589750 TKX589750 TUT589750 UEP589750 UOL589750 UYH589750 VID589750 VRZ589750 WBV589750 WLR589750 WVN589750 F655286 JB655286 SX655286 ACT655286 AMP655286 AWL655286 BGH655286 BQD655286 BZZ655286 CJV655286 CTR655286 DDN655286 DNJ655286 DXF655286 EHB655286 EQX655286 FAT655286 FKP655286 FUL655286 GEH655286 GOD655286 GXZ655286 HHV655286 HRR655286 IBN655286 ILJ655286 IVF655286 JFB655286 JOX655286 JYT655286 KIP655286 KSL655286 LCH655286 LMD655286 LVZ655286 MFV655286 MPR655286 MZN655286 NJJ655286 NTF655286 ODB655286 OMX655286 OWT655286 PGP655286 PQL655286 QAH655286 QKD655286 QTZ655286 RDV655286 RNR655286 RXN655286 SHJ655286 SRF655286 TBB655286 TKX655286 TUT655286 UEP655286 UOL655286 UYH655286 VID655286 VRZ655286 WBV655286 WLR655286 WVN655286 F720822 JB720822 SX720822 ACT720822 AMP720822 AWL720822 BGH720822 BQD720822 BZZ720822 CJV720822 CTR720822 DDN720822 DNJ720822 DXF720822 EHB720822 EQX720822 FAT720822 FKP720822 FUL720822 GEH720822 GOD720822 GXZ720822 HHV720822 HRR720822 IBN720822 ILJ720822 IVF720822 JFB720822 JOX720822 JYT720822 KIP720822 KSL720822 LCH720822 LMD720822 LVZ720822 MFV720822 MPR720822 MZN720822 NJJ720822 NTF720822 ODB720822 OMX720822 OWT720822 PGP720822 PQL720822 QAH720822 QKD720822 QTZ720822 RDV720822 RNR720822 RXN720822 SHJ720822 SRF720822 TBB720822 TKX720822 TUT720822 UEP720822 UOL720822 UYH720822 VID720822 VRZ720822 WBV720822 WLR720822 WVN720822 F786358 JB786358 SX786358 ACT786358 AMP786358 AWL786358 BGH786358 BQD786358 BZZ786358 CJV786358 CTR786358 DDN786358 DNJ786358 DXF786358 EHB786358 EQX786358 FAT786358 FKP786358 FUL786358 GEH786358 GOD786358 GXZ786358 HHV786358 HRR786358 IBN786358 ILJ786358 IVF786358 JFB786358 JOX786358 JYT786358 KIP786358 KSL786358 LCH786358 LMD786358 LVZ786358 MFV786358 MPR786358 MZN786358 NJJ786358 NTF786358 ODB786358 OMX786358 OWT786358 PGP786358 PQL786358 QAH786358 QKD786358 QTZ786358 RDV786358 RNR786358 RXN786358 SHJ786358 SRF786358 TBB786358 TKX786358 TUT786358 UEP786358 UOL786358 UYH786358 VID786358 VRZ786358 WBV786358 WLR786358 WVN786358 F851894 JB851894 SX851894 ACT851894 AMP851894 AWL851894 BGH851894 BQD851894 BZZ851894 CJV851894 CTR851894 DDN851894 DNJ851894 DXF851894 EHB851894 EQX851894 FAT851894 FKP851894 FUL851894 GEH851894 GOD851894 GXZ851894 HHV851894 HRR851894 IBN851894 ILJ851894 IVF851894 JFB851894 JOX851894 JYT851894 KIP851894 KSL851894 LCH851894 LMD851894 LVZ851894 MFV851894 MPR851894 MZN851894 NJJ851894 NTF851894 ODB851894 OMX851894 OWT851894 PGP851894 PQL851894 QAH851894 QKD851894 QTZ851894 RDV851894 RNR851894 RXN851894 SHJ851894 SRF851894 TBB851894 TKX851894 TUT851894 UEP851894 UOL851894 UYH851894 VID851894 VRZ851894 WBV851894 WLR851894 WVN851894 F917430 JB917430 SX917430 ACT917430 AMP917430 AWL917430 BGH917430 BQD917430 BZZ917430 CJV917430 CTR917430 DDN917430 DNJ917430 DXF917430 EHB917430 EQX917430 FAT917430 FKP917430 FUL917430 GEH917430 GOD917430 GXZ917430 HHV917430 HRR917430 IBN917430 ILJ917430 IVF917430 JFB917430 JOX917430 JYT917430 KIP917430 KSL917430 LCH917430 LMD917430 LVZ917430 MFV917430 MPR917430 MZN917430 NJJ917430 NTF917430 ODB917430 OMX917430 OWT917430 PGP917430 PQL917430 QAH917430 QKD917430 QTZ917430 RDV917430 RNR917430 RXN917430 SHJ917430 SRF917430 TBB917430 TKX917430 TUT917430 UEP917430 UOL917430 UYH917430 VID917430 VRZ917430 WBV917430 WLR917430 WVN917430 F982966 JB982966 SX982966 ACT982966 AMP982966 AWL982966 BGH982966 BQD982966 BZZ982966 CJV982966 CTR982966 DDN982966 DNJ982966 DXF982966 EHB982966 EQX982966 FAT982966 FKP982966 FUL982966 GEH982966 GOD982966 GXZ982966 HHV982966 HRR982966 IBN982966 ILJ982966 IVF982966 JFB982966 JOX982966 JYT982966 KIP982966 KSL982966 LCH982966 LMD982966 LVZ982966 MFV982966 MPR982966 MZN982966 NJJ982966 NTF982966 ODB982966 OMX982966 OWT982966 PGP982966 PQL982966 QAH982966 QKD982966 QTZ982966 RDV982966 RNR982966 RXN982966 SHJ982966 SRF982966 TBB982966 TKX982966 TUT982966 UEP982966 UOL982966 UYH982966 VID982966 VRZ982966 WBV982966 WLR982966 WVN982966 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E65462 JA65462 SW65462 ACS65462 AMO65462 AWK65462 BGG65462 BQC65462 BZY65462 CJU65462 CTQ65462 DDM65462 DNI65462 DXE65462 EHA65462 EQW65462 FAS65462 FKO65462 FUK65462 GEG65462 GOC65462 GXY65462 HHU65462 HRQ65462 IBM65462 ILI65462 IVE65462 JFA65462 JOW65462 JYS65462 KIO65462 KSK65462 LCG65462 LMC65462 LVY65462 MFU65462 MPQ65462 MZM65462 NJI65462 NTE65462 ODA65462 OMW65462 OWS65462 PGO65462 PQK65462 QAG65462 QKC65462 QTY65462 RDU65462 RNQ65462 RXM65462 SHI65462 SRE65462 TBA65462 TKW65462 TUS65462 UEO65462 UOK65462 UYG65462 VIC65462 VRY65462 WBU65462 WLQ65462 WVM65462 E130998 JA130998 SW130998 ACS130998 AMO130998 AWK130998 BGG130998 BQC130998 BZY130998 CJU130998 CTQ130998 DDM130998 DNI130998 DXE130998 EHA130998 EQW130998 FAS130998 FKO130998 FUK130998 GEG130998 GOC130998 GXY130998 HHU130998 HRQ130998 IBM130998 ILI130998 IVE130998 JFA130998 JOW130998 JYS130998 KIO130998 KSK130998 LCG130998 LMC130998 LVY130998 MFU130998 MPQ130998 MZM130998 NJI130998 NTE130998 ODA130998 OMW130998 OWS130998 PGO130998 PQK130998 QAG130998 QKC130998 QTY130998 RDU130998 RNQ130998 RXM130998 SHI130998 SRE130998 TBA130998 TKW130998 TUS130998 UEO130998 UOK130998 UYG130998 VIC130998 VRY130998 WBU130998 WLQ130998 WVM130998 E196534 JA196534 SW196534 ACS196534 AMO196534 AWK196534 BGG196534 BQC196534 BZY196534 CJU196534 CTQ196534 DDM196534 DNI196534 DXE196534 EHA196534 EQW196534 FAS196534 FKO196534 FUK196534 GEG196534 GOC196534 GXY196534 HHU196534 HRQ196534 IBM196534 ILI196534 IVE196534 JFA196534 JOW196534 JYS196534 KIO196534 KSK196534 LCG196534 LMC196534 LVY196534 MFU196534 MPQ196534 MZM196534 NJI196534 NTE196534 ODA196534 OMW196534 OWS196534 PGO196534 PQK196534 QAG196534 QKC196534 QTY196534 RDU196534 RNQ196534 RXM196534 SHI196534 SRE196534 TBA196534 TKW196534 TUS196534 UEO196534 UOK196534 UYG196534 VIC196534 VRY196534 WBU196534 WLQ196534 WVM196534 E262070 JA262070 SW262070 ACS262070 AMO262070 AWK262070 BGG262070 BQC262070 BZY262070 CJU262070 CTQ262070 DDM262070 DNI262070 DXE262070 EHA262070 EQW262070 FAS262070 FKO262070 FUK262070 GEG262070 GOC262070 GXY262070 HHU262070 HRQ262070 IBM262070 ILI262070 IVE262070 JFA262070 JOW262070 JYS262070 KIO262070 KSK262070 LCG262070 LMC262070 LVY262070 MFU262070 MPQ262070 MZM262070 NJI262070 NTE262070 ODA262070 OMW262070 OWS262070 PGO262070 PQK262070 QAG262070 QKC262070 QTY262070 RDU262070 RNQ262070 RXM262070 SHI262070 SRE262070 TBA262070 TKW262070 TUS262070 UEO262070 UOK262070 UYG262070 VIC262070 VRY262070 WBU262070 WLQ262070 WVM262070 E327606 JA327606 SW327606 ACS327606 AMO327606 AWK327606 BGG327606 BQC327606 BZY327606 CJU327606 CTQ327606 DDM327606 DNI327606 DXE327606 EHA327606 EQW327606 FAS327606 FKO327606 FUK327606 GEG327606 GOC327606 GXY327606 HHU327606 HRQ327606 IBM327606 ILI327606 IVE327606 JFA327606 JOW327606 JYS327606 KIO327606 KSK327606 LCG327606 LMC327606 LVY327606 MFU327606 MPQ327606 MZM327606 NJI327606 NTE327606 ODA327606 OMW327606 OWS327606 PGO327606 PQK327606 QAG327606 QKC327606 QTY327606 RDU327606 RNQ327606 RXM327606 SHI327606 SRE327606 TBA327606 TKW327606 TUS327606 UEO327606 UOK327606 UYG327606 VIC327606 VRY327606 WBU327606 WLQ327606 WVM327606 E393142 JA393142 SW393142 ACS393142 AMO393142 AWK393142 BGG393142 BQC393142 BZY393142 CJU393142 CTQ393142 DDM393142 DNI393142 DXE393142 EHA393142 EQW393142 FAS393142 FKO393142 FUK393142 GEG393142 GOC393142 GXY393142 HHU393142 HRQ393142 IBM393142 ILI393142 IVE393142 JFA393142 JOW393142 JYS393142 KIO393142 KSK393142 LCG393142 LMC393142 LVY393142 MFU393142 MPQ393142 MZM393142 NJI393142 NTE393142 ODA393142 OMW393142 OWS393142 PGO393142 PQK393142 QAG393142 QKC393142 QTY393142 RDU393142 RNQ393142 RXM393142 SHI393142 SRE393142 TBA393142 TKW393142 TUS393142 UEO393142 UOK393142 UYG393142 VIC393142 VRY393142 WBU393142 WLQ393142 WVM393142 E458678 JA458678 SW458678 ACS458678 AMO458678 AWK458678 BGG458678 BQC458678 BZY458678 CJU458678 CTQ458678 DDM458678 DNI458678 DXE458678 EHA458678 EQW458678 FAS458678 FKO458678 FUK458678 GEG458678 GOC458678 GXY458678 HHU458678 HRQ458678 IBM458678 ILI458678 IVE458678 JFA458678 JOW458678 JYS458678 KIO458678 KSK458678 LCG458678 LMC458678 LVY458678 MFU458678 MPQ458678 MZM458678 NJI458678 NTE458678 ODA458678 OMW458678 OWS458678 PGO458678 PQK458678 QAG458678 QKC458678 QTY458678 RDU458678 RNQ458678 RXM458678 SHI458678 SRE458678 TBA458678 TKW458678 TUS458678 UEO458678 UOK458678 UYG458678 VIC458678 VRY458678 WBU458678 WLQ458678 WVM458678 E524214 JA524214 SW524214 ACS524214 AMO524214 AWK524214 BGG524214 BQC524214 BZY524214 CJU524214 CTQ524214 DDM524214 DNI524214 DXE524214 EHA524214 EQW524214 FAS524214 FKO524214 FUK524214 GEG524214 GOC524214 GXY524214 HHU524214 HRQ524214 IBM524214 ILI524214 IVE524214 JFA524214 JOW524214 JYS524214 KIO524214 KSK524214 LCG524214 LMC524214 LVY524214 MFU524214 MPQ524214 MZM524214 NJI524214 NTE524214 ODA524214 OMW524214 OWS524214 PGO524214 PQK524214 QAG524214 QKC524214 QTY524214 RDU524214 RNQ524214 RXM524214 SHI524214 SRE524214 TBA524214 TKW524214 TUS524214 UEO524214 UOK524214 UYG524214 VIC524214 VRY524214 WBU524214 WLQ524214 WVM524214 E589750 JA589750 SW589750 ACS589750 AMO589750 AWK589750 BGG589750 BQC589750 BZY589750 CJU589750 CTQ589750 DDM589750 DNI589750 DXE589750 EHA589750 EQW589750 FAS589750 FKO589750 FUK589750 GEG589750 GOC589750 GXY589750 HHU589750 HRQ589750 IBM589750 ILI589750 IVE589750 JFA589750 JOW589750 JYS589750 KIO589750 KSK589750 LCG589750 LMC589750 LVY589750 MFU589750 MPQ589750 MZM589750 NJI589750 NTE589750 ODA589750 OMW589750 OWS589750 PGO589750 PQK589750 QAG589750 QKC589750 QTY589750 RDU589750 RNQ589750 RXM589750 SHI589750 SRE589750 TBA589750 TKW589750 TUS589750 UEO589750 UOK589750 UYG589750 VIC589750 VRY589750 WBU589750 WLQ589750 WVM589750 E655286 JA655286 SW655286 ACS655286 AMO655286 AWK655286 BGG655286 BQC655286 BZY655286 CJU655286 CTQ655286 DDM655286 DNI655286 DXE655286 EHA655286 EQW655286 FAS655286 FKO655286 FUK655286 GEG655286 GOC655286 GXY655286 HHU655286 HRQ655286 IBM655286 ILI655286 IVE655286 JFA655286 JOW655286 JYS655286 KIO655286 KSK655286 LCG655286 LMC655286 LVY655286 MFU655286 MPQ655286 MZM655286 NJI655286 NTE655286 ODA655286 OMW655286 OWS655286 PGO655286 PQK655286 QAG655286 QKC655286 QTY655286 RDU655286 RNQ655286 RXM655286 SHI655286 SRE655286 TBA655286 TKW655286 TUS655286 UEO655286 UOK655286 UYG655286 VIC655286 VRY655286 WBU655286 WLQ655286 WVM655286 E720822 JA720822 SW720822 ACS720822 AMO720822 AWK720822 BGG720822 BQC720822 BZY720822 CJU720822 CTQ720822 DDM720822 DNI720822 DXE720822 EHA720822 EQW720822 FAS720822 FKO720822 FUK720822 GEG720822 GOC720822 GXY720822 HHU720822 HRQ720822 IBM720822 ILI720822 IVE720822 JFA720822 JOW720822 JYS720822 KIO720822 KSK720822 LCG720822 LMC720822 LVY720822 MFU720822 MPQ720822 MZM720822 NJI720822 NTE720822 ODA720822 OMW720822 OWS720822 PGO720822 PQK720822 QAG720822 QKC720822 QTY720822 RDU720822 RNQ720822 RXM720822 SHI720822 SRE720822 TBA720822 TKW720822 TUS720822 UEO720822 UOK720822 UYG720822 VIC720822 VRY720822 WBU720822 WLQ720822 WVM720822 E786358 JA786358 SW786358 ACS786358 AMO786358 AWK786358 BGG786358 BQC786358 BZY786358 CJU786358 CTQ786358 DDM786358 DNI786358 DXE786358 EHA786358 EQW786358 FAS786358 FKO786358 FUK786358 GEG786358 GOC786358 GXY786358 HHU786358 HRQ786358 IBM786358 ILI786358 IVE786358 JFA786358 JOW786358 JYS786358 KIO786358 KSK786358 LCG786358 LMC786358 LVY786358 MFU786358 MPQ786358 MZM786358 NJI786358 NTE786358 ODA786358 OMW786358 OWS786358 PGO786358 PQK786358 QAG786358 QKC786358 QTY786358 RDU786358 RNQ786358 RXM786358 SHI786358 SRE786358 TBA786358 TKW786358 TUS786358 UEO786358 UOK786358 UYG786358 VIC786358 VRY786358 WBU786358 WLQ786358 WVM786358 E851894 JA851894 SW851894 ACS851894 AMO851894 AWK851894 BGG851894 BQC851894 BZY851894 CJU851894 CTQ851894 DDM851894 DNI851894 DXE851894 EHA851894 EQW851894 FAS851894 FKO851894 FUK851894 GEG851894 GOC851894 GXY851894 HHU851894 HRQ851894 IBM851894 ILI851894 IVE851894 JFA851894 JOW851894 JYS851894 KIO851894 KSK851894 LCG851894 LMC851894 LVY851894 MFU851894 MPQ851894 MZM851894 NJI851894 NTE851894 ODA851894 OMW851894 OWS851894 PGO851894 PQK851894 QAG851894 QKC851894 QTY851894 RDU851894 RNQ851894 RXM851894 SHI851894 SRE851894 TBA851894 TKW851894 TUS851894 UEO851894 UOK851894 UYG851894 VIC851894 VRY851894 WBU851894 WLQ851894 WVM851894 E917430 JA917430 SW917430 ACS917430 AMO917430 AWK917430 BGG917430 BQC917430 BZY917430 CJU917430 CTQ917430 DDM917430 DNI917430 DXE917430 EHA917430 EQW917430 FAS917430 FKO917430 FUK917430 GEG917430 GOC917430 GXY917430 HHU917430 HRQ917430 IBM917430 ILI917430 IVE917430 JFA917430 JOW917430 JYS917430 KIO917430 KSK917430 LCG917430 LMC917430 LVY917430 MFU917430 MPQ917430 MZM917430 NJI917430 NTE917430 ODA917430 OMW917430 OWS917430 PGO917430 PQK917430 QAG917430 QKC917430 QTY917430 RDU917430 RNQ917430 RXM917430 SHI917430 SRE917430 TBA917430 TKW917430 TUS917430 UEO917430 UOK917430 UYG917430 VIC917430 VRY917430 WBU917430 WLQ917430 WVM917430 E982966 JA982966 SW982966 ACS982966 AMO982966 AWK982966 BGG982966 BQC982966 BZY982966 CJU982966 CTQ982966 DDM982966 DNI982966 DXE982966 EHA982966 EQW982966 FAS982966 FKO982966 FUK982966 GEG982966 GOC982966 GXY982966 HHU982966 HRQ982966 IBM982966 ILI982966 IVE982966 JFA982966 JOW982966 JYS982966 KIO982966 KSK982966 LCG982966 LMC982966 LVY982966 MFU982966 MPQ982966 MZM982966 NJI982966 NTE982966 ODA982966 OMW982966 OWS982966 PGO982966 PQK982966 QAG982966 QKC982966 QTY982966 RDU982966 RNQ982966 RXM982966 SHI982966 SRE982966 TBA982966 TKW982966 TUS982966 UEO982966 UOK982966 UYG982966 VIC982966 VRY982966 WBU982966 WLQ982966 WVM982966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A65462 IW65462 SS65462 ACO65462 AMK65462 AWG65462 BGC65462 BPY65462 BZU65462 CJQ65462 CTM65462 DDI65462 DNE65462 DXA65462 EGW65462 EQS65462 FAO65462 FKK65462 FUG65462 GEC65462 GNY65462 GXU65462 HHQ65462 HRM65462 IBI65462 ILE65462 IVA65462 JEW65462 JOS65462 JYO65462 KIK65462 KSG65462 LCC65462 LLY65462 LVU65462 MFQ65462 MPM65462 MZI65462 NJE65462 NTA65462 OCW65462 OMS65462 OWO65462 PGK65462 PQG65462 QAC65462 QJY65462 QTU65462 RDQ65462 RNM65462 RXI65462 SHE65462 SRA65462 TAW65462 TKS65462 TUO65462 UEK65462 UOG65462 UYC65462 VHY65462 VRU65462 WBQ65462 WLM65462 WVI65462 A130998 IW130998 SS130998 ACO130998 AMK130998 AWG130998 BGC130998 BPY130998 BZU130998 CJQ130998 CTM130998 DDI130998 DNE130998 DXA130998 EGW130998 EQS130998 FAO130998 FKK130998 FUG130998 GEC130998 GNY130998 GXU130998 HHQ130998 HRM130998 IBI130998 ILE130998 IVA130998 JEW130998 JOS130998 JYO130998 KIK130998 KSG130998 LCC130998 LLY130998 LVU130998 MFQ130998 MPM130998 MZI130998 NJE130998 NTA130998 OCW130998 OMS130998 OWO130998 PGK130998 PQG130998 QAC130998 QJY130998 QTU130998 RDQ130998 RNM130998 RXI130998 SHE130998 SRA130998 TAW130998 TKS130998 TUO130998 UEK130998 UOG130998 UYC130998 VHY130998 VRU130998 WBQ130998 WLM130998 WVI130998 A196534 IW196534 SS196534 ACO196534 AMK196534 AWG196534 BGC196534 BPY196534 BZU196534 CJQ196534 CTM196534 DDI196534 DNE196534 DXA196534 EGW196534 EQS196534 FAO196534 FKK196534 FUG196534 GEC196534 GNY196534 GXU196534 HHQ196534 HRM196534 IBI196534 ILE196534 IVA196534 JEW196534 JOS196534 JYO196534 KIK196534 KSG196534 LCC196534 LLY196534 LVU196534 MFQ196534 MPM196534 MZI196534 NJE196534 NTA196534 OCW196534 OMS196534 OWO196534 PGK196534 PQG196534 QAC196534 QJY196534 QTU196534 RDQ196534 RNM196534 RXI196534 SHE196534 SRA196534 TAW196534 TKS196534 TUO196534 UEK196534 UOG196534 UYC196534 VHY196534 VRU196534 WBQ196534 WLM196534 WVI196534 A262070 IW262070 SS262070 ACO262070 AMK262070 AWG262070 BGC262070 BPY262070 BZU262070 CJQ262070 CTM262070 DDI262070 DNE262070 DXA262070 EGW262070 EQS262070 FAO262070 FKK262070 FUG262070 GEC262070 GNY262070 GXU262070 HHQ262070 HRM262070 IBI262070 ILE262070 IVA262070 JEW262070 JOS262070 JYO262070 KIK262070 KSG262070 LCC262070 LLY262070 LVU262070 MFQ262070 MPM262070 MZI262070 NJE262070 NTA262070 OCW262070 OMS262070 OWO262070 PGK262070 PQG262070 QAC262070 QJY262070 QTU262070 RDQ262070 RNM262070 RXI262070 SHE262070 SRA262070 TAW262070 TKS262070 TUO262070 UEK262070 UOG262070 UYC262070 VHY262070 VRU262070 WBQ262070 WLM262070 WVI262070 A327606 IW327606 SS327606 ACO327606 AMK327606 AWG327606 BGC327606 BPY327606 BZU327606 CJQ327606 CTM327606 DDI327606 DNE327606 DXA327606 EGW327606 EQS327606 FAO327606 FKK327606 FUG327606 GEC327606 GNY327606 GXU327606 HHQ327606 HRM327606 IBI327606 ILE327606 IVA327606 JEW327606 JOS327606 JYO327606 KIK327606 KSG327606 LCC327606 LLY327606 LVU327606 MFQ327606 MPM327606 MZI327606 NJE327606 NTA327606 OCW327606 OMS327606 OWO327606 PGK327606 PQG327606 QAC327606 QJY327606 QTU327606 RDQ327606 RNM327606 RXI327606 SHE327606 SRA327606 TAW327606 TKS327606 TUO327606 UEK327606 UOG327606 UYC327606 VHY327606 VRU327606 WBQ327606 WLM327606 WVI327606 A393142 IW393142 SS393142 ACO393142 AMK393142 AWG393142 BGC393142 BPY393142 BZU393142 CJQ393142 CTM393142 DDI393142 DNE393142 DXA393142 EGW393142 EQS393142 FAO393142 FKK393142 FUG393142 GEC393142 GNY393142 GXU393142 HHQ393142 HRM393142 IBI393142 ILE393142 IVA393142 JEW393142 JOS393142 JYO393142 KIK393142 KSG393142 LCC393142 LLY393142 LVU393142 MFQ393142 MPM393142 MZI393142 NJE393142 NTA393142 OCW393142 OMS393142 OWO393142 PGK393142 PQG393142 QAC393142 QJY393142 QTU393142 RDQ393142 RNM393142 RXI393142 SHE393142 SRA393142 TAW393142 TKS393142 TUO393142 UEK393142 UOG393142 UYC393142 VHY393142 VRU393142 WBQ393142 WLM393142 WVI393142 A458678 IW458678 SS458678 ACO458678 AMK458678 AWG458678 BGC458678 BPY458678 BZU458678 CJQ458678 CTM458678 DDI458678 DNE458678 DXA458678 EGW458678 EQS458678 FAO458678 FKK458678 FUG458678 GEC458678 GNY458678 GXU458678 HHQ458678 HRM458678 IBI458678 ILE458678 IVA458678 JEW458678 JOS458678 JYO458678 KIK458678 KSG458678 LCC458678 LLY458678 LVU458678 MFQ458678 MPM458678 MZI458678 NJE458678 NTA458678 OCW458678 OMS458678 OWO458678 PGK458678 PQG458678 QAC458678 QJY458678 QTU458678 RDQ458678 RNM458678 RXI458678 SHE458678 SRA458678 TAW458678 TKS458678 TUO458678 UEK458678 UOG458678 UYC458678 VHY458678 VRU458678 WBQ458678 WLM458678 WVI458678 A524214 IW524214 SS524214 ACO524214 AMK524214 AWG524214 BGC524214 BPY524214 BZU524214 CJQ524214 CTM524214 DDI524214 DNE524214 DXA524214 EGW524214 EQS524214 FAO524214 FKK524214 FUG524214 GEC524214 GNY524214 GXU524214 HHQ524214 HRM524214 IBI524214 ILE524214 IVA524214 JEW524214 JOS524214 JYO524214 KIK524214 KSG524214 LCC524214 LLY524214 LVU524214 MFQ524214 MPM524214 MZI524214 NJE524214 NTA524214 OCW524214 OMS524214 OWO524214 PGK524214 PQG524214 QAC524214 QJY524214 QTU524214 RDQ524214 RNM524214 RXI524214 SHE524214 SRA524214 TAW524214 TKS524214 TUO524214 UEK524214 UOG524214 UYC524214 VHY524214 VRU524214 WBQ524214 WLM524214 WVI524214 A589750 IW589750 SS589750 ACO589750 AMK589750 AWG589750 BGC589750 BPY589750 BZU589750 CJQ589750 CTM589750 DDI589750 DNE589750 DXA589750 EGW589750 EQS589750 FAO589750 FKK589750 FUG589750 GEC589750 GNY589750 GXU589750 HHQ589750 HRM589750 IBI589750 ILE589750 IVA589750 JEW589750 JOS589750 JYO589750 KIK589750 KSG589750 LCC589750 LLY589750 LVU589750 MFQ589750 MPM589750 MZI589750 NJE589750 NTA589750 OCW589750 OMS589750 OWO589750 PGK589750 PQG589750 QAC589750 QJY589750 QTU589750 RDQ589750 RNM589750 RXI589750 SHE589750 SRA589750 TAW589750 TKS589750 TUO589750 UEK589750 UOG589750 UYC589750 VHY589750 VRU589750 WBQ589750 WLM589750 WVI589750 A655286 IW655286 SS655286 ACO655286 AMK655286 AWG655286 BGC655286 BPY655286 BZU655286 CJQ655286 CTM655286 DDI655286 DNE655286 DXA655286 EGW655286 EQS655286 FAO655286 FKK655286 FUG655286 GEC655286 GNY655286 GXU655286 HHQ655286 HRM655286 IBI655286 ILE655286 IVA655286 JEW655286 JOS655286 JYO655286 KIK655286 KSG655286 LCC655286 LLY655286 LVU655286 MFQ655286 MPM655286 MZI655286 NJE655286 NTA655286 OCW655286 OMS655286 OWO655286 PGK655286 PQG655286 QAC655286 QJY655286 QTU655286 RDQ655286 RNM655286 RXI655286 SHE655286 SRA655286 TAW655286 TKS655286 TUO655286 UEK655286 UOG655286 UYC655286 VHY655286 VRU655286 WBQ655286 WLM655286 WVI655286 A720822 IW720822 SS720822 ACO720822 AMK720822 AWG720822 BGC720822 BPY720822 BZU720822 CJQ720822 CTM720822 DDI720822 DNE720822 DXA720822 EGW720822 EQS720822 FAO720822 FKK720822 FUG720822 GEC720822 GNY720822 GXU720822 HHQ720822 HRM720822 IBI720822 ILE720822 IVA720822 JEW720822 JOS720822 JYO720822 KIK720822 KSG720822 LCC720822 LLY720822 LVU720822 MFQ720822 MPM720822 MZI720822 NJE720822 NTA720822 OCW720822 OMS720822 OWO720822 PGK720822 PQG720822 QAC720822 QJY720822 QTU720822 RDQ720822 RNM720822 RXI720822 SHE720822 SRA720822 TAW720822 TKS720822 TUO720822 UEK720822 UOG720822 UYC720822 VHY720822 VRU720822 WBQ720822 WLM720822 WVI720822 A786358 IW786358 SS786358 ACO786358 AMK786358 AWG786358 BGC786358 BPY786358 BZU786358 CJQ786358 CTM786358 DDI786358 DNE786358 DXA786358 EGW786358 EQS786358 FAO786358 FKK786358 FUG786358 GEC786358 GNY786358 GXU786358 HHQ786358 HRM786358 IBI786358 ILE786358 IVA786358 JEW786358 JOS786358 JYO786358 KIK786358 KSG786358 LCC786358 LLY786358 LVU786358 MFQ786358 MPM786358 MZI786358 NJE786358 NTA786358 OCW786358 OMS786358 OWO786358 PGK786358 PQG786358 QAC786358 QJY786358 QTU786358 RDQ786358 RNM786358 RXI786358 SHE786358 SRA786358 TAW786358 TKS786358 TUO786358 UEK786358 UOG786358 UYC786358 VHY786358 VRU786358 WBQ786358 WLM786358 WVI786358 A851894 IW851894 SS851894 ACO851894 AMK851894 AWG851894 BGC851894 BPY851894 BZU851894 CJQ851894 CTM851894 DDI851894 DNE851894 DXA851894 EGW851894 EQS851894 FAO851894 FKK851894 FUG851894 GEC851894 GNY851894 GXU851894 HHQ851894 HRM851894 IBI851894 ILE851894 IVA851894 JEW851894 JOS851894 JYO851894 KIK851894 KSG851894 LCC851894 LLY851894 LVU851894 MFQ851894 MPM851894 MZI851894 NJE851894 NTA851894 OCW851894 OMS851894 OWO851894 PGK851894 PQG851894 QAC851894 QJY851894 QTU851894 RDQ851894 RNM851894 RXI851894 SHE851894 SRA851894 TAW851894 TKS851894 TUO851894 UEK851894 UOG851894 UYC851894 VHY851894 VRU851894 WBQ851894 WLM851894 WVI851894 A917430 IW917430 SS917430 ACO917430 AMK917430 AWG917430 BGC917430 BPY917430 BZU917430 CJQ917430 CTM917430 DDI917430 DNE917430 DXA917430 EGW917430 EQS917430 FAO917430 FKK917430 FUG917430 GEC917430 GNY917430 GXU917430 HHQ917430 HRM917430 IBI917430 ILE917430 IVA917430 JEW917430 JOS917430 JYO917430 KIK917430 KSG917430 LCC917430 LLY917430 LVU917430 MFQ917430 MPM917430 MZI917430 NJE917430 NTA917430 OCW917430 OMS917430 OWO917430 PGK917430 PQG917430 QAC917430 QJY917430 QTU917430 RDQ917430 RNM917430 RXI917430 SHE917430 SRA917430 TAW917430 TKS917430 TUO917430 UEK917430 UOG917430 UYC917430 VHY917430 VRU917430 WBQ917430 WLM917430 WVI917430 A982966 IW982966 SS982966 ACO982966 AMK982966 AWG982966 BGC982966 BPY982966 BZU982966 CJQ982966 CTM982966 DDI982966 DNE982966 DXA982966 EGW982966 EQS982966 FAO982966 FKK982966 FUG982966 GEC982966 GNY982966 GXU982966 HHQ982966 HRM982966 IBI982966 ILE982966 IVA982966 JEW982966 JOS982966 JYO982966 KIK982966 KSG982966 LCC982966 LLY982966 LVU982966 MFQ982966 MPM982966 MZI982966 NJE982966 NTA982966 OCW982966 OMS982966 OWO982966 PGK982966 PQG982966 QAC982966 QJY982966 QTU982966 RDQ982966 RNM982966 RXI982966 SHE982966 SRA982966 TAW982966 TKS982966 TUO982966 UEK982966 UOG982966 UYC982966 VHY982966 VRU982966 WBQ982966 WLM982966 WVI982966 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6" zoomScaleNormal="66" workbookViewId="0">
      <selection activeCell="A10" sqref="A10:D10"/>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4451</v>
      </c>
      <c r="B2" s="41"/>
      <c r="C2" s="28"/>
      <c r="D2" s="28"/>
      <c r="E2" s="28"/>
      <c r="F2" s="28"/>
      <c r="G2" s="28"/>
      <c r="H2" s="28"/>
      <c r="I2" s="28"/>
      <c r="J2" s="28"/>
      <c r="K2" s="29"/>
    </row>
    <row r="3" spans="1:11" ht="30" customHeight="1" x14ac:dyDescent="0.3">
      <c r="A3" s="38" t="s">
        <v>0</v>
      </c>
      <c r="B3" s="33" t="s">
        <v>55</v>
      </c>
      <c r="C3" s="104" t="s">
        <v>4192</v>
      </c>
      <c r="D3" s="104"/>
      <c r="E3" s="98" t="s">
        <v>4193</v>
      </c>
      <c r="F3" s="98" t="s">
        <v>4194</v>
      </c>
      <c r="G3" s="98" t="s">
        <v>4195</v>
      </c>
      <c r="H3" s="98" t="s">
        <v>4196</v>
      </c>
      <c r="I3" s="98" t="s">
        <v>4197</v>
      </c>
      <c r="J3" s="98" t="s">
        <v>53</v>
      </c>
      <c r="K3" s="35" t="s">
        <v>4198</v>
      </c>
    </row>
    <row r="4" spans="1:11" ht="40.200000000000003" customHeight="1" x14ac:dyDescent="0.3">
      <c r="A4" s="99" t="s">
        <v>13</v>
      </c>
      <c r="B4" s="95" t="s">
        <v>2053</v>
      </c>
      <c r="C4" s="105" t="s">
        <v>2714</v>
      </c>
      <c r="D4" s="105"/>
      <c r="E4" s="81" t="s">
        <v>76</v>
      </c>
      <c r="F4" s="81" t="s">
        <v>15</v>
      </c>
      <c r="G4" s="81" t="s">
        <v>91</v>
      </c>
      <c r="H4" s="81" t="s">
        <v>2713</v>
      </c>
      <c r="I4" s="81">
        <v>34.5</v>
      </c>
      <c r="J4" s="81" t="s">
        <v>93</v>
      </c>
      <c r="K4" s="81">
        <v>10</v>
      </c>
    </row>
    <row r="5" spans="1:11" ht="30" customHeight="1" x14ac:dyDescent="0.3">
      <c r="A5" s="102" t="s">
        <v>41</v>
      </c>
      <c r="B5" s="103"/>
      <c r="C5" s="103"/>
      <c r="D5" s="103"/>
      <c r="E5" s="103" t="s">
        <v>4199</v>
      </c>
      <c r="F5" s="103"/>
      <c r="G5" s="103"/>
      <c r="H5" s="103"/>
      <c r="I5" s="103"/>
      <c r="J5" s="103"/>
      <c r="K5" s="106"/>
    </row>
    <row r="6" spans="1:11" ht="100.2" customHeight="1" x14ac:dyDescent="0.3">
      <c r="A6" s="107" t="s">
        <v>2708</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2709</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99.95" customHeight="1" x14ac:dyDescent="0.3">
      <c r="A10" s="107" t="s">
        <v>2710</v>
      </c>
      <c r="B10" s="108"/>
      <c r="C10" s="108"/>
      <c r="D10" s="109"/>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07" t="s">
        <v>4427</v>
      </c>
      <c r="B12" s="108"/>
      <c r="C12" s="108"/>
      <c r="D12" s="109"/>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10000</v>
      </c>
      <c r="B14" s="115"/>
      <c r="C14" s="115"/>
      <c r="D14" s="115"/>
      <c r="E14" s="110"/>
      <c r="F14" s="110"/>
      <c r="G14" s="110"/>
      <c r="H14" s="110"/>
      <c r="I14" s="110"/>
      <c r="J14" s="110"/>
      <c r="K14" s="111"/>
    </row>
    <row r="15" spans="1:11" ht="30" customHeight="1" x14ac:dyDescent="0.3">
      <c r="A15" s="102" t="s">
        <v>4202</v>
      </c>
      <c r="B15" s="32" t="s">
        <v>4203</v>
      </c>
      <c r="C15" s="93" t="s">
        <v>4204</v>
      </c>
      <c r="D15" s="93" t="s">
        <v>4205</v>
      </c>
      <c r="E15" s="110"/>
      <c r="F15" s="110"/>
      <c r="G15" s="110"/>
      <c r="H15" s="110"/>
      <c r="I15" s="110"/>
      <c r="J15" s="110"/>
      <c r="K15" s="111"/>
    </row>
    <row r="16" spans="1:11" ht="30" customHeight="1" x14ac:dyDescent="0.3">
      <c r="A16" s="102"/>
      <c r="B16" s="85">
        <v>3</v>
      </c>
      <c r="C16" s="82">
        <v>46753</v>
      </c>
      <c r="D16" s="82">
        <v>46844</v>
      </c>
      <c r="E16" s="110"/>
      <c r="F16" s="110"/>
      <c r="G16" s="110"/>
      <c r="H16" s="110"/>
      <c r="I16" s="110"/>
      <c r="J16" s="110"/>
      <c r="K16" s="111"/>
    </row>
    <row r="17" spans="1:11" ht="30" customHeight="1" x14ac:dyDescent="0.3">
      <c r="A17" s="102" t="s">
        <v>4206</v>
      </c>
      <c r="B17" s="119">
        <v>420000</v>
      </c>
      <c r="C17" s="103" t="s">
        <v>4207</v>
      </c>
      <c r="D17" s="123" t="s">
        <v>4391</v>
      </c>
      <c r="E17" s="93">
        <v>2025</v>
      </c>
      <c r="F17" s="93">
        <v>2026</v>
      </c>
      <c r="G17" s="93">
        <v>2027</v>
      </c>
      <c r="H17" s="93">
        <v>2028</v>
      </c>
      <c r="I17" s="93">
        <v>2029</v>
      </c>
      <c r="J17" s="93">
        <v>2030</v>
      </c>
      <c r="K17" s="94">
        <v>2031</v>
      </c>
    </row>
    <row r="18" spans="1:11" ht="30" customHeight="1" x14ac:dyDescent="0.3">
      <c r="A18" s="102"/>
      <c r="B18" s="120"/>
      <c r="C18" s="103"/>
      <c r="D18" s="124"/>
      <c r="E18" s="78"/>
      <c r="F18" s="95"/>
      <c r="G18" s="95"/>
      <c r="H18" s="95" t="s">
        <v>4383</v>
      </c>
      <c r="I18" s="95"/>
      <c r="J18" s="95"/>
      <c r="K18" s="96"/>
    </row>
    <row r="19" spans="1:11" x14ac:dyDescent="0.3">
      <c r="A19" s="102" t="s">
        <v>4208</v>
      </c>
      <c r="B19" s="103"/>
      <c r="C19" s="103"/>
      <c r="D19" s="103"/>
      <c r="E19" s="103"/>
      <c r="F19" s="103"/>
      <c r="G19" s="103"/>
      <c r="H19" s="103"/>
      <c r="I19" s="103"/>
      <c r="J19" s="103"/>
      <c r="K19" s="106"/>
    </row>
    <row r="20" spans="1:11" ht="22.5" customHeight="1" thickBot="1" x14ac:dyDescent="0.35">
      <c r="A20" s="116"/>
      <c r="B20" s="117"/>
      <c r="C20" s="117"/>
      <c r="D20" s="117"/>
      <c r="E20" s="117"/>
      <c r="F20" s="117"/>
      <c r="G20" s="117"/>
      <c r="H20" s="117"/>
      <c r="I20" s="117"/>
      <c r="J20" s="117"/>
      <c r="K20" s="11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7">
    <dataValidation type="list" allowBlank="1" showInputMessage="1" showErrorMessage="1" sqref="G4">
      <formula1>"SUBESTACION,CIRCUITO"</formula1>
    </dataValidation>
    <dataValidation type="list" allowBlank="1" showInputMessage="1" showErrorMessage="1" sqref="J4">
      <formula1>"MVA,MW,MWAR,KM"</formula1>
    </dataValidation>
    <dataValidation type="list" allowBlank="1" showInputMessage="1" showErrorMessage="1" sqref="I4">
      <formula1>NIVELTENSION</formula1>
    </dataValidation>
    <dataValidation type="list" allowBlank="1" showInputMessage="1" showErrorMessage="1" sqref="G65416 JC65416 SY65416 ACU65416 AMQ65416 AWM65416 BGI65416 BQE65416 CAA65416 CJW65416 CTS65416 DDO65416 DNK65416 DXG65416 EHC65416 EQY65416 FAU65416 FKQ65416 FUM65416 GEI65416 GOE65416 GYA65416 HHW65416 HRS65416 IBO65416 ILK65416 IVG65416 JFC65416 JOY65416 JYU65416 KIQ65416 KSM65416 LCI65416 LME65416 LWA65416 MFW65416 MPS65416 MZO65416 NJK65416 NTG65416 ODC65416 OMY65416 OWU65416 PGQ65416 PQM65416 QAI65416 QKE65416 QUA65416 RDW65416 RNS65416 RXO65416 SHK65416 SRG65416 TBC65416 TKY65416 TUU65416 UEQ65416 UOM65416 UYI65416 VIE65416 VSA65416 WBW65416 WLS65416 WVO65416 G130952 JC130952 SY130952 ACU130952 AMQ130952 AWM130952 BGI130952 BQE130952 CAA130952 CJW130952 CTS130952 DDO130952 DNK130952 DXG130952 EHC130952 EQY130952 FAU130952 FKQ130952 FUM130952 GEI130952 GOE130952 GYA130952 HHW130952 HRS130952 IBO130952 ILK130952 IVG130952 JFC130952 JOY130952 JYU130952 KIQ130952 KSM130952 LCI130952 LME130952 LWA130952 MFW130952 MPS130952 MZO130952 NJK130952 NTG130952 ODC130952 OMY130952 OWU130952 PGQ130952 PQM130952 QAI130952 QKE130952 QUA130952 RDW130952 RNS130952 RXO130952 SHK130952 SRG130952 TBC130952 TKY130952 TUU130952 UEQ130952 UOM130952 UYI130952 VIE130952 VSA130952 WBW130952 WLS130952 WVO130952 G196488 JC196488 SY196488 ACU196488 AMQ196488 AWM196488 BGI196488 BQE196488 CAA196488 CJW196488 CTS196488 DDO196488 DNK196488 DXG196488 EHC196488 EQY196488 FAU196488 FKQ196488 FUM196488 GEI196488 GOE196488 GYA196488 HHW196488 HRS196488 IBO196488 ILK196488 IVG196488 JFC196488 JOY196488 JYU196488 KIQ196488 KSM196488 LCI196488 LME196488 LWA196488 MFW196488 MPS196488 MZO196488 NJK196488 NTG196488 ODC196488 OMY196488 OWU196488 PGQ196488 PQM196488 QAI196488 QKE196488 QUA196488 RDW196488 RNS196488 RXO196488 SHK196488 SRG196488 TBC196488 TKY196488 TUU196488 UEQ196488 UOM196488 UYI196488 VIE196488 VSA196488 WBW196488 WLS196488 WVO196488 G262024 JC262024 SY262024 ACU262024 AMQ262024 AWM262024 BGI262024 BQE262024 CAA262024 CJW262024 CTS262024 DDO262024 DNK262024 DXG262024 EHC262024 EQY262024 FAU262024 FKQ262024 FUM262024 GEI262024 GOE262024 GYA262024 HHW262024 HRS262024 IBO262024 ILK262024 IVG262024 JFC262024 JOY262024 JYU262024 KIQ262024 KSM262024 LCI262024 LME262024 LWA262024 MFW262024 MPS262024 MZO262024 NJK262024 NTG262024 ODC262024 OMY262024 OWU262024 PGQ262024 PQM262024 QAI262024 QKE262024 QUA262024 RDW262024 RNS262024 RXO262024 SHK262024 SRG262024 TBC262024 TKY262024 TUU262024 UEQ262024 UOM262024 UYI262024 VIE262024 VSA262024 WBW262024 WLS262024 WVO262024 G327560 JC327560 SY327560 ACU327560 AMQ327560 AWM327560 BGI327560 BQE327560 CAA327560 CJW327560 CTS327560 DDO327560 DNK327560 DXG327560 EHC327560 EQY327560 FAU327560 FKQ327560 FUM327560 GEI327560 GOE327560 GYA327560 HHW327560 HRS327560 IBO327560 ILK327560 IVG327560 JFC327560 JOY327560 JYU327560 KIQ327560 KSM327560 LCI327560 LME327560 LWA327560 MFW327560 MPS327560 MZO327560 NJK327560 NTG327560 ODC327560 OMY327560 OWU327560 PGQ327560 PQM327560 QAI327560 QKE327560 QUA327560 RDW327560 RNS327560 RXO327560 SHK327560 SRG327560 TBC327560 TKY327560 TUU327560 UEQ327560 UOM327560 UYI327560 VIE327560 VSA327560 WBW327560 WLS327560 WVO327560 G393096 JC393096 SY393096 ACU393096 AMQ393096 AWM393096 BGI393096 BQE393096 CAA393096 CJW393096 CTS393096 DDO393096 DNK393096 DXG393096 EHC393096 EQY393096 FAU393096 FKQ393096 FUM393096 GEI393096 GOE393096 GYA393096 HHW393096 HRS393096 IBO393096 ILK393096 IVG393096 JFC393096 JOY393096 JYU393096 KIQ393096 KSM393096 LCI393096 LME393096 LWA393096 MFW393096 MPS393096 MZO393096 NJK393096 NTG393096 ODC393096 OMY393096 OWU393096 PGQ393096 PQM393096 QAI393096 QKE393096 QUA393096 RDW393096 RNS393096 RXO393096 SHK393096 SRG393096 TBC393096 TKY393096 TUU393096 UEQ393096 UOM393096 UYI393096 VIE393096 VSA393096 WBW393096 WLS393096 WVO393096 G458632 JC458632 SY458632 ACU458632 AMQ458632 AWM458632 BGI458632 BQE458632 CAA458632 CJW458632 CTS458632 DDO458632 DNK458632 DXG458632 EHC458632 EQY458632 FAU458632 FKQ458632 FUM458632 GEI458632 GOE458632 GYA458632 HHW458632 HRS458632 IBO458632 ILK458632 IVG458632 JFC458632 JOY458632 JYU458632 KIQ458632 KSM458632 LCI458632 LME458632 LWA458632 MFW458632 MPS458632 MZO458632 NJK458632 NTG458632 ODC458632 OMY458632 OWU458632 PGQ458632 PQM458632 QAI458632 QKE458632 QUA458632 RDW458632 RNS458632 RXO458632 SHK458632 SRG458632 TBC458632 TKY458632 TUU458632 UEQ458632 UOM458632 UYI458632 VIE458632 VSA458632 WBW458632 WLS458632 WVO458632 G524168 JC524168 SY524168 ACU524168 AMQ524168 AWM524168 BGI524168 BQE524168 CAA524168 CJW524168 CTS524168 DDO524168 DNK524168 DXG524168 EHC524168 EQY524168 FAU524168 FKQ524168 FUM524168 GEI524168 GOE524168 GYA524168 HHW524168 HRS524168 IBO524168 ILK524168 IVG524168 JFC524168 JOY524168 JYU524168 KIQ524168 KSM524168 LCI524168 LME524168 LWA524168 MFW524168 MPS524168 MZO524168 NJK524168 NTG524168 ODC524168 OMY524168 OWU524168 PGQ524168 PQM524168 QAI524168 QKE524168 QUA524168 RDW524168 RNS524168 RXO524168 SHK524168 SRG524168 TBC524168 TKY524168 TUU524168 UEQ524168 UOM524168 UYI524168 VIE524168 VSA524168 WBW524168 WLS524168 WVO524168 G589704 JC589704 SY589704 ACU589704 AMQ589704 AWM589704 BGI589704 BQE589704 CAA589704 CJW589704 CTS589704 DDO589704 DNK589704 DXG589704 EHC589704 EQY589704 FAU589704 FKQ589704 FUM589704 GEI589704 GOE589704 GYA589704 HHW589704 HRS589704 IBO589704 ILK589704 IVG589704 JFC589704 JOY589704 JYU589704 KIQ589704 KSM589704 LCI589704 LME589704 LWA589704 MFW589704 MPS589704 MZO589704 NJK589704 NTG589704 ODC589704 OMY589704 OWU589704 PGQ589704 PQM589704 QAI589704 QKE589704 QUA589704 RDW589704 RNS589704 RXO589704 SHK589704 SRG589704 TBC589704 TKY589704 TUU589704 UEQ589704 UOM589704 UYI589704 VIE589704 VSA589704 WBW589704 WLS589704 WVO589704 G655240 JC655240 SY655240 ACU655240 AMQ655240 AWM655240 BGI655240 BQE655240 CAA655240 CJW655240 CTS655240 DDO655240 DNK655240 DXG655240 EHC655240 EQY655240 FAU655240 FKQ655240 FUM655240 GEI655240 GOE655240 GYA655240 HHW655240 HRS655240 IBO655240 ILK655240 IVG655240 JFC655240 JOY655240 JYU655240 KIQ655240 KSM655240 LCI655240 LME655240 LWA655240 MFW655240 MPS655240 MZO655240 NJK655240 NTG655240 ODC655240 OMY655240 OWU655240 PGQ655240 PQM655240 QAI655240 QKE655240 QUA655240 RDW655240 RNS655240 RXO655240 SHK655240 SRG655240 TBC655240 TKY655240 TUU655240 UEQ655240 UOM655240 UYI655240 VIE655240 VSA655240 WBW655240 WLS655240 WVO655240 G720776 JC720776 SY720776 ACU720776 AMQ720776 AWM720776 BGI720776 BQE720776 CAA720776 CJW720776 CTS720776 DDO720776 DNK720776 DXG720776 EHC720776 EQY720776 FAU720776 FKQ720776 FUM720776 GEI720776 GOE720776 GYA720776 HHW720776 HRS720776 IBO720776 ILK720776 IVG720776 JFC720776 JOY720776 JYU720776 KIQ720776 KSM720776 LCI720776 LME720776 LWA720776 MFW720776 MPS720776 MZO720776 NJK720776 NTG720776 ODC720776 OMY720776 OWU720776 PGQ720776 PQM720776 QAI720776 QKE720776 QUA720776 RDW720776 RNS720776 RXO720776 SHK720776 SRG720776 TBC720776 TKY720776 TUU720776 UEQ720776 UOM720776 UYI720776 VIE720776 VSA720776 WBW720776 WLS720776 WVO720776 G786312 JC786312 SY786312 ACU786312 AMQ786312 AWM786312 BGI786312 BQE786312 CAA786312 CJW786312 CTS786312 DDO786312 DNK786312 DXG786312 EHC786312 EQY786312 FAU786312 FKQ786312 FUM786312 GEI786312 GOE786312 GYA786312 HHW786312 HRS786312 IBO786312 ILK786312 IVG786312 JFC786312 JOY786312 JYU786312 KIQ786312 KSM786312 LCI786312 LME786312 LWA786312 MFW786312 MPS786312 MZO786312 NJK786312 NTG786312 ODC786312 OMY786312 OWU786312 PGQ786312 PQM786312 QAI786312 QKE786312 QUA786312 RDW786312 RNS786312 RXO786312 SHK786312 SRG786312 TBC786312 TKY786312 TUU786312 UEQ786312 UOM786312 UYI786312 VIE786312 VSA786312 WBW786312 WLS786312 WVO786312 G851848 JC851848 SY851848 ACU851848 AMQ851848 AWM851848 BGI851848 BQE851848 CAA851848 CJW851848 CTS851848 DDO851848 DNK851848 DXG851848 EHC851848 EQY851848 FAU851848 FKQ851848 FUM851848 GEI851848 GOE851848 GYA851848 HHW851848 HRS851848 IBO851848 ILK851848 IVG851848 JFC851848 JOY851848 JYU851848 KIQ851848 KSM851848 LCI851848 LME851848 LWA851848 MFW851848 MPS851848 MZO851848 NJK851848 NTG851848 ODC851848 OMY851848 OWU851848 PGQ851848 PQM851848 QAI851848 QKE851848 QUA851848 RDW851848 RNS851848 RXO851848 SHK851848 SRG851848 TBC851848 TKY851848 TUU851848 UEQ851848 UOM851848 UYI851848 VIE851848 VSA851848 WBW851848 WLS851848 WVO851848 G917384 JC917384 SY917384 ACU917384 AMQ917384 AWM917384 BGI917384 BQE917384 CAA917384 CJW917384 CTS917384 DDO917384 DNK917384 DXG917384 EHC917384 EQY917384 FAU917384 FKQ917384 FUM917384 GEI917384 GOE917384 GYA917384 HHW917384 HRS917384 IBO917384 ILK917384 IVG917384 JFC917384 JOY917384 JYU917384 KIQ917384 KSM917384 LCI917384 LME917384 LWA917384 MFW917384 MPS917384 MZO917384 NJK917384 NTG917384 ODC917384 OMY917384 OWU917384 PGQ917384 PQM917384 QAI917384 QKE917384 QUA917384 RDW917384 RNS917384 RXO917384 SHK917384 SRG917384 TBC917384 TKY917384 TUU917384 UEQ917384 UOM917384 UYI917384 VIE917384 VSA917384 WBW917384 WLS917384 WVO917384 G982920 JC982920 SY982920 ACU982920 AMQ982920 AWM982920 BGI982920 BQE982920 CAA982920 CJW982920 CTS982920 DDO982920 DNK982920 DXG982920 EHC982920 EQY982920 FAU982920 FKQ982920 FUM982920 GEI982920 GOE982920 GYA982920 HHW982920 HRS982920 IBO982920 ILK982920 IVG982920 JFC982920 JOY982920 JYU982920 KIQ982920 KSM982920 LCI982920 LME982920 LWA982920 MFW982920 MPS982920 MZO982920 NJK982920 NTG982920 ODC982920 OMY982920 OWU982920 PGQ982920 PQM982920 QAI982920 QKE982920 QUA982920 RDW982920 RNS982920 RXO982920 SHK982920 SRG982920 TBC982920 TKY982920 TUU982920 UEQ982920 UOM982920 UYI982920 VIE982920 VSA982920 WBW982920 WLS982920 WVO982920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formula1>"SUBESTACIÓN,CIRCUITO"</formula1>
    </dataValidation>
    <dataValidation type="list" allowBlank="1" showInputMessage="1" showErrorMessage="1" sqref="F65416 JB65416 SX65416 ACT65416 AMP65416 AWL65416 BGH65416 BQD65416 BZZ65416 CJV65416 CTR65416 DDN65416 DNJ65416 DXF65416 EHB65416 EQX65416 FAT65416 FKP65416 FUL65416 GEH65416 GOD65416 GXZ65416 HHV65416 HRR65416 IBN65416 ILJ65416 IVF65416 JFB65416 JOX65416 JYT65416 KIP65416 KSL65416 LCH65416 LMD65416 LVZ65416 MFV65416 MPR65416 MZN65416 NJJ65416 NTF65416 ODB65416 OMX65416 OWT65416 PGP65416 PQL65416 QAH65416 QKD65416 QTZ65416 RDV65416 RNR65416 RXN65416 SHJ65416 SRF65416 TBB65416 TKX65416 TUT65416 UEP65416 UOL65416 UYH65416 VID65416 VRZ65416 WBV65416 WLR65416 WVN65416 F130952 JB130952 SX130952 ACT130952 AMP130952 AWL130952 BGH130952 BQD130952 BZZ130952 CJV130952 CTR130952 DDN130952 DNJ130952 DXF130952 EHB130952 EQX130952 FAT130952 FKP130952 FUL130952 GEH130952 GOD130952 GXZ130952 HHV130952 HRR130952 IBN130952 ILJ130952 IVF130952 JFB130952 JOX130952 JYT130952 KIP130952 KSL130952 LCH130952 LMD130952 LVZ130952 MFV130952 MPR130952 MZN130952 NJJ130952 NTF130952 ODB130952 OMX130952 OWT130952 PGP130952 PQL130952 QAH130952 QKD130952 QTZ130952 RDV130952 RNR130952 RXN130952 SHJ130952 SRF130952 TBB130952 TKX130952 TUT130952 UEP130952 UOL130952 UYH130952 VID130952 VRZ130952 WBV130952 WLR130952 WVN130952 F196488 JB196488 SX196488 ACT196488 AMP196488 AWL196488 BGH196488 BQD196488 BZZ196488 CJV196488 CTR196488 DDN196488 DNJ196488 DXF196488 EHB196488 EQX196488 FAT196488 FKP196488 FUL196488 GEH196488 GOD196488 GXZ196488 HHV196488 HRR196488 IBN196488 ILJ196488 IVF196488 JFB196488 JOX196488 JYT196488 KIP196488 KSL196488 LCH196488 LMD196488 LVZ196488 MFV196488 MPR196488 MZN196488 NJJ196488 NTF196488 ODB196488 OMX196488 OWT196488 PGP196488 PQL196488 QAH196488 QKD196488 QTZ196488 RDV196488 RNR196488 RXN196488 SHJ196488 SRF196488 TBB196488 TKX196488 TUT196488 UEP196488 UOL196488 UYH196488 VID196488 VRZ196488 WBV196488 WLR196488 WVN196488 F262024 JB262024 SX262024 ACT262024 AMP262024 AWL262024 BGH262024 BQD262024 BZZ262024 CJV262024 CTR262024 DDN262024 DNJ262024 DXF262024 EHB262024 EQX262024 FAT262024 FKP262024 FUL262024 GEH262024 GOD262024 GXZ262024 HHV262024 HRR262024 IBN262024 ILJ262024 IVF262024 JFB262024 JOX262024 JYT262024 KIP262024 KSL262024 LCH262024 LMD262024 LVZ262024 MFV262024 MPR262024 MZN262024 NJJ262024 NTF262024 ODB262024 OMX262024 OWT262024 PGP262024 PQL262024 QAH262024 QKD262024 QTZ262024 RDV262024 RNR262024 RXN262024 SHJ262024 SRF262024 TBB262024 TKX262024 TUT262024 UEP262024 UOL262024 UYH262024 VID262024 VRZ262024 WBV262024 WLR262024 WVN262024 F327560 JB327560 SX327560 ACT327560 AMP327560 AWL327560 BGH327560 BQD327560 BZZ327560 CJV327560 CTR327560 DDN327560 DNJ327560 DXF327560 EHB327560 EQX327560 FAT327560 FKP327560 FUL327560 GEH327560 GOD327560 GXZ327560 HHV327560 HRR327560 IBN327560 ILJ327560 IVF327560 JFB327560 JOX327560 JYT327560 KIP327560 KSL327560 LCH327560 LMD327560 LVZ327560 MFV327560 MPR327560 MZN327560 NJJ327560 NTF327560 ODB327560 OMX327560 OWT327560 PGP327560 PQL327560 QAH327560 QKD327560 QTZ327560 RDV327560 RNR327560 RXN327560 SHJ327560 SRF327560 TBB327560 TKX327560 TUT327560 UEP327560 UOL327560 UYH327560 VID327560 VRZ327560 WBV327560 WLR327560 WVN327560 F393096 JB393096 SX393096 ACT393096 AMP393096 AWL393096 BGH393096 BQD393096 BZZ393096 CJV393096 CTR393096 DDN393096 DNJ393096 DXF393096 EHB393096 EQX393096 FAT393096 FKP393096 FUL393096 GEH393096 GOD393096 GXZ393096 HHV393096 HRR393096 IBN393096 ILJ393096 IVF393096 JFB393096 JOX393096 JYT393096 KIP393096 KSL393096 LCH393096 LMD393096 LVZ393096 MFV393096 MPR393096 MZN393096 NJJ393096 NTF393096 ODB393096 OMX393096 OWT393096 PGP393096 PQL393096 QAH393096 QKD393096 QTZ393096 RDV393096 RNR393096 RXN393096 SHJ393096 SRF393096 TBB393096 TKX393096 TUT393096 UEP393096 UOL393096 UYH393096 VID393096 VRZ393096 WBV393096 WLR393096 WVN393096 F458632 JB458632 SX458632 ACT458632 AMP458632 AWL458632 BGH458632 BQD458632 BZZ458632 CJV458632 CTR458632 DDN458632 DNJ458632 DXF458632 EHB458632 EQX458632 FAT458632 FKP458632 FUL458632 GEH458632 GOD458632 GXZ458632 HHV458632 HRR458632 IBN458632 ILJ458632 IVF458632 JFB458632 JOX458632 JYT458632 KIP458632 KSL458632 LCH458632 LMD458632 LVZ458632 MFV458632 MPR458632 MZN458632 NJJ458632 NTF458632 ODB458632 OMX458632 OWT458632 PGP458632 PQL458632 QAH458632 QKD458632 QTZ458632 RDV458632 RNR458632 RXN458632 SHJ458632 SRF458632 TBB458632 TKX458632 TUT458632 UEP458632 UOL458632 UYH458632 VID458632 VRZ458632 WBV458632 WLR458632 WVN458632 F524168 JB524168 SX524168 ACT524168 AMP524168 AWL524168 BGH524168 BQD524168 BZZ524168 CJV524168 CTR524168 DDN524168 DNJ524168 DXF524168 EHB524168 EQX524168 FAT524168 FKP524168 FUL524168 GEH524168 GOD524168 GXZ524168 HHV524168 HRR524168 IBN524168 ILJ524168 IVF524168 JFB524168 JOX524168 JYT524168 KIP524168 KSL524168 LCH524168 LMD524168 LVZ524168 MFV524168 MPR524168 MZN524168 NJJ524168 NTF524168 ODB524168 OMX524168 OWT524168 PGP524168 PQL524168 QAH524168 QKD524168 QTZ524168 RDV524168 RNR524168 RXN524168 SHJ524168 SRF524168 TBB524168 TKX524168 TUT524168 UEP524168 UOL524168 UYH524168 VID524168 VRZ524168 WBV524168 WLR524168 WVN524168 F589704 JB589704 SX589704 ACT589704 AMP589704 AWL589704 BGH589704 BQD589704 BZZ589704 CJV589704 CTR589704 DDN589704 DNJ589704 DXF589704 EHB589704 EQX589704 FAT589704 FKP589704 FUL589704 GEH589704 GOD589704 GXZ589704 HHV589704 HRR589704 IBN589704 ILJ589704 IVF589704 JFB589704 JOX589704 JYT589704 KIP589704 KSL589704 LCH589704 LMD589704 LVZ589704 MFV589704 MPR589704 MZN589704 NJJ589704 NTF589704 ODB589704 OMX589704 OWT589704 PGP589704 PQL589704 QAH589704 QKD589704 QTZ589704 RDV589704 RNR589704 RXN589704 SHJ589704 SRF589704 TBB589704 TKX589704 TUT589704 UEP589704 UOL589704 UYH589704 VID589704 VRZ589704 WBV589704 WLR589704 WVN589704 F655240 JB655240 SX655240 ACT655240 AMP655240 AWL655240 BGH655240 BQD655240 BZZ655240 CJV655240 CTR655240 DDN655240 DNJ655240 DXF655240 EHB655240 EQX655240 FAT655240 FKP655240 FUL655240 GEH655240 GOD655240 GXZ655240 HHV655240 HRR655240 IBN655240 ILJ655240 IVF655240 JFB655240 JOX655240 JYT655240 KIP655240 KSL655240 LCH655240 LMD655240 LVZ655240 MFV655240 MPR655240 MZN655240 NJJ655240 NTF655240 ODB655240 OMX655240 OWT655240 PGP655240 PQL655240 QAH655240 QKD655240 QTZ655240 RDV655240 RNR655240 RXN655240 SHJ655240 SRF655240 TBB655240 TKX655240 TUT655240 UEP655240 UOL655240 UYH655240 VID655240 VRZ655240 WBV655240 WLR655240 WVN655240 F720776 JB720776 SX720776 ACT720776 AMP720776 AWL720776 BGH720776 BQD720776 BZZ720776 CJV720776 CTR720776 DDN720776 DNJ720776 DXF720776 EHB720776 EQX720776 FAT720776 FKP720776 FUL720776 GEH720776 GOD720776 GXZ720776 HHV720776 HRR720776 IBN720776 ILJ720776 IVF720776 JFB720776 JOX720776 JYT720776 KIP720776 KSL720776 LCH720776 LMD720776 LVZ720776 MFV720776 MPR720776 MZN720776 NJJ720776 NTF720776 ODB720776 OMX720776 OWT720776 PGP720776 PQL720776 QAH720776 QKD720776 QTZ720776 RDV720776 RNR720776 RXN720776 SHJ720776 SRF720776 TBB720776 TKX720776 TUT720776 UEP720776 UOL720776 UYH720776 VID720776 VRZ720776 WBV720776 WLR720776 WVN720776 F786312 JB786312 SX786312 ACT786312 AMP786312 AWL786312 BGH786312 BQD786312 BZZ786312 CJV786312 CTR786312 DDN786312 DNJ786312 DXF786312 EHB786312 EQX786312 FAT786312 FKP786312 FUL786312 GEH786312 GOD786312 GXZ786312 HHV786312 HRR786312 IBN786312 ILJ786312 IVF786312 JFB786312 JOX786312 JYT786312 KIP786312 KSL786312 LCH786312 LMD786312 LVZ786312 MFV786312 MPR786312 MZN786312 NJJ786312 NTF786312 ODB786312 OMX786312 OWT786312 PGP786312 PQL786312 QAH786312 QKD786312 QTZ786312 RDV786312 RNR786312 RXN786312 SHJ786312 SRF786312 TBB786312 TKX786312 TUT786312 UEP786312 UOL786312 UYH786312 VID786312 VRZ786312 WBV786312 WLR786312 WVN786312 F851848 JB851848 SX851848 ACT851848 AMP851848 AWL851848 BGH851848 BQD851848 BZZ851848 CJV851848 CTR851848 DDN851848 DNJ851848 DXF851848 EHB851848 EQX851848 FAT851848 FKP851848 FUL851848 GEH851848 GOD851848 GXZ851848 HHV851848 HRR851848 IBN851848 ILJ851848 IVF851848 JFB851848 JOX851848 JYT851848 KIP851848 KSL851848 LCH851848 LMD851848 LVZ851848 MFV851848 MPR851848 MZN851848 NJJ851848 NTF851848 ODB851848 OMX851848 OWT851848 PGP851848 PQL851848 QAH851848 QKD851848 QTZ851848 RDV851848 RNR851848 RXN851848 SHJ851848 SRF851848 TBB851848 TKX851848 TUT851848 UEP851848 UOL851848 UYH851848 VID851848 VRZ851848 WBV851848 WLR851848 WVN851848 F917384 JB917384 SX917384 ACT917384 AMP917384 AWL917384 BGH917384 BQD917384 BZZ917384 CJV917384 CTR917384 DDN917384 DNJ917384 DXF917384 EHB917384 EQX917384 FAT917384 FKP917384 FUL917384 GEH917384 GOD917384 GXZ917384 HHV917384 HRR917384 IBN917384 ILJ917384 IVF917384 JFB917384 JOX917384 JYT917384 KIP917384 KSL917384 LCH917384 LMD917384 LVZ917384 MFV917384 MPR917384 MZN917384 NJJ917384 NTF917384 ODB917384 OMX917384 OWT917384 PGP917384 PQL917384 QAH917384 QKD917384 QTZ917384 RDV917384 RNR917384 RXN917384 SHJ917384 SRF917384 TBB917384 TKX917384 TUT917384 UEP917384 UOL917384 UYH917384 VID917384 VRZ917384 WBV917384 WLR917384 WVN917384 F982920 JB982920 SX982920 ACT982920 AMP982920 AWL982920 BGH982920 BQD982920 BZZ982920 CJV982920 CTR982920 DDN982920 DNJ982920 DXF982920 EHB982920 EQX982920 FAT982920 FKP982920 FUL982920 GEH982920 GOD982920 GXZ982920 HHV982920 HRR982920 IBN982920 ILJ982920 IVF982920 JFB982920 JOX982920 JYT982920 KIP982920 KSL982920 LCH982920 LMD982920 LVZ982920 MFV982920 MPR982920 MZN982920 NJJ982920 NTF982920 ODB982920 OMX982920 OWT982920 PGP982920 PQL982920 QAH982920 QKD982920 QTZ982920 RDV982920 RNR982920 RXN982920 SHJ982920 SRF982920 TBB982920 TKX982920 TUT982920 UEP982920 UOL982920 UYH982920 VID982920 VRZ982920 WBV982920 WLR982920 WVN982920 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E65416 JA65416 SW65416 ACS65416 AMO65416 AWK65416 BGG65416 BQC65416 BZY65416 CJU65416 CTQ65416 DDM65416 DNI65416 DXE65416 EHA65416 EQW65416 FAS65416 FKO65416 FUK65416 GEG65416 GOC65416 GXY65416 HHU65416 HRQ65416 IBM65416 ILI65416 IVE65416 JFA65416 JOW65416 JYS65416 KIO65416 KSK65416 LCG65416 LMC65416 LVY65416 MFU65416 MPQ65416 MZM65416 NJI65416 NTE65416 ODA65416 OMW65416 OWS65416 PGO65416 PQK65416 QAG65416 QKC65416 QTY65416 RDU65416 RNQ65416 RXM65416 SHI65416 SRE65416 TBA65416 TKW65416 TUS65416 UEO65416 UOK65416 UYG65416 VIC65416 VRY65416 WBU65416 WLQ65416 WVM65416 E130952 JA130952 SW130952 ACS130952 AMO130952 AWK130952 BGG130952 BQC130952 BZY130952 CJU130952 CTQ130952 DDM130952 DNI130952 DXE130952 EHA130952 EQW130952 FAS130952 FKO130952 FUK130952 GEG130952 GOC130952 GXY130952 HHU130952 HRQ130952 IBM130952 ILI130952 IVE130952 JFA130952 JOW130952 JYS130952 KIO130952 KSK130952 LCG130952 LMC130952 LVY130952 MFU130952 MPQ130952 MZM130952 NJI130952 NTE130952 ODA130952 OMW130952 OWS130952 PGO130952 PQK130952 QAG130952 QKC130952 QTY130952 RDU130952 RNQ130952 RXM130952 SHI130952 SRE130952 TBA130952 TKW130952 TUS130952 UEO130952 UOK130952 UYG130952 VIC130952 VRY130952 WBU130952 WLQ130952 WVM130952 E196488 JA196488 SW196488 ACS196488 AMO196488 AWK196488 BGG196488 BQC196488 BZY196488 CJU196488 CTQ196488 DDM196488 DNI196488 DXE196488 EHA196488 EQW196488 FAS196488 FKO196488 FUK196488 GEG196488 GOC196488 GXY196488 HHU196488 HRQ196488 IBM196488 ILI196488 IVE196488 JFA196488 JOW196488 JYS196488 KIO196488 KSK196488 LCG196488 LMC196488 LVY196488 MFU196488 MPQ196488 MZM196488 NJI196488 NTE196488 ODA196488 OMW196488 OWS196488 PGO196488 PQK196488 QAG196488 QKC196488 QTY196488 RDU196488 RNQ196488 RXM196488 SHI196488 SRE196488 TBA196488 TKW196488 TUS196488 UEO196488 UOK196488 UYG196488 VIC196488 VRY196488 WBU196488 WLQ196488 WVM196488 E262024 JA262024 SW262024 ACS262024 AMO262024 AWK262024 BGG262024 BQC262024 BZY262024 CJU262024 CTQ262024 DDM262024 DNI262024 DXE262024 EHA262024 EQW262024 FAS262024 FKO262024 FUK262024 GEG262024 GOC262024 GXY262024 HHU262024 HRQ262024 IBM262024 ILI262024 IVE262024 JFA262024 JOW262024 JYS262024 KIO262024 KSK262024 LCG262024 LMC262024 LVY262024 MFU262024 MPQ262024 MZM262024 NJI262024 NTE262024 ODA262024 OMW262024 OWS262024 PGO262024 PQK262024 QAG262024 QKC262024 QTY262024 RDU262024 RNQ262024 RXM262024 SHI262024 SRE262024 TBA262024 TKW262024 TUS262024 UEO262024 UOK262024 UYG262024 VIC262024 VRY262024 WBU262024 WLQ262024 WVM262024 E327560 JA327560 SW327560 ACS327560 AMO327560 AWK327560 BGG327560 BQC327560 BZY327560 CJU327560 CTQ327560 DDM327560 DNI327560 DXE327560 EHA327560 EQW327560 FAS327560 FKO327560 FUK327560 GEG327560 GOC327560 GXY327560 HHU327560 HRQ327560 IBM327560 ILI327560 IVE327560 JFA327560 JOW327560 JYS327560 KIO327560 KSK327560 LCG327560 LMC327560 LVY327560 MFU327560 MPQ327560 MZM327560 NJI327560 NTE327560 ODA327560 OMW327560 OWS327560 PGO327560 PQK327560 QAG327560 QKC327560 QTY327560 RDU327560 RNQ327560 RXM327560 SHI327560 SRE327560 TBA327560 TKW327560 TUS327560 UEO327560 UOK327560 UYG327560 VIC327560 VRY327560 WBU327560 WLQ327560 WVM327560 E393096 JA393096 SW393096 ACS393096 AMO393096 AWK393096 BGG393096 BQC393096 BZY393096 CJU393096 CTQ393096 DDM393096 DNI393096 DXE393096 EHA393096 EQW393096 FAS393096 FKO393096 FUK393096 GEG393096 GOC393096 GXY393096 HHU393096 HRQ393096 IBM393096 ILI393096 IVE393096 JFA393096 JOW393096 JYS393096 KIO393096 KSK393096 LCG393096 LMC393096 LVY393096 MFU393096 MPQ393096 MZM393096 NJI393096 NTE393096 ODA393096 OMW393096 OWS393096 PGO393096 PQK393096 QAG393096 QKC393096 QTY393096 RDU393096 RNQ393096 RXM393096 SHI393096 SRE393096 TBA393096 TKW393096 TUS393096 UEO393096 UOK393096 UYG393096 VIC393096 VRY393096 WBU393096 WLQ393096 WVM393096 E458632 JA458632 SW458632 ACS458632 AMO458632 AWK458632 BGG458632 BQC458632 BZY458632 CJU458632 CTQ458632 DDM458632 DNI458632 DXE458632 EHA458632 EQW458632 FAS458632 FKO458632 FUK458632 GEG458632 GOC458632 GXY458632 HHU458632 HRQ458632 IBM458632 ILI458632 IVE458632 JFA458632 JOW458632 JYS458632 KIO458632 KSK458632 LCG458632 LMC458632 LVY458632 MFU458632 MPQ458632 MZM458632 NJI458632 NTE458632 ODA458632 OMW458632 OWS458632 PGO458632 PQK458632 QAG458632 QKC458632 QTY458632 RDU458632 RNQ458632 RXM458632 SHI458632 SRE458632 TBA458632 TKW458632 TUS458632 UEO458632 UOK458632 UYG458632 VIC458632 VRY458632 WBU458632 WLQ458632 WVM458632 E524168 JA524168 SW524168 ACS524168 AMO524168 AWK524168 BGG524168 BQC524168 BZY524168 CJU524168 CTQ524168 DDM524168 DNI524168 DXE524168 EHA524168 EQW524168 FAS524168 FKO524168 FUK524168 GEG524168 GOC524168 GXY524168 HHU524168 HRQ524168 IBM524168 ILI524168 IVE524168 JFA524168 JOW524168 JYS524168 KIO524168 KSK524168 LCG524168 LMC524168 LVY524168 MFU524168 MPQ524168 MZM524168 NJI524168 NTE524168 ODA524168 OMW524168 OWS524168 PGO524168 PQK524168 QAG524168 QKC524168 QTY524168 RDU524168 RNQ524168 RXM524168 SHI524168 SRE524168 TBA524168 TKW524168 TUS524168 UEO524168 UOK524168 UYG524168 VIC524168 VRY524168 WBU524168 WLQ524168 WVM524168 E589704 JA589704 SW589704 ACS589704 AMO589704 AWK589704 BGG589704 BQC589704 BZY589704 CJU589704 CTQ589704 DDM589704 DNI589704 DXE589704 EHA589704 EQW589704 FAS589704 FKO589704 FUK589704 GEG589704 GOC589704 GXY589704 HHU589704 HRQ589704 IBM589704 ILI589704 IVE589704 JFA589704 JOW589704 JYS589704 KIO589704 KSK589704 LCG589704 LMC589704 LVY589704 MFU589704 MPQ589704 MZM589704 NJI589704 NTE589704 ODA589704 OMW589704 OWS589704 PGO589704 PQK589704 QAG589704 QKC589704 QTY589704 RDU589704 RNQ589704 RXM589704 SHI589704 SRE589704 TBA589704 TKW589704 TUS589704 UEO589704 UOK589704 UYG589704 VIC589704 VRY589704 WBU589704 WLQ589704 WVM589704 E655240 JA655240 SW655240 ACS655240 AMO655240 AWK655240 BGG655240 BQC655240 BZY655240 CJU655240 CTQ655240 DDM655240 DNI655240 DXE655240 EHA655240 EQW655240 FAS655240 FKO655240 FUK655240 GEG655240 GOC655240 GXY655240 HHU655240 HRQ655240 IBM655240 ILI655240 IVE655240 JFA655240 JOW655240 JYS655240 KIO655240 KSK655240 LCG655240 LMC655240 LVY655240 MFU655240 MPQ655240 MZM655240 NJI655240 NTE655240 ODA655240 OMW655240 OWS655240 PGO655240 PQK655240 QAG655240 QKC655240 QTY655240 RDU655240 RNQ655240 RXM655240 SHI655240 SRE655240 TBA655240 TKW655240 TUS655240 UEO655240 UOK655240 UYG655240 VIC655240 VRY655240 WBU655240 WLQ655240 WVM655240 E720776 JA720776 SW720776 ACS720776 AMO720776 AWK720776 BGG720776 BQC720776 BZY720776 CJU720776 CTQ720776 DDM720776 DNI720776 DXE720776 EHA720776 EQW720776 FAS720776 FKO720776 FUK720776 GEG720776 GOC720776 GXY720776 HHU720776 HRQ720776 IBM720776 ILI720776 IVE720776 JFA720776 JOW720776 JYS720776 KIO720776 KSK720776 LCG720776 LMC720776 LVY720776 MFU720776 MPQ720776 MZM720776 NJI720776 NTE720776 ODA720776 OMW720776 OWS720776 PGO720776 PQK720776 QAG720776 QKC720776 QTY720776 RDU720776 RNQ720776 RXM720776 SHI720776 SRE720776 TBA720776 TKW720776 TUS720776 UEO720776 UOK720776 UYG720776 VIC720776 VRY720776 WBU720776 WLQ720776 WVM720776 E786312 JA786312 SW786312 ACS786312 AMO786312 AWK786312 BGG786312 BQC786312 BZY786312 CJU786312 CTQ786312 DDM786312 DNI786312 DXE786312 EHA786312 EQW786312 FAS786312 FKO786312 FUK786312 GEG786312 GOC786312 GXY786312 HHU786312 HRQ786312 IBM786312 ILI786312 IVE786312 JFA786312 JOW786312 JYS786312 KIO786312 KSK786312 LCG786312 LMC786312 LVY786312 MFU786312 MPQ786312 MZM786312 NJI786312 NTE786312 ODA786312 OMW786312 OWS786312 PGO786312 PQK786312 QAG786312 QKC786312 QTY786312 RDU786312 RNQ786312 RXM786312 SHI786312 SRE786312 TBA786312 TKW786312 TUS786312 UEO786312 UOK786312 UYG786312 VIC786312 VRY786312 WBU786312 WLQ786312 WVM786312 E851848 JA851848 SW851848 ACS851848 AMO851848 AWK851848 BGG851848 BQC851848 BZY851848 CJU851848 CTQ851848 DDM851848 DNI851848 DXE851848 EHA851848 EQW851848 FAS851848 FKO851848 FUK851848 GEG851848 GOC851848 GXY851848 HHU851848 HRQ851848 IBM851848 ILI851848 IVE851848 JFA851848 JOW851848 JYS851848 KIO851848 KSK851848 LCG851848 LMC851848 LVY851848 MFU851848 MPQ851848 MZM851848 NJI851848 NTE851848 ODA851848 OMW851848 OWS851848 PGO851848 PQK851848 QAG851848 QKC851848 QTY851848 RDU851848 RNQ851848 RXM851848 SHI851848 SRE851848 TBA851848 TKW851848 TUS851848 UEO851848 UOK851848 UYG851848 VIC851848 VRY851848 WBU851848 WLQ851848 WVM851848 E917384 JA917384 SW917384 ACS917384 AMO917384 AWK917384 BGG917384 BQC917384 BZY917384 CJU917384 CTQ917384 DDM917384 DNI917384 DXE917384 EHA917384 EQW917384 FAS917384 FKO917384 FUK917384 GEG917384 GOC917384 GXY917384 HHU917384 HRQ917384 IBM917384 ILI917384 IVE917384 JFA917384 JOW917384 JYS917384 KIO917384 KSK917384 LCG917384 LMC917384 LVY917384 MFU917384 MPQ917384 MZM917384 NJI917384 NTE917384 ODA917384 OMW917384 OWS917384 PGO917384 PQK917384 QAG917384 QKC917384 QTY917384 RDU917384 RNQ917384 RXM917384 SHI917384 SRE917384 TBA917384 TKW917384 TUS917384 UEO917384 UOK917384 UYG917384 VIC917384 VRY917384 WBU917384 WLQ917384 WVM917384 E982920 JA982920 SW982920 ACS982920 AMO982920 AWK982920 BGG982920 BQC982920 BZY982920 CJU982920 CTQ982920 DDM982920 DNI982920 DXE982920 EHA982920 EQW982920 FAS982920 FKO982920 FUK982920 GEG982920 GOC982920 GXY982920 HHU982920 HRQ982920 IBM982920 ILI982920 IVE982920 JFA982920 JOW982920 JYS982920 KIO982920 KSK982920 LCG982920 LMC982920 LVY982920 MFU982920 MPQ982920 MZM982920 NJI982920 NTE982920 ODA982920 OMW982920 OWS982920 PGO982920 PQK982920 QAG982920 QKC982920 QTY982920 RDU982920 RNQ982920 RXM982920 SHI982920 SRE982920 TBA982920 TKW982920 TUS982920 UEO982920 UOK982920 UYG982920 VIC982920 VRY982920 WBU982920 WLQ982920 WVM982920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A65416 IW65416 SS65416 ACO65416 AMK65416 AWG65416 BGC65416 BPY65416 BZU65416 CJQ65416 CTM65416 DDI65416 DNE65416 DXA65416 EGW65416 EQS65416 FAO65416 FKK65416 FUG65416 GEC65416 GNY65416 GXU65416 HHQ65416 HRM65416 IBI65416 ILE65416 IVA65416 JEW65416 JOS65416 JYO65416 KIK65416 KSG65416 LCC65416 LLY65416 LVU65416 MFQ65416 MPM65416 MZI65416 NJE65416 NTA65416 OCW65416 OMS65416 OWO65416 PGK65416 PQG65416 QAC65416 QJY65416 QTU65416 RDQ65416 RNM65416 RXI65416 SHE65416 SRA65416 TAW65416 TKS65416 TUO65416 UEK65416 UOG65416 UYC65416 VHY65416 VRU65416 WBQ65416 WLM65416 WVI65416 A130952 IW130952 SS130952 ACO130952 AMK130952 AWG130952 BGC130952 BPY130952 BZU130952 CJQ130952 CTM130952 DDI130952 DNE130952 DXA130952 EGW130952 EQS130952 FAO130952 FKK130952 FUG130952 GEC130952 GNY130952 GXU130952 HHQ130952 HRM130952 IBI130952 ILE130952 IVA130952 JEW130952 JOS130952 JYO130952 KIK130952 KSG130952 LCC130952 LLY130952 LVU130952 MFQ130952 MPM130952 MZI130952 NJE130952 NTA130952 OCW130952 OMS130952 OWO130952 PGK130952 PQG130952 QAC130952 QJY130952 QTU130952 RDQ130952 RNM130952 RXI130952 SHE130952 SRA130952 TAW130952 TKS130952 TUO130952 UEK130952 UOG130952 UYC130952 VHY130952 VRU130952 WBQ130952 WLM130952 WVI130952 A196488 IW196488 SS196488 ACO196488 AMK196488 AWG196488 BGC196488 BPY196488 BZU196488 CJQ196488 CTM196488 DDI196488 DNE196488 DXA196488 EGW196488 EQS196488 FAO196488 FKK196488 FUG196488 GEC196488 GNY196488 GXU196488 HHQ196488 HRM196488 IBI196488 ILE196488 IVA196488 JEW196488 JOS196488 JYO196488 KIK196488 KSG196488 LCC196488 LLY196488 LVU196488 MFQ196488 MPM196488 MZI196488 NJE196488 NTA196488 OCW196488 OMS196488 OWO196488 PGK196488 PQG196488 QAC196488 QJY196488 QTU196488 RDQ196488 RNM196488 RXI196488 SHE196488 SRA196488 TAW196488 TKS196488 TUO196488 UEK196488 UOG196488 UYC196488 VHY196488 VRU196488 WBQ196488 WLM196488 WVI196488 A262024 IW262024 SS262024 ACO262024 AMK262024 AWG262024 BGC262024 BPY262024 BZU262024 CJQ262024 CTM262024 DDI262024 DNE262024 DXA262024 EGW262024 EQS262024 FAO262024 FKK262024 FUG262024 GEC262024 GNY262024 GXU262024 HHQ262024 HRM262024 IBI262024 ILE262024 IVA262024 JEW262024 JOS262024 JYO262024 KIK262024 KSG262024 LCC262024 LLY262024 LVU262024 MFQ262024 MPM262024 MZI262024 NJE262024 NTA262024 OCW262024 OMS262024 OWO262024 PGK262024 PQG262024 QAC262024 QJY262024 QTU262024 RDQ262024 RNM262024 RXI262024 SHE262024 SRA262024 TAW262024 TKS262024 TUO262024 UEK262024 UOG262024 UYC262024 VHY262024 VRU262024 WBQ262024 WLM262024 WVI262024 A327560 IW327560 SS327560 ACO327560 AMK327560 AWG327560 BGC327560 BPY327560 BZU327560 CJQ327560 CTM327560 DDI327560 DNE327560 DXA327560 EGW327560 EQS327560 FAO327560 FKK327560 FUG327560 GEC327560 GNY327560 GXU327560 HHQ327560 HRM327560 IBI327560 ILE327560 IVA327560 JEW327560 JOS327560 JYO327560 KIK327560 KSG327560 LCC327560 LLY327560 LVU327560 MFQ327560 MPM327560 MZI327560 NJE327560 NTA327560 OCW327560 OMS327560 OWO327560 PGK327560 PQG327560 QAC327560 QJY327560 QTU327560 RDQ327560 RNM327560 RXI327560 SHE327560 SRA327560 TAW327560 TKS327560 TUO327560 UEK327560 UOG327560 UYC327560 VHY327560 VRU327560 WBQ327560 WLM327560 WVI327560 A393096 IW393096 SS393096 ACO393096 AMK393096 AWG393096 BGC393096 BPY393096 BZU393096 CJQ393096 CTM393096 DDI393096 DNE393096 DXA393096 EGW393096 EQS393096 FAO393096 FKK393096 FUG393096 GEC393096 GNY393096 GXU393096 HHQ393096 HRM393096 IBI393096 ILE393096 IVA393096 JEW393096 JOS393096 JYO393096 KIK393096 KSG393096 LCC393096 LLY393096 LVU393096 MFQ393096 MPM393096 MZI393096 NJE393096 NTA393096 OCW393096 OMS393096 OWO393096 PGK393096 PQG393096 QAC393096 QJY393096 QTU393096 RDQ393096 RNM393096 RXI393096 SHE393096 SRA393096 TAW393096 TKS393096 TUO393096 UEK393096 UOG393096 UYC393096 VHY393096 VRU393096 WBQ393096 WLM393096 WVI393096 A458632 IW458632 SS458632 ACO458632 AMK458632 AWG458632 BGC458632 BPY458632 BZU458632 CJQ458632 CTM458632 DDI458632 DNE458632 DXA458632 EGW458632 EQS458632 FAO458632 FKK458632 FUG458632 GEC458632 GNY458632 GXU458632 HHQ458632 HRM458632 IBI458632 ILE458632 IVA458632 JEW458632 JOS458632 JYO458632 KIK458632 KSG458632 LCC458632 LLY458632 LVU458632 MFQ458632 MPM458632 MZI458632 NJE458632 NTA458632 OCW458632 OMS458632 OWO458632 PGK458632 PQG458632 QAC458632 QJY458632 QTU458632 RDQ458632 RNM458632 RXI458632 SHE458632 SRA458632 TAW458632 TKS458632 TUO458632 UEK458632 UOG458632 UYC458632 VHY458632 VRU458632 WBQ458632 WLM458632 WVI458632 A524168 IW524168 SS524168 ACO524168 AMK524168 AWG524168 BGC524168 BPY524168 BZU524168 CJQ524168 CTM524168 DDI524168 DNE524168 DXA524168 EGW524168 EQS524168 FAO524168 FKK524168 FUG524168 GEC524168 GNY524168 GXU524168 HHQ524168 HRM524168 IBI524168 ILE524168 IVA524168 JEW524168 JOS524168 JYO524168 KIK524168 KSG524168 LCC524168 LLY524168 LVU524168 MFQ524168 MPM524168 MZI524168 NJE524168 NTA524168 OCW524168 OMS524168 OWO524168 PGK524168 PQG524168 QAC524168 QJY524168 QTU524168 RDQ524168 RNM524168 RXI524168 SHE524168 SRA524168 TAW524168 TKS524168 TUO524168 UEK524168 UOG524168 UYC524168 VHY524168 VRU524168 WBQ524168 WLM524168 WVI524168 A589704 IW589704 SS589704 ACO589704 AMK589704 AWG589704 BGC589704 BPY589704 BZU589704 CJQ589704 CTM589704 DDI589704 DNE589704 DXA589704 EGW589704 EQS589704 FAO589704 FKK589704 FUG589704 GEC589704 GNY589704 GXU589704 HHQ589704 HRM589704 IBI589704 ILE589704 IVA589704 JEW589704 JOS589704 JYO589704 KIK589704 KSG589704 LCC589704 LLY589704 LVU589704 MFQ589704 MPM589704 MZI589704 NJE589704 NTA589704 OCW589704 OMS589704 OWO589704 PGK589704 PQG589704 QAC589704 QJY589704 QTU589704 RDQ589704 RNM589704 RXI589704 SHE589704 SRA589704 TAW589704 TKS589704 TUO589704 UEK589704 UOG589704 UYC589704 VHY589704 VRU589704 WBQ589704 WLM589704 WVI589704 A655240 IW655240 SS655240 ACO655240 AMK655240 AWG655240 BGC655240 BPY655240 BZU655240 CJQ655240 CTM655240 DDI655240 DNE655240 DXA655240 EGW655240 EQS655240 FAO655240 FKK655240 FUG655240 GEC655240 GNY655240 GXU655240 HHQ655240 HRM655240 IBI655240 ILE655240 IVA655240 JEW655240 JOS655240 JYO655240 KIK655240 KSG655240 LCC655240 LLY655240 LVU655240 MFQ655240 MPM655240 MZI655240 NJE655240 NTA655240 OCW655240 OMS655240 OWO655240 PGK655240 PQG655240 QAC655240 QJY655240 QTU655240 RDQ655240 RNM655240 RXI655240 SHE655240 SRA655240 TAW655240 TKS655240 TUO655240 UEK655240 UOG655240 UYC655240 VHY655240 VRU655240 WBQ655240 WLM655240 WVI655240 A720776 IW720776 SS720776 ACO720776 AMK720776 AWG720776 BGC720776 BPY720776 BZU720776 CJQ720776 CTM720776 DDI720776 DNE720776 DXA720776 EGW720776 EQS720776 FAO720776 FKK720776 FUG720776 GEC720776 GNY720776 GXU720776 HHQ720776 HRM720776 IBI720776 ILE720776 IVA720776 JEW720776 JOS720776 JYO720776 KIK720776 KSG720776 LCC720776 LLY720776 LVU720776 MFQ720776 MPM720776 MZI720776 NJE720776 NTA720776 OCW720776 OMS720776 OWO720776 PGK720776 PQG720776 QAC720776 QJY720776 QTU720776 RDQ720776 RNM720776 RXI720776 SHE720776 SRA720776 TAW720776 TKS720776 TUO720776 UEK720776 UOG720776 UYC720776 VHY720776 VRU720776 WBQ720776 WLM720776 WVI720776 A786312 IW786312 SS786312 ACO786312 AMK786312 AWG786312 BGC786312 BPY786312 BZU786312 CJQ786312 CTM786312 DDI786312 DNE786312 DXA786312 EGW786312 EQS786312 FAO786312 FKK786312 FUG786312 GEC786312 GNY786312 GXU786312 HHQ786312 HRM786312 IBI786312 ILE786312 IVA786312 JEW786312 JOS786312 JYO786312 KIK786312 KSG786312 LCC786312 LLY786312 LVU786312 MFQ786312 MPM786312 MZI786312 NJE786312 NTA786312 OCW786312 OMS786312 OWO786312 PGK786312 PQG786312 QAC786312 QJY786312 QTU786312 RDQ786312 RNM786312 RXI786312 SHE786312 SRA786312 TAW786312 TKS786312 TUO786312 UEK786312 UOG786312 UYC786312 VHY786312 VRU786312 WBQ786312 WLM786312 WVI786312 A851848 IW851848 SS851848 ACO851848 AMK851848 AWG851848 BGC851848 BPY851848 BZU851848 CJQ851848 CTM851848 DDI851848 DNE851848 DXA851848 EGW851848 EQS851848 FAO851848 FKK851848 FUG851848 GEC851848 GNY851848 GXU851848 HHQ851848 HRM851848 IBI851848 ILE851848 IVA851848 JEW851848 JOS851848 JYO851848 KIK851848 KSG851848 LCC851848 LLY851848 LVU851848 MFQ851848 MPM851848 MZI851848 NJE851848 NTA851848 OCW851848 OMS851848 OWO851848 PGK851848 PQG851848 QAC851848 QJY851848 QTU851848 RDQ851848 RNM851848 RXI851848 SHE851848 SRA851848 TAW851848 TKS851848 TUO851848 UEK851848 UOG851848 UYC851848 VHY851848 VRU851848 WBQ851848 WLM851848 WVI851848 A917384 IW917384 SS917384 ACO917384 AMK917384 AWG917384 BGC917384 BPY917384 BZU917384 CJQ917384 CTM917384 DDI917384 DNE917384 DXA917384 EGW917384 EQS917384 FAO917384 FKK917384 FUG917384 GEC917384 GNY917384 GXU917384 HHQ917384 HRM917384 IBI917384 ILE917384 IVA917384 JEW917384 JOS917384 JYO917384 KIK917384 KSG917384 LCC917384 LLY917384 LVU917384 MFQ917384 MPM917384 MZI917384 NJE917384 NTA917384 OCW917384 OMS917384 OWO917384 PGK917384 PQG917384 QAC917384 QJY917384 QTU917384 RDQ917384 RNM917384 RXI917384 SHE917384 SRA917384 TAW917384 TKS917384 TUO917384 UEK917384 UOG917384 UYC917384 VHY917384 VRU917384 WBQ917384 WLM917384 WVI917384 A982920 IW982920 SS982920 ACO982920 AMK982920 AWG982920 BGC982920 BPY982920 BZU982920 CJQ982920 CTM982920 DDI982920 DNE982920 DXA982920 EGW982920 EQS982920 FAO982920 FKK982920 FUG982920 GEC982920 GNY982920 GXU982920 HHQ982920 HRM982920 IBI982920 ILE982920 IVA982920 JEW982920 JOS982920 JYO982920 KIK982920 KSG982920 LCC982920 LLY982920 LVU982920 MFQ982920 MPM982920 MZI982920 NJE982920 NTA982920 OCW982920 OMS982920 OWO982920 PGK982920 PQG982920 QAC982920 QJY982920 QTU982920 RDQ982920 RNM982920 RXI982920 SHE982920 SRA982920 TAW982920 TKS982920 TUO982920 UEK982920 UOG982920 UYC982920 VHY982920 VRU982920 WBQ982920 WLM982920 WVI982920 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6" zoomScaleNormal="66" workbookViewId="0">
      <selection activeCell="A10" sqref="A10:D10"/>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4209</v>
      </c>
      <c r="B1" s="40"/>
      <c r="C1" s="26"/>
      <c r="D1" s="26"/>
      <c r="E1" s="26"/>
      <c r="F1" s="26"/>
      <c r="G1" s="26"/>
      <c r="H1" s="26"/>
      <c r="I1" s="26"/>
      <c r="J1" s="26"/>
      <c r="K1" s="27"/>
    </row>
    <row r="2" spans="1:11" ht="79.95" customHeight="1" thickBot="1" x14ac:dyDescent="0.35">
      <c r="A2" s="39" t="s">
        <v>4452</v>
      </c>
      <c r="B2" s="41"/>
      <c r="C2" s="28"/>
      <c r="D2" s="28"/>
      <c r="E2" s="28"/>
      <c r="F2" s="28"/>
      <c r="G2" s="28"/>
      <c r="H2" s="28"/>
      <c r="I2" s="28"/>
      <c r="J2" s="28"/>
      <c r="K2" s="29"/>
    </row>
    <row r="3" spans="1:11" ht="30" customHeight="1" x14ac:dyDescent="0.3">
      <c r="A3" s="38" t="s">
        <v>0</v>
      </c>
      <c r="B3" s="33" t="s">
        <v>55</v>
      </c>
      <c r="C3" s="104" t="s">
        <v>4192</v>
      </c>
      <c r="D3" s="104"/>
      <c r="E3" s="77" t="s">
        <v>4193</v>
      </c>
      <c r="F3" s="77" t="s">
        <v>4194</v>
      </c>
      <c r="G3" s="77" t="s">
        <v>4195</v>
      </c>
      <c r="H3" s="77" t="s">
        <v>4196</v>
      </c>
      <c r="I3" s="77" t="s">
        <v>4197</v>
      </c>
      <c r="J3" s="77" t="s">
        <v>53</v>
      </c>
      <c r="K3" s="35" t="s">
        <v>4198</v>
      </c>
    </row>
    <row r="4" spans="1:11" ht="48" customHeight="1" x14ac:dyDescent="0.3">
      <c r="A4" s="76" t="s">
        <v>13</v>
      </c>
      <c r="B4" s="81" t="s">
        <v>2574</v>
      </c>
      <c r="C4" s="131" t="s">
        <v>2721</v>
      </c>
      <c r="D4" s="109"/>
      <c r="E4" s="75" t="s">
        <v>76</v>
      </c>
      <c r="F4" s="75" t="s">
        <v>15</v>
      </c>
      <c r="G4" s="81" t="s">
        <v>91</v>
      </c>
      <c r="H4" s="81" t="s">
        <v>2720</v>
      </c>
      <c r="I4" s="81">
        <v>34.5</v>
      </c>
      <c r="J4" s="81" t="s">
        <v>93</v>
      </c>
      <c r="K4" s="81">
        <v>5</v>
      </c>
    </row>
    <row r="5" spans="1:11" ht="30" customHeight="1" x14ac:dyDescent="0.3">
      <c r="A5" s="102" t="s">
        <v>41</v>
      </c>
      <c r="B5" s="103"/>
      <c r="C5" s="103"/>
      <c r="D5" s="103"/>
      <c r="E5" s="103" t="s">
        <v>4199</v>
      </c>
      <c r="F5" s="103"/>
      <c r="G5" s="103"/>
      <c r="H5" s="103"/>
      <c r="I5" s="103"/>
      <c r="J5" s="103"/>
      <c r="K5" s="106"/>
    </row>
    <row r="6" spans="1:11" ht="100.2" customHeight="1" x14ac:dyDescent="0.3">
      <c r="A6" s="107" t="s">
        <v>4430</v>
      </c>
      <c r="B6" s="108"/>
      <c r="C6" s="108"/>
      <c r="D6" s="109"/>
      <c r="E6" s="110"/>
      <c r="F6" s="110"/>
      <c r="G6" s="110"/>
      <c r="H6" s="110"/>
      <c r="I6" s="110"/>
      <c r="J6" s="110"/>
      <c r="K6" s="111"/>
    </row>
    <row r="7" spans="1:11" ht="30" customHeight="1" x14ac:dyDescent="0.3">
      <c r="A7" s="102" t="s">
        <v>42</v>
      </c>
      <c r="B7" s="103"/>
      <c r="C7" s="103"/>
      <c r="D7" s="103"/>
      <c r="E7" s="110"/>
      <c r="F7" s="110"/>
      <c r="G7" s="110"/>
      <c r="H7" s="110"/>
      <c r="I7" s="110"/>
      <c r="J7" s="110"/>
      <c r="K7" s="111"/>
    </row>
    <row r="8" spans="1:11" ht="100.2" customHeight="1" x14ac:dyDescent="0.3">
      <c r="A8" s="107" t="s">
        <v>2716</v>
      </c>
      <c r="B8" s="108"/>
      <c r="C8" s="108"/>
      <c r="D8" s="109"/>
      <c r="E8" s="110"/>
      <c r="F8" s="110"/>
      <c r="G8" s="110"/>
      <c r="H8" s="110"/>
      <c r="I8" s="110"/>
      <c r="J8" s="110"/>
      <c r="K8" s="111"/>
    </row>
    <row r="9" spans="1:11" ht="30" customHeight="1" x14ac:dyDescent="0.3">
      <c r="A9" s="102" t="s">
        <v>43</v>
      </c>
      <c r="B9" s="103"/>
      <c r="C9" s="103"/>
      <c r="D9" s="103"/>
      <c r="E9" s="110"/>
      <c r="F9" s="110"/>
      <c r="G9" s="110"/>
      <c r="H9" s="110"/>
      <c r="I9" s="110"/>
      <c r="J9" s="110"/>
      <c r="K9" s="111"/>
    </row>
    <row r="10" spans="1:11" ht="199.95" customHeight="1" x14ac:dyDescent="0.3">
      <c r="A10" s="112" t="s">
        <v>4429</v>
      </c>
      <c r="B10" s="105"/>
      <c r="C10" s="105"/>
      <c r="D10" s="105"/>
      <c r="E10" s="110"/>
      <c r="F10" s="110"/>
      <c r="G10" s="110"/>
      <c r="H10" s="110"/>
      <c r="I10" s="110"/>
      <c r="J10" s="110"/>
      <c r="K10" s="111"/>
    </row>
    <row r="11" spans="1:11" ht="30" customHeight="1" x14ac:dyDescent="0.3">
      <c r="A11" s="102" t="s">
        <v>4200</v>
      </c>
      <c r="B11" s="103"/>
      <c r="C11" s="103"/>
      <c r="D11" s="103"/>
      <c r="E11" s="110"/>
      <c r="F11" s="110"/>
      <c r="G11" s="110"/>
      <c r="H11" s="110"/>
      <c r="I11" s="110"/>
      <c r="J11" s="110"/>
      <c r="K11" s="111"/>
    </row>
    <row r="12" spans="1:11" ht="150" customHeight="1" x14ac:dyDescent="0.3">
      <c r="A12" s="107" t="s">
        <v>4428</v>
      </c>
      <c r="B12" s="108"/>
      <c r="C12" s="108"/>
      <c r="D12" s="109"/>
      <c r="E12" s="110"/>
      <c r="F12" s="110"/>
      <c r="G12" s="110"/>
      <c r="H12" s="110"/>
      <c r="I12" s="110"/>
      <c r="J12" s="110"/>
      <c r="K12" s="111"/>
    </row>
    <row r="13" spans="1:11" ht="30" customHeight="1" x14ac:dyDescent="0.3">
      <c r="A13" s="102" t="s">
        <v>4201</v>
      </c>
      <c r="B13" s="103"/>
      <c r="C13" s="103"/>
      <c r="D13" s="103"/>
      <c r="E13" s="110"/>
      <c r="F13" s="110"/>
      <c r="G13" s="110"/>
      <c r="H13" s="110"/>
      <c r="I13" s="110"/>
      <c r="J13" s="110"/>
      <c r="K13" s="111"/>
    </row>
    <row r="14" spans="1:11" ht="19.95" customHeight="1" x14ac:dyDescent="0.3">
      <c r="A14" s="114">
        <v>15000</v>
      </c>
      <c r="B14" s="115"/>
      <c r="C14" s="115"/>
      <c r="D14" s="115"/>
      <c r="E14" s="110"/>
      <c r="F14" s="110"/>
      <c r="G14" s="110"/>
      <c r="H14" s="110"/>
      <c r="I14" s="110"/>
      <c r="J14" s="110"/>
      <c r="K14" s="111"/>
    </row>
    <row r="15" spans="1:11" ht="30" customHeight="1" x14ac:dyDescent="0.3">
      <c r="A15" s="102" t="s">
        <v>4202</v>
      </c>
      <c r="B15" s="32" t="s">
        <v>4203</v>
      </c>
      <c r="C15" s="71" t="s">
        <v>4204</v>
      </c>
      <c r="D15" s="71" t="s">
        <v>4205</v>
      </c>
      <c r="E15" s="110"/>
      <c r="F15" s="110"/>
      <c r="G15" s="110"/>
      <c r="H15" s="110"/>
      <c r="I15" s="110"/>
      <c r="J15" s="110"/>
      <c r="K15" s="111"/>
    </row>
    <row r="16" spans="1:11" ht="30" customHeight="1" x14ac:dyDescent="0.3">
      <c r="A16" s="102"/>
      <c r="B16" s="85">
        <v>3</v>
      </c>
      <c r="C16" s="82">
        <v>46753</v>
      </c>
      <c r="D16" s="82">
        <v>46844</v>
      </c>
      <c r="E16" s="110"/>
      <c r="F16" s="110"/>
      <c r="G16" s="110"/>
      <c r="H16" s="110"/>
      <c r="I16" s="110"/>
      <c r="J16" s="110"/>
      <c r="K16" s="111"/>
    </row>
    <row r="17" spans="1:11" ht="30" customHeight="1" x14ac:dyDescent="0.3">
      <c r="A17" s="102" t="s">
        <v>4206</v>
      </c>
      <c r="B17" s="125">
        <v>210000</v>
      </c>
      <c r="C17" s="103" t="s">
        <v>4207</v>
      </c>
      <c r="D17" s="123" t="s">
        <v>4391</v>
      </c>
      <c r="E17" s="71">
        <v>2025</v>
      </c>
      <c r="F17" s="71">
        <v>2026</v>
      </c>
      <c r="G17" s="71">
        <v>2027</v>
      </c>
      <c r="H17" s="71">
        <v>2028</v>
      </c>
      <c r="I17" s="71">
        <v>2029</v>
      </c>
      <c r="J17" s="71">
        <v>2030</v>
      </c>
      <c r="K17" s="72">
        <v>2031</v>
      </c>
    </row>
    <row r="18" spans="1:11" ht="30" customHeight="1" x14ac:dyDescent="0.3">
      <c r="A18" s="102"/>
      <c r="B18" s="126"/>
      <c r="C18" s="103"/>
      <c r="D18" s="124"/>
      <c r="E18" s="78"/>
      <c r="F18" s="73"/>
      <c r="G18" s="73"/>
      <c r="H18" s="73" t="s">
        <v>4383</v>
      </c>
      <c r="I18" s="73"/>
      <c r="J18" s="73"/>
      <c r="K18" s="74"/>
    </row>
    <row r="19" spans="1:11" x14ac:dyDescent="0.3">
      <c r="A19" s="102" t="s">
        <v>4208</v>
      </c>
      <c r="B19" s="103"/>
      <c r="C19" s="103"/>
      <c r="D19" s="103"/>
      <c r="E19" s="103"/>
      <c r="F19" s="103"/>
      <c r="G19" s="103"/>
      <c r="H19" s="103"/>
      <c r="I19" s="103"/>
      <c r="J19" s="103"/>
      <c r="K19" s="106"/>
    </row>
    <row r="20" spans="1:11" ht="25.5" customHeight="1" thickBot="1" x14ac:dyDescent="0.35">
      <c r="A20" s="116"/>
      <c r="B20" s="117"/>
      <c r="C20" s="117"/>
      <c r="D20" s="117"/>
      <c r="E20" s="117"/>
      <c r="F20" s="117"/>
      <c r="G20" s="117"/>
      <c r="H20" s="117"/>
      <c r="I20" s="117"/>
      <c r="J20" s="117"/>
      <c r="K20" s="118"/>
    </row>
  </sheetData>
  <mergeCells count="21">
    <mergeCell ref="A20:K20"/>
    <mergeCell ref="A15:A16"/>
    <mergeCell ref="A17:A18"/>
    <mergeCell ref="B17:B18"/>
    <mergeCell ref="C17:C18"/>
    <mergeCell ref="D17:D18"/>
    <mergeCell ref="A19:K19"/>
    <mergeCell ref="C3:D3"/>
    <mergeCell ref="C4:D4"/>
    <mergeCell ref="A5:D5"/>
    <mergeCell ref="E5:K5"/>
    <mergeCell ref="A6:D6"/>
    <mergeCell ref="E6:K16"/>
    <mergeCell ref="A7:D7"/>
    <mergeCell ref="A8:D8"/>
    <mergeCell ref="A9:D9"/>
    <mergeCell ref="A10:D10"/>
    <mergeCell ref="A11:D11"/>
    <mergeCell ref="A12:D12"/>
    <mergeCell ref="A13:D13"/>
    <mergeCell ref="A14:D14"/>
  </mergeCells>
  <dataValidations count="7">
    <dataValidation type="list" allowBlank="1" showInputMessage="1" showErrorMessage="1" sqref="A65415 IW65415 SS65415 ACO65415 AMK65415 AWG65415 BGC65415 BPY65415 BZU65415 CJQ65415 CTM65415 DDI65415 DNE65415 DXA65415 EGW65415 EQS65415 FAO65415 FKK65415 FUG65415 GEC65415 GNY65415 GXU65415 HHQ65415 HRM65415 IBI65415 ILE65415 IVA65415 JEW65415 JOS65415 JYO65415 KIK65415 KSG65415 LCC65415 LLY65415 LVU65415 MFQ65415 MPM65415 MZI65415 NJE65415 NTA65415 OCW65415 OMS65415 OWO65415 PGK65415 PQG65415 QAC65415 QJY65415 QTU65415 RDQ65415 RNM65415 RXI65415 SHE65415 SRA65415 TAW65415 TKS65415 TUO65415 UEK65415 UOG65415 UYC65415 VHY65415 VRU65415 WBQ65415 WLM65415 WVI65415 A130951 IW130951 SS130951 ACO130951 AMK130951 AWG130951 BGC130951 BPY130951 BZU130951 CJQ130951 CTM130951 DDI130951 DNE130951 DXA130951 EGW130951 EQS130951 FAO130951 FKK130951 FUG130951 GEC130951 GNY130951 GXU130951 HHQ130951 HRM130951 IBI130951 ILE130951 IVA130951 JEW130951 JOS130951 JYO130951 KIK130951 KSG130951 LCC130951 LLY130951 LVU130951 MFQ130951 MPM130951 MZI130951 NJE130951 NTA130951 OCW130951 OMS130951 OWO130951 PGK130951 PQG130951 QAC130951 QJY130951 QTU130951 RDQ130951 RNM130951 RXI130951 SHE130951 SRA130951 TAW130951 TKS130951 TUO130951 UEK130951 UOG130951 UYC130951 VHY130951 VRU130951 WBQ130951 WLM130951 WVI130951 A196487 IW196487 SS196487 ACO196487 AMK196487 AWG196487 BGC196487 BPY196487 BZU196487 CJQ196487 CTM196487 DDI196487 DNE196487 DXA196487 EGW196487 EQS196487 FAO196487 FKK196487 FUG196487 GEC196487 GNY196487 GXU196487 HHQ196487 HRM196487 IBI196487 ILE196487 IVA196487 JEW196487 JOS196487 JYO196487 KIK196487 KSG196487 LCC196487 LLY196487 LVU196487 MFQ196487 MPM196487 MZI196487 NJE196487 NTA196487 OCW196487 OMS196487 OWO196487 PGK196487 PQG196487 QAC196487 QJY196487 QTU196487 RDQ196487 RNM196487 RXI196487 SHE196487 SRA196487 TAW196487 TKS196487 TUO196487 UEK196487 UOG196487 UYC196487 VHY196487 VRU196487 WBQ196487 WLM196487 WVI196487 A262023 IW262023 SS262023 ACO262023 AMK262023 AWG262023 BGC262023 BPY262023 BZU262023 CJQ262023 CTM262023 DDI262023 DNE262023 DXA262023 EGW262023 EQS262023 FAO262023 FKK262023 FUG262023 GEC262023 GNY262023 GXU262023 HHQ262023 HRM262023 IBI262023 ILE262023 IVA262023 JEW262023 JOS262023 JYO262023 KIK262023 KSG262023 LCC262023 LLY262023 LVU262023 MFQ262023 MPM262023 MZI262023 NJE262023 NTA262023 OCW262023 OMS262023 OWO262023 PGK262023 PQG262023 QAC262023 QJY262023 QTU262023 RDQ262023 RNM262023 RXI262023 SHE262023 SRA262023 TAW262023 TKS262023 TUO262023 UEK262023 UOG262023 UYC262023 VHY262023 VRU262023 WBQ262023 WLM262023 WVI262023 A327559 IW327559 SS327559 ACO327559 AMK327559 AWG327559 BGC327559 BPY327559 BZU327559 CJQ327559 CTM327559 DDI327559 DNE327559 DXA327559 EGW327559 EQS327559 FAO327559 FKK327559 FUG327559 GEC327559 GNY327559 GXU327559 HHQ327559 HRM327559 IBI327559 ILE327559 IVA327559 JEW327559 JOS327559 JYO327559 KIK327559 KSG327559 LCC327559 LLY327559 LVU327559 MFQ327559 MPM327559 MZI327559 NJE327559 NTA327559 OCW327559 OMS327559 OWO327559 PGK327559 PQG327559 QAC327559 QJY327559 QTU327559 RDQ327559 RNM327559 RXI327559 SHE327559 SRA327559 TAW327559 TKS327559 TUO327559 UEK327559 UOG327559 UYC327559 VHY327559 VRU327559 WBQ327559 WLM327559 WVI327559 A393095 IW393095 SS393095 ACO393095 AMK393095 AWG393095 BGC393095 BPY393095 BZU393095 CJQ393095 CTM393095 DDI393095 DNE393095 DXA393095 EGW393095 EQS393095 FAO393095 FKK393095 FUG393095 GEC393095 GNY393095 GXU393095 HHQ393095 HRM393095 IBI393095 ILE393095 IVA393095 JEW393095 JOS393095 JYO393095 KIK393095 KSG393095 LCC393095 LLY393095 LVU393095 MFQ393095 MPM393095 MZI393095 NJE393095 NTA393095 OCW393095 OMS393095 OWO393095 PGK393095 PQG393095 QAC393095 QJY393095 QTU393095 RDQ393095 RNM393095 RXI393095 SHE393095 SRA393095 TAW393095 TKS393095 TUO393095 UEK393095 UOG393095 UYC393095 VHY393095 VRU393095 WBQ393095 WLM393095 WVI393095 A458631 IW458631 SS458631 ACO458631 AMK458631 AWG458631 BGC458631 BPY458631 BZU458631 CJQ458631 CTM458631 DDI458631 DNE458631 DXA458631 EGW458631 EQS458631 FAO458631 FKK458631 FUG458631 GEC458631 GNY458631 GXU458631 HHQ458631 HRM458631 IBI458631 ILE458631 IVA458631 JEW458631 JOS458631 JYO458631 KIK458631 KSG458631 LCC458631 LLY458631 LVU458631 MFQ458631 MPM458631 MZI458631 NJE458631 NTA458631 OCW458631 OMS458631 OWO458631 PGK458631 PQG458631 QAC458631 QJY458631 QTU458631 RDQ458631 RNM458631 RXI458631 SHE458631 SRA458631 TAW458631 TKS458631 TUO458631 UEK458631 UOG458631 UYC458631 VHY458631 VRU458631 WBQ458631 WLM458631 WVI458631 A524167 IW524167 SS524167 ACO524167 AMK524167 AWG524167 BGC524167 BPY524167 BZU524167 CJQ524167 CTM524167 DDI524167 DNE524167 DXA524167 EGW524167 EQS524167 FAO524167 FKK524167 FUG524167 GEC524167 GNY524167 GXU524167 HHQ524167 HRM524167 IBI524167 ILE524167 IVA524167 JEW524167 JOS524167 JYO524167 KIK524167 KSG524167 LCC524167 LLY524167 LVU524167 MFQ524167 MPM524167 MZI524167 NJE524167 NTA524167 OCW524167 OMS524167 OWO524167 PGK524167 PQG524167 QAC524167 QJY524167 QTU524167 RDQ524167 RNM524167 RXI524167 SHE524167 SRA524167 TAW524167 TKS524167 TUO524167 UEK524167 UOG524167 UYC524167 VHY524167 VRU524167 WBQ524167 WLM524167 WVI524167 A589703 IW589703 SS589703 ACO589703 AMK589703 AWG589703 BGC589703 BPY589703 BZU589703 CJQ589703 CTM589703 DDI589703 DNE589703 DXA589703 EGW589703 EQS589703 FAO589703 FKK589703 FUG589703 GEC589703 GNY589703 GXU589703 HHQ589703 HRM589703 IBI589703 ILE589703 IVA589703 JEW589703 JOS589703 JYO589703 KIK589703 KSG589703 LCC589703 LLY589703 LVU589703 MFQ589703 MPM589703 MZI589703 NJE589703 NTA589703 OCW589703 OMS589703 OWO589703 PGK589703 PQG589703 QAC589703 QJY589703 QTU589703 RDQ589703 RNM589703 RXI589703 SHE589703 SRA589703 TAW589703 TKS589703 TUO589703 UEK589703 UOG589703 UYC589703 VHY589703 VRU589703 WBQ589703 WLM589703 WVI589703 A655239 IW655239 SS655239 ACO655239 AMK655239 AWG655239 BGC655239 BPY655239 BZU655239 CJQ655239 CTM655239 DDI655239 DNE655239 DXA655239 EGW655239 EQS655239 FAO655239 FKK655239 FUG655239 GEC655239 GNY655239 GXU655239 HHQ655239 HRM655239 IBI655239 ILE655239 IVA655239 JEW655239 JOS655239 JYO655239 KIK655239 KSG655239 LCC655239 LLY655239 LVU655239 MFQ655239 MPM655239 MZI655239 NJE655239 NTA655239 OCW655239 OMS655239 OWO655239 PGK655239 PQG655239 QAC655239 QJY655239 QTU655239 RDQ655239 RNM655239 RXI655239 SHE655239 SRA655239 TAW655239 TKS655239 TUO655239 UEK655239 UOG655239 UYC655239 VHY655239 VRU655239 WBQ655239 WLM655239 WVI655239 A720775 IW720775 SS720775 ACO720775 AMK720775 AWG720775 BGC720775 BPY720775 BZU720775 CJQ720775 CTM720775 DDI720775 DNE720775 DXA720775 EGW720775 EQS720775 FAO720775 FKK720775 FUG720775 GEC720775 GNY720775 GXU720775 HHQ720775 HRM720775 IBI720775 ILE720775 IVA720775 JEW720775 JOS720775 JYO720775 KIK720775 KSG720775 LCC720775 LLY720775 LVU720775 MFQ720775 MPM720775 MZI720775 NJE720775 NTA720775 OCW720775 OMS720775 OWO720775 PGK720775 PQG720775 QAC720775 QJY720775 QTU720775 RDQ720775 RNM720775 RXI720775 SHE720775 SRA720775 TAW720775 TKS720775 TUO720775 UEK720775 UOG720775 UYC720775 VHY720775 VRU720775 WBQ720775 WLM720775 WVI720775 A786311 IW786311 SS786311 ACO786311 AMK786311 AWG786311 BGC786311 BPY786311 BZU786311 CJQ786311 CTM786311 DDI786311 DNE786311 DXA786311 EGW786311 EQS786311 FAO786311 FKK786311 FUG786311 GEC786311 GNY786311 GXU786311 HHQ786311 HRM786311 IBI786311 ILE786311 IVA786311 JEW786311 JOS786311 JYO786311 KIK786311 KSG786311 LCC786311 LLY786311 LVU786311 MFQ786311 MPM786311 MZI786311 NJE786311 NTA786311 OCW786311 OMS786311 OWO786311 PGK786311 PQG786311 QAC786311 QJY786311 QTU786311 RDQ786311 RNM786311 RXI786311 SHE786311 SRA786311 TAW786311 TKS786311 TUO786311 UEK786311 UOG786311 UYC786311 VHY786311 VRU786311 WBQ786311 WLM786311 WVI786311 A851847 IW851847 SS851847 ACO851847 AMK851847 AWG851847 BGC851847 BPY851847 BZU851847 CJQ851847 CTM851847 DDI851847 DNE851847 DXA851847 EGW851847 EQS851847 FAO851847 FKK851847 FUG851847 GEC851847 GNY851847 GXU851847 HHQ851847 HRM851847 IBI851847 ILE851847 IVA851847 JEW851847 JOS851847 JYO851847 KIK851847 KSG851847 LCC851847 LLY851847 LVU851847 MFQ851847 MPM851847 MZI851847 NJE851847 NTA851847 OCW851847 OMS851847 OWO851847 PGK851847 PQG851847 QAC851847 QJY851847 QTU851847 RDQ851847 RNM851847 RXI851847 SHE851847 SRA851847 TAW851847 TKS851847 TUO851847 UEK851847 UOG851847 UYC851847 VHY851847 VRU851847 WBQ851847 WLM851847 WVI851847 A917383 IW917383 SS917383 ACO917383 AMK917383 AWG917383 BGC917383 BPY917383 BZU917383 CJQ917383 CTM917383 DDI917383 DNE917383 DXA917383 EGW917383 EQS917383 FAO917383 FKK917383 FUG917383 GEC917383 GNY917383 GXU917383 HHQ917383 HRM917383 IBI917383 ILE917383 IVA917383 JEW917383 JOS917383 JYO917383 KIK917383 KSG917383 LCC917383 LLY917383 LVU917383 MFQ917383 MPM917383 MZI917383 NJE917383 NTA917383 OCW917383 OMS917383 OWO917383 PGK917383 PQG917383 QAC917383 QJY917383 QTU917383 RDQ917383 RNM917383 RXI917383 SHE917383 SRA917383 TAW917383 TKS917383 TUO917383 UEK917383 UOG917383 UYC917383 VHY917383 VRU917383 WBQ917383 WLM917383 WVI917383 A982919 IW982919 SS982919 ACO982919 AMK982919 AWG982919 BGC982919 BPY982919 BZU982919 CJQ982919 CTM982919 DDI982919 DNE982919 DXA982919 EGW982919 EQS982919 FAO982919 FKK982919 FUG982919 GEC982919 GNY982919 GXU982919 HHQ982919 HRM982919 IBI982919 ILE982919 IVA982919 JEW982919 JOS982919 JYO982919 KIK982919 KSG982919 LCC982919 LLY982919 LVU982919 MFQ982919 MPM982919 MZI982919 NJE982919 NTA982919 OCW982919 OMS982919 OWO982919 PGK982919 PQG982919 QAC982919 QJY982919 QTU982919 RDQ982919 RNM982919 RXI982919 SHE982919 SRA982919 TAW982919 TKS982919 TUO982919 UEK982919 UOG982919 UYC982919 VHY982919 VRU982919 WBQ982919 WLM982919 WVI982919 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65415 JA65415 SW65415 ACS65415 AMO65415 AWK65415 BGG65415 BQC65415 BZY65415 CJU65415 CTQ65415 DDM65415 DNI65415 DXE65415 EHA65415 EQW65415 FAS65415 FKO65415 FUK65415 GEG65415 GOC65415 GXY65415 HHU65415 HRQ65415 IBM65415 ILI65415 IVE65415 JFA65415 JOW65415 JYS65415 KIO65415 KSK65415 LCG65415 LMC65415 LVY65415 MFU65415 MPQ65415 MZM65415 NJI65415 NTE65415 ODA65415 OMW65415 OWS65415 PGO65415 PQK65415 QAG65415 QKC65415 QTY65415 RDU65415 RNQ65415 RXM65415 SHI65415 SRE65415 TBA65415 TKW65415 TUS65415 UEO65415 UOK65415 UYG65415 VIC65415 VRY65415 WBU65415 WLQ65415 WVM65415 E130951 JA130951 SW130951 ACS130951 AMO130951 AWK130951 BGG130951 BQC130951 BZY130951 CJU130951 CTQ130951 DDM130951 DNI130951 DXE130951 EHA130951 EQW130951 FAS130951 FKO130951 FUK130951 GEG130951 GOC130951 GXY130951 HHU130951 HRQ130951 IBM130951 ILI130951 IVE130951 JFA130951 JOW130951 JYS130951 KIO130951 KSK130951 LCG130951 LMC130951 LVY130951 MFU130951 MPQ130951 MZM130951 NJI130951 NTE130951 ODA130951 OMW130951 OWS130951 PGO130951 PQK130951 QAG130951 QKC130951 QTY130951 RDU130951 RNQ130951 RXM130951 SHI130951 SRE130951 TBA130951 TKW130951 TUS130951 UEO130951 UOK130951 UYG130951 VIC130951 VRY130951 WBU130951 WLQ130951 WVM130951 E196487 JA196487 SW196487 ACS196487 AMO196487 AWK196487 BGG196487 BQC196487 BZY196487 CJU196487 CTQ196487 DDM196487 DNI196487 DXE196487 EHA196487 EQW196487 FAS196487 FKO196487 FUK196487 GEG196487 GOC196487 GXY196487 HHU196487 HRQ196487 IBM196487 ILI196487 IVE196487 JFA196487 JOW196487 JYS196487 KIO196487 KSK196487 LCG196487 LMC196487 LVY196487 MFU196487 MPQ196487 MZM196487 NJI196487 NTE196487 ODA196487 OMW196487 OWS196487 PGO196487 PQK196487 QAG196487 QKC196487 QTY196487 RDU196487 RNQ196487 RXM196487 SHI196487 SRE196487 TBA196487 TKW196487 TUS196487 UEO196487 UOK196487 UYG196487 VIC196487 VRY196487 WBU196487 WLQ196487 WVM196487 E262023 JA262023 SW262023 ACS262023 AMO262023 AWK262023 BGG262023 BQC262023 BZY262023 CJU262023 CTQ262023 DDM262023 DNI262023 DXE262023 EHA262023 EQW262023 FAS262023 FKO262023 FUK262023 GEG262023 GOC262023 GXY262023 HHU262023 HRQ262023 IBM262023 ILI262023 IVE262023 JFA262023 JOW262023 JYS262023 KIO262023 KSK262023 LCG262023 LMC262023 LVY262023 MFU262023 MPQ262023 MZM262023 NJI262023 NTE262023 ODA262023 OMW262023 OWS262023 PGO262023 PQK262023 QAG262023 QKC262023 QTY262023 RDU262023 RNQ262023 RXM262023 SHI262023 SRE262023 TBA262023 TKW262023 TUS262023 UEO262023 UOK262023 UYG262023 VIC262023 VRY262023 WBU262023 WLQ262023 WVM262023 E327559 JA327559 SW327559 ACS327559 AMO327559 AWK327559 BGG327559 BQC327559 BZY327559 CJU327559 CTQ327559 DDM327559 DNI327559 DXE327559 EHA327559 EQW327559 FAS327559 FKO327559 FUK327559 GEG327559 GOC327559 GXY327559 HHU327559 HRQ327559 IBM327559 ILI327559 IVE327559 JFA327559 JOW327559 JYS327559 KIO327559 KSK327559 LCG327559 LMC327559 LVY327559 MFU327559 MPQ327559 MZM327559 NJI327559 NTE327559 ODA327559 OMW327559 OWS327559 PGO327559 PQK327559 QAG327559 QKC327559 QTY327559 RDU327559 RNQ327559 RXM327559 SHI327559 SRE327559 TBA327559 TKW327559 TUS327559 UEO327559 UOK327559 UYG327559 VIC327559 VRY327559 WBU327559 WLQ327559 WVM327559 E393095 JA393095 SW393095 ACS393095 AMO393095 AWK393095 BGG393095 BQC393095 BZY393095 CJU393095 CTQ393095 DDM393095 DNI393095 DXE393095 EHA393095 EQW393095 FAS393095 FKO393095 FUK393095 GEG393095 GOC393095 GXY393095 HHU393095 HRQ393095 IBM393095 ILI393095 IVE393095 JFA393095 JOW393095 JYS393095 KIO393095 KSK393095 LCG393095 LMC393095 LVY393095 MFU393095 MPQ393095 MZM393095 NJI393095 NTE393095 ODA393095 OMW393095 OWS393095 PGO393095 PQK393095 QAG393095 QKC393095 QTY393095 RDU393095 RNQ393095 RXM393095 SHI393095 SRE393095 TBA393095 TKW393095 TUS393095 UEO393095 UOK393095 UYG393095 VIC393095 VRY393095 WBU393095 WLQ393095 WVM393095 E458631 JA458631 SW458631 ACS458631 AMO458631 AWK458631 BGG458631 BQC458631 BZY458631 CJU458631 CTQ458631 DDM458631 DNI458631 DXE458631 EHA458631 EQW458631 FAS458631 FKO458631 FUK458631 GEG458631 GOC458631 GXY458631 HHU458631 HRQ458631 IBM458631 ILI458631 IVE458631 JFA458631 JOW458631 JYS458631 KIO458631 KSK458631 LCG458631 LMC458631 LVY458631 MFU458631 MPQ458631 MZM458631 NJI458631 NTE458631 ODA458631 OMW458631 OWS458631 PGO458631 PQK458631 QAG458631 QKC458631 QTY458631 RDU458631 RNQ458631 RXM458631 SHI458631 SRE458631 TBA458631 TKW458631 TUS458631 UEO458631 UOK458631 UYG458631 VIC458631 VRY458631 WBU458631 WLQ458631 WVM458631 E524167 JA524167 SW524167 ACS524167 AMO524167 AWK524167 BGG524167 BQC524167 BZY524167 CJU524167 CTQ524167 DDM524167 DNI524167 DXE524167 EHA524167 EQW524167 FAS524167 FKO524167 FUK524167 GEG524167 GOC524167 GXY524167 HHU524167 HRQ524167 IBM524167 ILI524167 IVE524167 JFA524167 JOW524167 JYS524167 KIO524167 KSK524167 LCG524167 LMC524167 LVY524167 MFU524167 MPQ524167 MZM524167 NJI524167 NTE524167 ODA524167 OMW524167 OWS524167 PGO524167 PQK524167 QAG524167 QKC524167 QTY524167 RDU524167 RNQ524167 RXM524167 SHI524167 SRE524167 TBA524167 TKW524167 TUS524167 UEO524167 UOK524167 UYG524167 VIC524167 VRY524167 WBU524167 WLQ524167 WVM524167 E589703 JA589703 SW589703 ACS589703 AMO589703 AWK589703 BGG589703 BQC589703 BZY589703 CJU589703 CTQ589703 DDM589703 DNI589703 DXE589703 EHA589703 EQW589703 FAS589703 FKO589703 FUK589703 GEG589703 GOC589703 GXY589703 HHU589703 HRQ589703 IBM589703 ILI589703 IVE589703 JFA589703 JOW589703 JYS589703 KIO589703 KSK589703 LCG589703 LMC589703 LVY589703 MFU589703 MPQ589703 MZM589703 NJI589703 NTE589703 ODA589703 OMW589703 OWS589703 PGO589703 PQK589703 QAG589703 QKC589703 QTY589703 RDU589703 RNQ589703 RXM589703 SHI589703 SRE589703 TBA589703 TKW589703 TUS589703 UEO589703 UOK589703 UYG589703 VIC589703 VRY589703 WBU589703 WLQ589703 WVM589703 E655239 JA655239 SW655239 ACS655239 AMO655239 AWK655239 BGG655239 BQC655239 BZY655239 CJU655239 CTQ655239 DDM655239 DNI655239 DXE655239 EHA655239 EQW655239 FAS655239 FKO655239 FUK655239 GEG655239 GOC655239 GXY655239 HHU655239 HRQ655239 IBM655239 ILI655239 IVE655239 JFA655239 JOW655239 JYS655239 KIO655239 KSK655239 LCG655239 LMC655239 LVY655239 MFU655239 MPQ655239 MZM655239 NJI655239 NTE655239 ODA655239 OMW655239 OWS655239 PGO655239 PQK655239 QAG655239 QKC655239 QTY655239 RDU655239 RNQ655239 RXM655239 SHI655239 SRE655239 TBA655239 TKW655239 TUS655239 UEO655239 UOK655239 UYG655239 VIC655239 VRY655239 WBU655239 WLQ655239 WVM655239 E720775 JA720775 SW720775 ACS720775 AMO720775 AWK720775 BGG720775 BQC720775 BZY720775 CJU720775 CTQ720775 DDM720775 DNI720775 DXE720775 EHA720775 EQW720775 FAS720775 FKO720775 FUK720775 GEG720775 GOC720775 GXY720775 HHU720775 HRQ720775 IBM720775 ILI720775 IVE720775 JFA720775 JOW720775 JYS720775 KIO720775 KSK720775 LCG720775 LMC720775 LVY720775 MFU720775 MPQ720775 MZM720775 NJI720775 NTE720775 ODA720775 OMW720775 OWS720775 PGO720775 PQK720775 QAG720775 QKC720775 QTY720775 RDU720775 RNQ720775 RXM720775 SHI720775 SRE720775 TBA720775 TKW720775 TUS720775 UEO720775 UOK720775 UYG720775 VIC720775 VRY720775 WBU720775 WLQ720775 WVM720775 E786311 JA786311 SW786311 ACS786311 AMO786311 AWK786311 BGG786311 BQC786311 BZY786311 CJU786311 CTQ786311 DDM786311 DNI786311 DXE786311 EHA786311 EQW786311 FAS786311 FKO786311 FUK786311 GEG786311 GOC786311 GXY786311 HHU786311 HRQ786311 IBM786311 ILI786311 IVE786311 JFA786311 JOW786311 JYS786311 KIO786311 KSK786311 LCG786311 LMC786311 LVY786311 MFU786311 MPQ786311 MZM786311 NJI786311 NTE786311 ODA786311 OMW786311 OWS786311 PGO786311 PQK786311 QAG786311 QKC786311 QTY786311 RDU786311 RNQ786311 RXM786311 SHI786311 SRE786311 TBA786311 TKW786311 TUS786311 UEO786311 UOK786311 UYG786311 VIC786311 VRY786311 WBU786311 WLQ786311 WVM786311 E851847 JA851847 SW851847 ACS851847 AMO851847 AWK851847 BGG851847 BQC851847 BZY851847 CJU851847 CTQ851847 DDM851847 DNI851847 DXE851847 EHA851847 EQW851847 FAS851847 FKO851847 FUK851847 GEG851847 GOC851847 GXY851847 HHU851847 HRQ851847 IBM851847 ILI851847 IVE851847 JFA851847 JOW851847 JYS851847 KIO851847 KSK851847 LCG851847 LMC851847 LVY851847 MFU851847 MPQ851847 MZM851847 NJI851847 NTE851847 ODA851847 OMW851847 OWS851847 PGO851847 PQK851847 QAG851847 QKC851847 QTY851847 RDU851847 RNQ851847 RXM851847 SHI851847 SRE851847 TBA851847 TKW851847 TUS851847 UEO851847 UOK851847 UYG851847 VIC851847 VRY851847 WBU851847 WLQ851847 WVM851847 E917383 JA917383 SW917383 ACS917383 AMO917383 AWK917383 BGG917383 BQC917383 BZY917383 CJU917383 CTQ917383 DDM917383 DNI917383 DXE917383 EHA917383 EQW917383 FAS917383 FKO917383 FUK917383 GEG917383 GOC917383 GXY917383 HHU917383 HRQ917383 IBM917383 ILI917383 IVE917383 JFA917383 JOW917383 JYS917383 KIO917383 KSK917383 LCG917383 LMC917383 LVY917383 MFU917383 MPQ917383 MZM917383 NJI917383 NTE917383 ODA917383 OMW917383 OWS917383 PGO917383 PQK917383 QAG917383 QKC917383 QTY917383 RDU917383 RNQ917383 RXM917383 SHI917383 SRE917383 TBA917383 TKW917383 TUS917383 UEO917383 UOK917383 UYG917383 VIC917383 VRY917383 WBU917383 WLQ917383 WVM917383 E982919 JA982919 SW982919 ACS982919 AMO982919 AWK982919 BGG982919 BQC982919 BZY982919 CJU982919 CTQ982919 DDM982919 DNI982919 DXE982919 EHA982919 EQW982919 FAS982919 FKO982919 FUK982919 GEG982919 GOC982919 GXY982919 HHU982919 HRQ982919 IBM982919 ILI982919 IVE982919 JFA982919 JOW982919 JYS982919 KIO982919 KSK982919 LCG982919 LMC982919 LVY982919 MFU982919 MPQ982919 MZM982919 NJI982919 NTE982919 ODA982919 OMW982919 OWS982919 PGO982919 PQK982919 QAG982919 QKC982919 QTY982919 RDU982919 RNQ982919 RXM982919 SHI982919 SRE982919 TBA982919 TKW982919 TUS982919 UEO982919 UOK982919 UYG982919 VIC982919 VRY982919 WBU982919 WLQ982919 WVM982919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formula1>"CON INGENIERIA DE DETALLE,INGENIERIA CONCEPTUAL,EN PLANIFICACION"</formula1>
    </dataValidation>
    <dataValidation type="list" allowBlank="1" showInputMessage="1" showErrorMessage="1" sqref="F65415 JB65415 SX65415 ACT65415 AMP65415 AWL65415 BGH65415 BQD65415 BZZ65415 CJV65415 CTR65415 DDN65415 DNJ65415 DXF65415 EHB65415 EQX65415 FAT65415 FKP65415 FUL65415 GEH65415 GOD65415 GXZ65415 HHV65415 HRR65415 IBN65415 ILJ65415 IVF65415 JFB65415 JOX65415 JYT65415 KIP65415 KSL65415 LCH65415 LMD65415 LVZ65415 MFV65415 MPR65415 MZN65415 NJJ65415 NTF65415 ODB65415 OMX65415 OWT65415 PGP65415 PQL65415 QAH65415 QKD65415 QTZ65415 RDV65415 RNR65415 RXN65415 SHJ65415 SRF65415 TBB65415 TKX65415 TUT65415 UEP65415 UOL65415 UYH65415 VID65415 VRZ65415 WBV65415 WLR65415 WVN65415 F130951 JB130951 SX130951 ACT130951 AMP130951 AWL130951 BGH130951 BQD130951 BZZ130951 CJV130951 CTR130951 DDN130951 DNJ130951 DXF130951 EHB130951 EQX130951 FAT130951 FKP130951 FUL130951 GEH130951 GOD130951 GXZ130951 HHV130951 HRR130951 IBN130951 ILJ130951 IVF130951 JFB130951 JOX130951 JYT130951 KIP130951 KSL130951 LCH130951 LMD130951 LVZ130951 MFV130951 MPR130951 MZN130951 NJJ130951 NTF130951 ODB130951 OMX130951 OWT130951 PGP130951 PQL130951 QAH130951 QKD130951 QTZ130951 RDV130951 RNR130951 RXN130951 SHJ130951 SRF130951 TBB130951 TKX130951 TUT130951 UEP130951 UOL130951 UYH130951 VID130951 VRZ130951 WBV130951 WLR130951 WVN130951 F196487 JB196487 SX196487 ACT196487 AMP196487 AWL196487 BGH196487 BQD196487 BZZ196487 CJV196487 CTR196487 DDN196487 DNJ196487 DXF196487 EHB196487 EQX196487 FAT196487 FKP196487 FUL196487 GEH196487 GOD196487 GXZ196487 HHV196487 HRR196487 IBN196487 ILJ196487 IVF196487 JFB196487 JOX196487 JYT196487 KIP196487 KSL196487 LCH196487 LMD196487 LVZ196487 MFV196487 MPR196487 MZN196487 NJJ196487 NTF196487 ODB196487 OMX196487 OWT196487 PGP196487 PQL196487 QAH196487 QKD196487 QTZ196487 RDV196487 RNR196487 RXN196487 SHJ196487 SRF196487 TBB196487 TKX196487 TUT196487 UEP196487 UOL196487 UYH196487 VID196487 VRZ196487 WBV196487 WLR196487 WVN196487 F262023 JB262023 SX262023 ACT262023 AMP262023 AWL262023 BGH262023 BQD262023 BZZ262023 CJV262023 CTR262023 DDN262023 DNJ262023 DXF262023 EHB262023 EQX262023 FAT262023 FKP262023 FUL262023 GEH262023 GOD262023 GXZ262023 HHV262023 HRR262023 IBN262023 ILJ262023 IVF262023 JFB262023 JOX262023 JYT262023 KIP262023 KSL262023 LCH262023 LMD262023 LVZ262023 MFV262023 MPR262023 MZN262023 NJJ262023 NTF262023 ODB262023 OMX262023 OWT262023 PGP262023 PQL262023 QAH262023 QKD262023 QTZ262023 RDV262023 RNR262023 RXN262023 SHJ262023 SRF262023 TBB262023 TKX262023 TUT262023 UEP262023 UOL262023 UYH262023 VID262023 VRZ262023 WBV262023 WLR262023 WVN262023 F327559 JB327559 SX327559 ACT327559 AMP327559 AWL327559 BGH327559 BQD327559 BZZ327559 CJV327559 CTR327559 DDN327559 DNJ327559 DXF327559 EHB327559 EQX327559 FAT327559 FKP327559 FUL327559 GEH327559 GOD327559 GXZ327559 HHV327559 HRR327559 IBN327559 ILJ327559 IVF327559 JFB327559 JOX327559 JYT327559 KIP327559 KSL327559 LCH327559 LMD327559 LVZ327559 MFV327559 MPR327559 MZN327559 NJJ327559 NTF327559 ODB327559 OMX327559 OWT327559 PGP327559 PQL327559 QAH327559 QKD327559 QTZ327559 RDV327559 RNR327559 RXN327559 SHJ327559 SRF327559 TBB327559 TKX327559 TUT327559 UEP327559 UOL327559 UYH327559 VID327559 VRZ327559 WBV327559 WLR327559 WVN327559 F393095 JB393095 SX393095 ACT393095 AMP393095 AWL393095 BGH393095 BQD393095 BZZ393095 CJV393095 CTR393095 DDN393095 DNJ393095 DXF393095 EHB393095 EQX393095 FAT393095 FKP393095 FUL393095 GEH393095 GOD393095 GXZ393095 HHV393095 HRR393095 IBN393095 ILJ393095 IVF393095 JFB393095 JOX393095 JYT393095 KIP393095 KSL393095 LCH393095 LMD393095 LVZ393095 MFV393095 MPR393095 MZN393095 NJJ393095 NTF393095 ODB393095 OMX393095 OWT393095 PGP393095 PQL393095 QAH393095 QKD393095 QTZ393095 RDV393095 RNR393095 RXN393095 SHJ393095 SRF393095 TBB393095 TKX393095 TUT393095 UEP393095 UOL393095 UYH393095 VID393095 VRZ393095 WBV393095 WLR393095 WVN393095 F458631 JB458631 SX458631 ACT458631 AMP458631 AWL458631 BGH458631 BQD458631 BZZ458631 CJV458631 CTR458631 DDN458631 DNJ458631 DXF458631 EHB458631 EQX458631 FAT458631 FKP458631 FUL458631 GEH458631 GOD458631 GXZ458631 HHV458631 HRR458631 IBN458631 ILJ458631 IVF458631 JFB458631 JOX458631 JYT458631 KIP458631 KSL458631 LCH458631 LMD458631 LVZ458631 MFV458631 MPR458631 MZN458631 NJJ458631 NTF458631 ODB458631 OMX458631 OWT458631 PGP458631 PQL458631 QAH458631 QKD458631 QTZ458631 RDV458631 RNR458631 RXN458631 SHJ458631 SRF458631 TBB458631 TKX458631 TUT458631 UEP458631 UOL458631 UYH458631 VID458631 VRZ458631 WBV458631 WLR458631 WVN458631 F524167 JB524167 SX524167 ACT524167 AMP524167 AWL524167 BGH524167 BQD524167 BZZ524167 CJV524167 CTR524167 DDN524167 DNJ524167 DXF524167 EHB524167 EQX524167 FAT524167 FKP524167 FUL524167 GEH524167 GOD524167 GXZ524167 HHV524167 HRR524167 IBN524167 ILJ524167 IVF524167 JFB524167 JOX524167 JYT524167 KIP524167 KSL524167 LCH524167 LMD524167 LVZ524167 MFV524167 MPR524167 MZN524167 NJJ524167 NTF524167 ODB524167 OMX524167 OWT524167 PGP524167 PQL524167 QAH524167 QKD524167 QTZ524167 RDV524167 RNR524167 RXN524167 SHJ524167 SRF524167 TBB524167 TKX524167 TUT524167 UEP524167 UOL524167 UYH524167 VID524167 VRZ524167 WBV524167 WLR524167 WVN524167 F589703 JB589703 SX589703 ACT589703 AMP589703 AWL589703 BGH589703 BQD589703 BZZ589703 CJV589703 CTR589703 DDN589703 DNJ589703 DXF589703 EHB589703 EQX589703 FAT589703 FKP589703 FUL589703 GEH589703 GOD589703 GXZ589703 HHV589703 HRR589703 IBN589703 ILJ589703 IVF589703 JFB589703 JOX589703 JYT589703 KIP589703 KSL589703 LCH589703 LMD589703 LVZ589703 MFV589703 MPR589703 MZN589703 NJJ589703 NTF589703 ODB589703 OMX589703 OWT589703 PGP589703 PQL589703 QAH589703 QKD589703 QTZ589703 RDV589703 RNR589703 RXN589703 SHJ589703 SRF589703 TBB589703 TKX589703 TUT589703 UEP589703 UOL589703 UYH589703 VID589703 VRZ589703 WBV589703 WLR589703 WVN589703 F655239 JB655239 SX655239 ACT655239 AMP655239 AWL655239 BGH655239 BQD655239 BZZ655239 CJV655239 CTR655239 DDN655239 DNJ655239 DXF655239 EHB655239 EQX655239 FAT655239 FKP655239 FUL655239 GEH655239 GOD655239 GXZ655239 HHV655239 HRR655239 IBN655239 ILJ655239 IVF655239 JFB655239 JOX655239 JYT655239 KIP655239 KSL655239 LCH655239 LMD655239 LVZ655239 MFV655239 MPR655239 MZN655239 NJJ655239 NTF655239 ODB655239 OMX655239 OWT655239 PGP655239 PQL655239 QAH655239 QKD655239 QTZ655239 RDV655239 RNR655239 RXN655239 SHJ655239 SRF655239 TBB655239 TKX655239 TUT655239 UEP655239 UOL655239 UYH655239 VID655239 VRZ655239 WBV655239 WLR655239 WVN655239 F720775 JB720775 SX720775 ACT720775 AMP720775 AWL720775 BGH720775 BQD720775 BZZ720775 CJV720775 CTR720775 DDN720775 DNJ720775 DXF720775 EHB720775 EQX720775 FAT720775 FKP720775 FUL720775 GEH720775 GOD720775 GXZ720775 HHV720775 HRR720775 IBN720775 ILJ720775 IVF720775 JFB720775 JOX720775 JYT720775 KIP720775 KSL720775 LCH720775 LMD720775 LVZ720775 MFV720775 MPR720775 MZN720775 NJJ720775 NTF720775 ODB720775 OMX720775 OWT720775 PGP720775 PQL720775 QAH720775 QKD720775 QTZ720775 RDV720775 RNR720775 RXN720775 SHJ720775 SRF720775 TBB720775 TKX720775 TUT720775 UEP720775 UOL720775 UYH720775 VID720775 VRZ720775 WBV720775 WLR720775 WVN720775 F786311 JB786311 SX786311 ACT786311 AMP786311 AWL786311 BGH786311 BQD786311 BZZ786311 CJV786311 CTR786311 DDN786311 DNJ786311 DXF786311 EHB786311 EQX786311 FAT786311 FKP786311 FUL786311 GEH786311 GOD786311 GXZ786311 HHV786311 HRR786311 IBN786311 ILJ786311 IVF786311 JFB786311 JOX786311 JYT786311 KIP786311 KSL786311 LCH786311 LMD786311 LVZ786311 MFV786311 MPR786311 MZN786311 NJJ786311 NTF786311 ODB786311 OMX786311 OWT786311 PGP786311 PQL786311 QAH786311 QKD786311 QTZ786311 RDV786311 RNR786311 RXN786311 SHJ786311 SRF786311 TBB786311 TKX786311 TUT786311 UEP786311 UOL786311 UYH786311 VID786311 VRZ786311 WBV786311 WLR786311 WVN786311 F851847 JB851847 SX851847 ACT851847 AMP851847 AWL851847 BGH851847 BQD851847 BZZ851847 CJV851847 CTR851847 DDN851847 DNJ851847 DXF851847 EHB851847 EQX851847 FAT851847 FKP851847 FUL851847 GEH851847 GOD851847 GXZ851847 HHV851847 HRR851847 IBN851847 ILJ851847 IVF851847 JFB851847 JOX851847 JYT851847 KIP851847 KSL851847 LCH851847 LMD851847 LVZ851847 MFV851847 MPR851847 MZN851847 NJJ851847 NTF851847 ODB851847 OMX851847 OWT851847 PGP851847 PQL851847 QAH851847 QKD851847 QTZ851847 RDV851847 RNR851847 RXN851847 SHJ851847 SRF851847 TBB851847 TKX851847 TUT851847 UEP851847 UOL851847 UYH851847 VID851847 VRZ851847 WBV851847 WLR851847 WVN851847 F917383 JB917383 SX917383 ACT917383 AMP917383 AWL917383 BGH917383 BQD917383 BZZ917383 CJV917383 CTR917383 DDN917383 DNJ917383 DXF917383 EHB917383 EQX917383 FAT917383 FKP917383 FUL917383 GEH917383 GOD917383 GXZ917383 HHV917383 HRR917383 IBN917383 ILJ917383 IVF917383 JFB917383 JOX917383 JYT917383 KIP917383 KSL917383 LCH917383 LMD917383 LVZ917383 MFV917383 MPR917383 MZN917383 NJJ917383 NTF917383 ODB917383 OMX917383 OWT917383 PGP917383 PQL917383 QAH917383 QKD917383 QTZ917383 RDV917383 RNR917383 RXN917383 SHJ917383 SRF917383 TBB917383 TKX917383 TUT917383 UEP917383 UOL917383 UYH917383 VID917383 VRZ917383 WBV917383 WLR917383 WVN917383 F982919 JB982919 SX982919 ACT982919 AMP982919 AWL982919 BGH982919 BQD982919 BZZ982919 CJV982919 CTR982919 DDN982919 DNJ982919 DXF982919 EHB982919 EQX982919 FAT982919 FKP982919 FUL982919 GEH982919 GOD982919 GXZ982919 HHV982919 HRR982919 IBN982919 ILJ982919 IVF982919 JFB982919 JOX982919 JYT982919 KIP982919 KSL982919 LCH982919 LMD982919 LVZ982919 MFV982919 MPR982919 MZN982919 NJJ982919 NTF982919 ODB982919 OMX982919 OWT982919 PGP982919 PQL982919 QAH982919 QKD982919 QTZ982919 RDV982919 RNR982919 RXN982919 SHJ982919 SRF982919 TBB982919 TKX982919 TUT982919 UEP982919 UOL982919 UYH982919 VID982919 VRZ982919 WBV982919 WLR982919 WVN982919 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ormula1>"EN EJECUCION, POR EJECUTAR, PARALIZADO,EJECUTADO"</formula1>
    </dataValidation>
    <dataValidation type="list" allowBlank="1" showInputMessage="1" showErrorMessage="1" sqref="G65415 JC65415 SY65415 ACU65415 AMQ65415 AWM65415 BGI65415 BQE65415 CAA65415 CJW65415 CTS65415 DDO65415 DNK65415 DXG65415 EHC65415 EQY65415 FAU65415 FKQ65415 FUM65415 GEI65415 GOE65415 GYA65415 HHW65415 HRS65415 IBO65415 ILK65415 IVG65415 JFC65415 JOY65415 JYU65415 KIQ65415 KSM65415 LCI65415 LME65415 LWA65415 MFW65415 MPS65415 MZO65415 NJK65415 NTG65415 ODC65415 OMY65415 OWU65415 PGQ65415 PQM65415 QAI65415 QKE65415 QUA65415 RDW65415 RNS65415 RXO65415 SHK65415 SRG65415 TBC65415 TKY65415 TUU65415 UEQ65415 UOM65415 UYI65415 VIE65415 VSA65415 WBW65415 WLS65415 WVO65415 G130951 JC130951 SY130951 ACU130951 AMQ130951 AWM130951 BGI130951 BQE130951 CAA130951 CJW130951 CTS130951 DDO130951 DNK130951 DXG130951 EHC130951 EQY130951 FAU130951 FKQ130951 FUM130951 GEI130951 GOE130951 GYA130951 HHW130951 HRS130951 IBO130951 ILK130951 IVG130951 JFC130951 JOY130951 JYU130951 KIQ130951 KSM130951 LCI130951 LME130951 LWA130951 MFW130951 MPS130951 MZO130951 NJK130951 NTG130951 ODC130951 OMY130951 OWU130951 PGQ130951 PQM130951 QAI130951 QKE130951 QUA130951 RDW130951 RNS130951 RXO130951 SHK130951 SRG130951 TBC130951 TKY130951 TUU130951 UEQ130951 UOM130951 UYI130951 VIE130951 VSA130951 WBW130951 WLS130951 WVO130951 G196487 JC196487 SY196487 ACU196487 AMQ196487 AWM196487 BGI196487 BQE196487 CAA196487 CJW196487 CTS196487 DDO196487 DNK196487 DXG196487 EHC196487 EQY196487 FAU196487 FKQ196487 FUM196487 GEI196487 GOE196487 GYA196487 HHW196487 HRS196487 IBO196487 ILK196487 IVG196487 JFC196487 JOY196487 JYU196487 KIQ196487 KSM196487 LCI196487 LME196487 LWA196487 MFW196487 MPS196487 MZO196487 NJK196487 NTG196487 ODC196487 OMY196487 OWU196487 PGQ196487 PQM196487 QAI196487 QKE196487 QUA196487 RDW196487 RNS196487 RXO196487 SHK196487 SRG196487 TBC196487 TKY196487 TUU196487 UEQ196487 UOM196487 UYI196487 VIE196487 VSA196487 WBW196487 WLS196487 WVO196487 G262023 JC262023 SY262023 ACU262023 AMQ262023 AWM262023 BGI262023 BQE262023 CAA262023 CJW262023 CTS262023 DDO262023 DNK262023 DXG262023 EHC262023 EQY262023 FAU262023 FKQ262023 FUM262023 GEI262023 GOE262023 GYA262023 HHW262023 HRS262023 IBO262023 ILK262023 IVG262023 JFC262023 JOY262023 JYU262023 KIQ262023 KSM262023 LCI262023 LME262023 LWA262023 MFW262023 MPS262023 MZO262023 NJK262023 NTG262023 ODC262023 OMY262023 OWU262023 PGQ262023 PQM262023 QAI262023 QKE262023 QUA262023 RDW262023 RNS262023 RXO262023 SHK262023 SRG262023 TBC262023 TKY262023 TUU262023 UEQ262023 UOM262023 UYI262023 VIE262023 VSA262023 WBW262023 WLS262023 WVO262023 G327559 JC327559 SY327559 ACU327559 AMQ327559 AWM327559 BGI327559 BQE327559 CAA327559 CJW327559 CTS327559 DDO327559 DNK327559 DXG327559 EHC327559 EQY327559 FAU327559 FKQ327559 FUM327559 GEI327559 GOE327559 GYA327559 HHW327559 HRS327559 IBO327559 ILK327559 IVG327559 JFC327559 JOY327559 JYU327559 KIQ327559 KSM327559 LCI327559 LME327559 LWA327559 MFW327559 MPS327559 MZO327559 NJK327559 NTG327559 ODC327559 OMY327559 OWU327559 PGQ327559 PQM327559 QAI327559 QKE327559 QUA327559 RDW327559 RNS327559 RXO327559 SHK327559 SRG327559 TBC327559 TKY327559 TUU327559 UEQ327559 UOM327559 UYI327559 VIE327559 VSA327559 WBW327559 WLS327559 WVO327559 G393095 JC393095 SY393095 ACU393095 AMQ393095 AWM393095 BGI393095 BQE393095 CAA393095 CJW393095 CTS393095 DDO393095 DNK393095 DXG393095 EHC393095 EQY393095 FAU393095 FKQ393095 FUM393095 GEI393095 GOE393095 GYA393095 HHW393095 HRS393095 IBO393095 ILK393095 IVG393095 JFC393095 JOY393095 JYU393095 KIQ393095 KSM393095 LCI393095 LME393095 LWA393095 MFW393095 MPS393095 MZO393095 NJK393095 NTG393095 ODC393095 OMY393095 OWU393095 PGQ393095 PQM393095 QAI393095 QKE393095 QUA393095 RDW393095 RNS393095 RXO393095 SHK393095 SRG393095 TBC393095 TKY393095 TUU393095 UEQ393095 UOM393095 UYI393095 VIE393095 VSA393095 WBW393095 WLS393095 WVO393095 G458631 JC458631 SY458631 ACU458631 AMQ458631 AWM458631 BGI458631 BQE458631 CAA458631 CJW458631 CTS458631 DDO458631 DNK458631 DXG458631 EHC458631 EQY458631 FAU458631 FKQ458631 FUM458631 GEI458631 GOE458631 GYA458631 HHW458631 HRS458631 IBO458631 ILK458631 IVG458631 JFC458631 JOY458631 JYU458631 KIQ458631 KSM458631 LCI458631 LME458631 LWA458631 MFW458631 MPS458631 MZO458631 NJK458631 NTG458631 ODC458631 OMY458631 OWU458631 PGQ458631 PQM458631 QAI458631 QKE458631 QUA458631 RDW458631 RNS458631 RXO458631 SHK458631 SRG458631 TBC458631 TKY458631 TUU458631 UEQ458631 UOM458631 UYI458631 VIE458631 VSA458631 WBW458631 WLS458631 WVO458631 G524167 JC524167 SY524167 ACU524167 AMQ524167 AWM524167 BGI524167 BQE524167 CAA524167 CJW524167 CTS524167 DDO524167 DNK524167 DXG524167 EHC524167 EQY524167 FAU524167 FKQ524167 FUM524167 GEI524167 GOE524167 GYA524167 HHW524167 HRS524167 IBO524167 ILK524167 IVG524167 JFC524167 JOY524167 JYU524167 KIQ524167 KSM524167 LCI524167 LME524167 LWA524167 MFW524167 MPS524167 MZO524167 NJK524167 NTG524167 ODC524167 OMY524167 OWU524167 PGQ524167 PQM524167 QAI524167 QKE524167 QUA524167 RDW524167 RNS524167 RXO524167 SHK524167 SRG524167 TBC524167 TKY524167 TUU524167 UEQ524167 UOM524167 UYI524167 VIE524167 VSA524167 WBW524167 WLS524167 WVO524167 G589703 JC589703 SY589703 ACU589703 AMQ589703 AWM589703 BGI589703 BQE589703 CAA589703 CJW589703 CTS589703 DDO589703 DNK589703 DXG589703 EHC589703 EQY589703 FAU589703 FKQ589703 FUM589703 GEI589703 GOE589703 GYA589703 HHW589703 HRS589703 IBO589703 ILK589703 IVG589703 JFC589703 JOY589703 JYU589703 KIQ589703 KSM589703 LCI589703 LME589703 LWA589703 MFW589703 MPS589703 MZO589703 NJK589703 NTG589703 ODC589703 OMY589703 OWU589703 PGQ589703 PQM589703 QAI589703 QKE589703 QUA589703 RDW589703 RNS589703 RXO589703 SHK589703 SRG589703 TBC589703 TKY589703 TUU589703 UEQ589703 UOM589703 UYI589703 VIE589703 VSA589703 WBW589703 WLS589703 WVO589703 G655239 JC655239 SY655239 ACU655239 AMQ655239 AWM655239 BGI655239 BQE655239 CAA655239 CJW655239 CTS655239 DDO655239 DNK655239 DXG655239 EHC655239 EQY655239 FAU655239 FKQ655239 FUM655239 GEI655239 GOE655239 GYA655239 HHW655239 HRS655239 IBO655239 ILK655239 IVG655239 JFC655239 JOY655239 JYU655239 KIQ655239 KSM655239 LCI655239 LME655239 LWA655239 MFW655239 MPS655239 MZO655239 NJK655239 NTG655239 ODC655239 OMY655239 OWU655239 PGQ655239 PQM655239 QAI655239 QKE655239 QUA655239 RDW655239 RNS655239 RXO655239 SHK655239 SRG655239 TBC655239 TKY655239 TUU655239 UEQ655239 UOM655239 UYI655239 VIE655239 VSA655239 WBW655239 WLS655239 WVO655239 G720775 JC720775 SY720775 ACU720775 AMQ720775 AWM720775 BGI720775 BQE720775 CAA720775 CJW720775 CTS720775 DDO720775 DNK720775 DXG720775 EHC720775 EQY720775 FAU720775 FKQ720775 FUM720775 GEI720775 GOE720775 GYA720775 HHW720775 HRS720775 IBO720775 ILK720775 IVG720775 JFC720775 JOY720775 JYU720775 KIQ720775 KSM720775 LCI720775 LME720775 LWA720775 MFW720775 MPS720775 MZO720775 NJK720775 NTG720775 ODC720775 OMY720775 OWU720775 PGQ720775 PQM720775 QAI720775 QKE720775 QUA720775 RDW720775 RNS720775 RXO720775 SHK720775 SRG720775 TBC720775 TKY720775 TUU720775 UEQ720775 UOM720775 UYI720775 VIE720775 VSA720775 WBW720775 WLS720775 WVO720775 G786311 JC786311 SY786311 ACU786311 AMQ786311 AWM786311 BGI786311 BQE786311 CAA786311 CJW786311 CTS786311 DDO786311 DNK786311 DXG786311 EHC786311 EQY786311 FAU786311 FKQ786311 FUM786311 GEI786311 GOE786311 GYA786311 HHW786311 HRS786311 IBO786311 ILK786311 IVG786311 JFC786311 JOY786311 JYU786311 KIQ786311 KSM786311 LCI786311 LME786311 LWA786311 MFW786311 MPS786311 MZO786311 NJK786311 NTG786311 ODC786311 OMY786311 OWU786311 PGQ786311 PQM786311 QAI786311 QKE786311 QUA786311 RDW786311 RNS786311 RXO786311 SHK786311 SRG786311 TBC786311 TKY786311 TUU786311 UEQ786311 UOM786311 UYI786311 VIE786311 VSA786311 WBW786311 WLS786311 WVO786311 G851847 JC851847 SY851847 ACU851847 AMQ851847 AWM851847 BGI851847 BQE851847 CAA851847 CJW851847 CTS851847 DDO851847 DNK851847 DXG851847 EHC851847 EQY851847 FAU851847 FKQ851847 FUM851847 GEI851847 GOE851847 GYA851847 HHW851847 HRS851847 IBO851847 ILK851847 IVG851847 JFC851847 JOY851847 JYU851847 KIQ851847 KSM851847 LCI851847 LME851847 LWA851847 MFW851847 MPS851847 MZO851847 NJK851847 NTG851847 ODC851847 OMY851847 OWU851847 PGQ851847 PQM851847 QAI851847 QKE851847 QUA851847 RDW851847 RNS851847 RXO851847 SHK851847 SRG851847 TBC851847 TKY851847 TUU851847 UEQ851847 UOM851847 UYI851847 VIE851847 VSA851847 WBW851847 WLS851847 WVO851847 G917383 JC917383 SY917383 ACU917383 AMQ917383 AWM917383 BGI917383 BQE917383 CAA917383 CJW917383 CTS917383 DDO917383 DNK917383 DXG917383 EHC917383 EQY917383 FAU917383 FKQ917383 FUM917383 GEI917383 GOE917383 GYA917383 HHW917383 HRS917383 IBO917383 ILK917383 IVG917383 JFC917383 JOY917383 JYU917383 KIQ917383 KSM917383 LCI917383 LME917383 LWA917383 MFW917383 MPS917383 MZO917383 NJK917383 NTG917383 ODC917383 OMY917383 OWU917383 PGQ917383 PQM917383 QAI917383 QKE917383 QUA917383 RDW917383 RNS917383 RXO917383 SHK917383 SRG917383 TBC917383 TKY917383 TUU917383 UEQ917383 UOM917383 UYI917383 VIE917383 VSA917383 WBW917383 WLS917383 WVO917383 G982919 JC982919 SY982919 ACU982919 AMQ982919 AWM982919 BGI982919 BQE982919 CAA982919 CJW982919 CTS982919 DDO982919 DNK982919 DXG982919 EHC982919 EQY982919 FAU982919 FKQ982919 FUM982919 GEI982919 GOE982919 GYA982919 HHW982919 HRS982919 IBO982919 ILK982919 IVG982919 JFC982919 JOY982919 JYU982919 KIQ982919 KSM982919 LCI982919 LME982919 LWA982919 MFW982919 MPS982919 MZO982919 NJK982919 NTG982919 ODC982919 OMY982919 OWU982919 PGQ982919 PQM982919 QAI982919 QKE982919 QUA982919 RDW982919 RNS982919 RXO982919 SHK982919 SRG982919 TBC982919 TKY982919 TUU982919 UEQ982919 UOM982919 UYI982919 VIE982919 VSA982919 WBW982919 WLS982919 WVO982919 WVO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formula1>"SUBESTACIÓN,CIRCUITO"</formula1>
    </dataValidation>
    <dataValidation type="list" allowBlank="1" showInputMessage="1" showErrorMessage="1" sqref="I4">
      <formula1>NIVELTENSION</formula1>
    </dataValidation>
    <dataValidation type="list" allowBlank="1" showInputMessage="1" showErrorMessage="1" sqref="J4">
      <formula1>"MVA,MW,MWAR,KM"</formula1>
    </dataValidation>
    <dataValidation type="list" allowBlank="1" showInputMessage="1" showErrorMessage="1" sqref="G4">
      <formula1>"SUBESTACION,CIRCUITO"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view="pageBreakPreview" zoomScale="84" zoomScaleNormal="50" zoomScaleSheetLayoutView="84" zoomScalePageLayoutView="75" workbookViewId="0">
      <pane ySplit="1" topLeftCell="A2" activePane="bottomLeft" state="frozen"/>
      <selection pane="bottomLeft" activeCell="B686" sqref="B686"/>
    </sheetView>
  </sheetViews>
  <sheetFormatPr baseColWidth="10" defaultColWidth="11.44140625" defaultRowHeight="14.4" x14ac:dyDescent="0.3"/>
  <cols>
    <col min="1" max="1" width="10.664062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88671875" style="20"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4320</v>
      </c>
      <c r="U1" s="23" t="s">
        <v>4311</v>
      </c>
      <c r="V1" s="23" t="s">
        <v>4312</v>
      </c>
      <c r="W1" s="23" t="s">
        <v>4313</v>
      </c>
      <c r="X1" s="23" t="s">
        <v>4314</v>
      </c>
      <c r="Y1" s="23" t="s">
        <v>4315</v>
      </c>
      <c r="Z1" s="23" t="s">
        <v>4316</v>
      </c>
      <c r="AA1" s="23" t="s">
        <v>4317</v>
      </c>
      <c r="AB1" s="23" t="s">
        <v>4318</v>
      </c>
      <c r="AC1" s="23" t="s">
        <v>4319</v>
      </c>
      <c r="AD1" s="23" t="s">
        <v>4209</v>
      </c>
      <c r="AE1" s="24" t="s">
        <v>58</v>
      </c>
      <c r="AF1" s="24" t="s">
        <v>59</v>
      </c>
      <c r="AG1" s="24" t="s">
        <v>4246</v>
      </c>
      <c r="AH1" s="24" t="s">
        <v>60</v>
      </c>
    </row>
    <row r="2" spans="1:35" s="5" customFormat="1" ht="84.9" hidden="1" customHeight="1" x14ac:dyDescent="0.3">
      <c r="A2" s="7">
        <v>1</v>
      </c>
      <c r="B2" s="8" t="s">
        <v>3864</v>
      </c>
      <c r="C2" s="8" t="s">
        <v>3133</v>
      </c>
      <c r="D2" s="8" t="s">
        <v>3134</v>
      </c>
      <c r="E2" s="8" t="s">
        <v>3135</v>
      </c>
      <c r="F2" s="8" t="s">
        <v>3136</v>
      </c>
      <c r="G2" s="9">
        <v>8000</v>
      </c>
      <c r="H2" s="17">
        <v>1</v>
      </c>
      <c r="I2" s="4" t="s">
        <v>66</v>
      </c>
      <c r="J2" s="8" t="s">
        <v>3</v>
      </c>
      <c r="K2" s="8" t="s">
        <v>67</v>
      </c>
      <c r="L2" s="8" t="s">
        <v>3137</v>
      </c>
      <c r="M2" s="8">
        <v>13.8</v>
      </c>
      <c r="N2" s="8" t="s">
        <v>93</v>
      </c>
      <c r="O2" s="8">
        <v>5</v>
      </c>
      <c r="P2" s="8" t="s">
        <v>36</v>
      </c>
      <c r="Q2" s="8" t="s">
        <v>3138</v>
      </c>
      <c r="R2" s="8" t="s">
        <v>3139</v>
      </c>
      <c r="S2" s="19">
        <v>45945</v>
      </c>
      <c r="T2" s="6">
        <v>2025</v>
      </c>
      <c r="U2" s="4"/>
      <c r="V2" s="15"/>
      <c r="W2" s="25"/>
      <c r="X2" s="25"/>
      <c r="Y2" s="25"/>
      <c r="Z2" s="25"/>
      <c r="AA2" s="25"/>
      <c r="AB2" s="25"/>
      <c r="AC2" s="25"/>
      <c r="AD2" s="7" t="str">
        <f t="shared" ref="AD2:AD65" si="0">+"PRT-"&amp;P2&amp;"-"&amp;AI2</f>
        <v>PRT-AMAZONAS-1</v>
      </c>
      <c r="AE2" s="8" t="s">
        <v>72</v>
      </c>
      <c r="AF2" s="8"/>
      <c r="AG2" s="8"/>
      <c r="AH2" s="8" t="s">
        <v>3140</v>
      </c>
      <c r="AI2" s="5">
        <v>1</v>
      </c>
    </row>
    <row r="3" spans="1:35" s="5" customFormat="1" ht="84.9" hidden="1" customHeight="1" x14ac:dyDescent="0.3">
      <c r="A3" s="7">
        <v>2</v>
      </c>
      <c r="B3" s="8" t="s">
        <v>3141</v>
      </c>
      <c r="C3" s="8" t="s">
        <v>3142</v>
      </c>
      <c r="D3" s="8" t="s">
        <v>3143</v>
      </c>
      <c r="E3" s="8" t="s">
        <v>3144</v>
      </c>
      <c r="F3" s="8" t="s">
        <v>3145</v>
      </c>
      <c r="G3" s="9">
        <v>225000</v>
      </c>
      <c r="H3" s="17">
        <v>2</v>
      </c>
      <c r="I3" s="4" t="s">
        <v>66</v>
      </c>
      <c r="J3" s="8" t="s">
        <v>15</v>
      </c>
      <c r="K3" s="8" t="s">
        <v>67</v>
      </c>
      <c r="L3" s="8" t="s">
        <v>3146</v>
      </c>
      <c r="M3" s="8">
        <v>13.8</v>
      </c>
      <c r="N3" s="8" t="s">
        <v>69</v>
      </c>
      <c r="O3" s="8">
        <v>275.39999999999998</v>
      </c>
      <c r="P3" s="8" t="s">
        <v>36</v>
      </c>
      <c r="Q3" s="8" t="s">
        <v>3138</v>
      </c>
      <c r="R3" s="8" t="s">
        <v>3147</v>
      </c>
      <c r="S3" s="19">
        <v>45962</v>
      </c>
      <c r="T3" s="6">
        <v>2025</v>
      </c>
      <c r="U3" s="4"/>
      <c r="V3" s="15"/>
      <c r="W3" s="25"/>
      <c r="X3" s="25"/>
      <c r="Y3" s="25"/>
      <c r="Z3" s="25"/>
      <c r="AA3" s="25"/>
      <c r="AB3" s="25"/>
      <c r="AC3" s="25"/>
      <c r="AD3" s="7" t="str">
        <f t="shared" si="0"/>
        <v>PRT-AMAZONAS-2</v>
      </c>
      <c r="AE3" s="8" t="s">
        <v>109</v>
      </c>
      <c r="AF3" s="8"/>
      <c r="AG3" s="8"/>
      <c r="AH3" s="8" t="s">
        <v>3148</v>
      </c>
      <c r="AI3" s="5">
        <f>+AI2+1</f>
        <v>2</v>
      </c>
    </row>
    <row r="4" spans="1:35" s="5" customFormat="1" ht="84.9" hidden="1" customHeight="1" x14ac:dyDescent="0.3">
      <c r="A4" s="7">
        <v>3</v>
      </c>
      <c r="B4" s="8" t="s">
        <v>3149</v>
      </c>
      <c r="C4" s="8" t="s">
        <v>3150</v>
      </c>
      <c r="D4" s="8" t="s">
        <v>3151</v>
      </c>
      <c r="E4" s="8" t="s">
        <v>3144</v>
      </c>
      <c r="F4" s="8" t="s">
        <v>3145</v>
      </c>
      <c r="G4" s="9">
        <v>225000</v>
      </c>
      <c r="H4" s="17">
        <v>2</v>
      </c>
      <c r="I4" s="4" t="s">
        <v>66</v>
      </c>
      <c r="J4" s="8" t="s">
        <v>15</v>
      </c>
      <c r="K4" s="8" t="s">
        <v>67</v>
      </c>
      <c r="L4" s="8" t="s">
        <v>3152</v>
      </c>
      <c r="M4" s="8">
        <v>13.8</v>
      </c>
      <c r="N4" s="8" t="s">
        <v>69</v>
      </c>
      <c r="O4" s="8">
        <v>236.4</v>
      </c>
      <c r="P4" s="8" t="s">
        <v>36</v>
      </c>
      <c r="Q4" s="8" t="s">
        <v>3138</v>
      </c>
      <c r="R4" s="8" t="s">
        <v>3147</v>
      </c>
      <c r="S4" s="19">
        <v>45962</v>
      </c>
      <c r="T4" s="6">
        <v>2025</v>
      </c>
      <c r="U4" s="4"/>
      <c r="V4" s="15"/>
      <c r="W4" s="25"/>
      <c r="X4" s="25"/>
      <c r="Y4" s="25"/>
      <c r="Z4" s="25"/>
      <c r="AA4" s="25"/>
      <c r="AB4" s="25"/>
      <c r="AC4" s="25"/>
      <c r="AD4" s="7" t="str">
        <f t="shared" si="0"/>
        <v>PRT-AMAZONAS-3</v>
      </c>
      <c r="AE4" s="8" t="s">
        <v>109</v>
      </c>
      <c r="AF4" s="8"/>
      <c r="AG4" s="8"/>
      <c r="AH4" s="8" t="s">
        <v>3148</v>
      </c>
      <c r="AI4" s="5">
        <f t="shared" ref="AI4:AI67" si="1">+AI3+1</f>
        <v>3</v>
      </c>
    </row>
    <row r="5" spans="1:35" s="5" customFormat="1" ht="84.9" hidden="1" customHeight="1" x14ac:dyDescent="0.3">
      <c r="A5" s="7">
        <v>4</v>
      </c>
      <c r="B5" s="8" t="s">
        <v>3153</v>
      </c>
      <c r="C5" s="8" t="s">
        <v>3154</v>
      </c>
      <c r="D5" s="8" t="s">
        <v>3155</v>
      </c>
      <c r="E5" s="8" t="s">
        <v>3144</v>
      </c>
      <c r="F5" s="8" t="s">
        <v>3145</v>
      </c>
      <c r="G5" s="9">
        <v>110000</v>
      </c>
      <c r="H5" s="17">
        <v>2</v>
      </c>
      <c r="I5" s="4" t="s">
        <v>66</v>
      </c>
      <c r="J5" s="8" t="s">
        <v>15</v>
      </c>
      <c r="K5" s="8" t="s">
        <v>67</v>
      </c>
      <c r="L5" s="8" t="s">
        <v>3156</v>
      </c>
      <c r="M5" s="8">
        <v>13.8</v>
      </c>
      <c r="N5" s="8" t="s">
        <v>69</v>
      </c>
      <c r="O5" s="8">
        <v>28.92</v>
      </c>
      <c r="P5" s="8" t="s">
        <v>36</v>
      </c>
      <c r="Q5" s="8" t="s">
        <v>3138</v>
      </c>
      <c r="R5" s="8" t="s">
        <v>3147</v>
      </c>
      <c r="S5" s="19">
        <v>46082</v>
      </c>
      <c r="T5" s="6">
        <v>2026</v>
      </c>
      <c r="U5" s="4" t="s">
        <v>4250</v>
      </c>
      <c r="V5" s="15" t="s">
        <v>4251</v>
      </c>
      <c r="W5" s="25"/>
      <c r="X5" s="25"/>
      <c r="Y5" s="25"/>
      <c r="Z5" s="25"/>
      <c r="AA5" s="25"/>
      <c r="AB5" s="25"/>
      <c r="AC5" s="25"/>
      <c r="AD5" s="7" t="str">
        <f t="shared" si="0"/>
        <v>PRT-AMAZONAS-4</v>
      </c>
      <c r="AE5" s="8" t="s">
        <v>109</v>
      </c>
      <c r="AF5" s="8"/>
      <c r="AG5" s="8"/>
      <c r="AH5" s="8" t="s">
        <v>3148</v>
      </c>
      <c r="AI5" s="5">
        <f t="shared" si="1"/>
        <v>4</v>
      </c>
    </row>
    <row r="6" spans="1:35" s="5" customFormat="1" ht="84.9" hidden="1" customHeight="1" x14ac:dyDescent="0.3">
      <c r="A6" s="7">
        <v>5</v>
      </c>
      <c r="B6" s="8" t="s">
        <v>3157</v>
      </c>
      <c r="C6" s="8" t="s">
        <v>3154</v>
      </c>
      <c r="D6" s="8" t="s">
        <v>3158</v>
      </c>
      <c r="E6" s="8" t="s">
        <v>3144</v>
      </c>
      <c r="F6" s="8" t="s">
        <v>3159</v>
      </c>
      <c r="G6" s="9">
        <v>45000</v>
      </c>
      <c r="H6" s="17">
        <v>2</v>
      </c>
      <c r="I6" s="4" t="s">
        <v>66</v>
      </c>
      <c r="J6" s="8" t="s">
        <v>15</v>
      </c>
      <c r="K6" s="8" t="s">
        <v>67</v>
      </c>
      <c r="L6" s="8" t="s">
        <v>3160</v>
      </c>
      <c r="M6" s="8">
        <v>13.8</v>
      </c>
      <c r="N6" s="8" t="s">
        <v>69</v>
      </c>
      <c r="O6" s="8">
        <v>8</v>
      </c>
      <c r="P6" s="8" t="s">
        <v>36</v>
      </c>
      <c r="Q6" s="8" t="s">
        <v>2999</v>
      </c>
      <c r="R6" s="8" t="s">
        <v>3161</v>
      </c>
      <c r="S6" s="19">
        <v>46174</v>
      </c>
      <c r="T6" s="6">
        <v>2026</v>
      </c>
      <c r="U6" s="4" t="s">
        <v>4250</v>
      </c>
      <c r="V6" s="15" t="s">
        <v>4251</v>
      </c>
      <c r="W6" s="25"/>
      <c r="X6" s="25"/>
      <c r="Y6" s="25"/>
      <c r="Z6" s="25"/>
      <c r="AA6" s="25"/>
      <c r="AB6" s="25"/>
      <c r="AC6" s="25"/>
      <c r="AD6" s="7" t="str">
        <f t="shared" si="0"/>
        <v>PRT-AMAZONAS-5</v>
      </c>
      <c r="AE6" s="8" t="s">
        <v>109</v>
      </c>
      <c r="AF6" s="8"/>
      <c r="AG6" s="8"/>
      <c r="AH6" s="8" t="s">
        <v>3148</v>
      </c>
      <c r="AI6" s="5">
        <f t="shared" si="1"/>
        <v>5</v>
      </c>
    </row>
    <row r="7" spans="1:35" s="5" customFormat="1" ht="84.9" hidden="1" customHeight="1" x14ac:dyDescent="0.3">
      <c r="A7" s="7">
        <v>6</v>
      </c>
      <c r="B7" s="8" t="s">
        <v>3162</v>
      </c>
      <c r="C7" s="8" t="s">
        <v>3154</v>
      </c>
      <c r="D7" s="8" t="s">
        <v>3163</v>
      </c>
      <c r="E7" s="8" t="s">
        <v>3144</v>
      </c>
      <c r="F7" s="8" t="s">
        <v>3159</v>
      </c>
      <c r="G7" s="9">
        <v>40000</v>
      </c>
      <c r="H7" s="17">
        <v>2</v>
      </c>
      <c r="I7" s="4" t="s">
        <v>66</v>
      </c>
      <c r="J7" s="8" t="s">
        <v>15</v>
      </c>
      <c r="K7" s="8" t="s">
        <v>67</v>
      </c>
      <c r="L7" s="8" t="s">
        <v>3164</v>
      </c>
      <c r="M7" s="8">
        <v>13.8</v>
      </c>
      <c r="N7" s="8" t="s">
        <v>69</v>
      </c>
      <c r="O7" s="8">
        <v>8</v>
      </c>
      <c r="P7" s="8" t="s">
        <v>36</v>
      </c>
      <c r="Q7" s="8" t="s">
        <v>2999</v>
      </c>
      <c r="R7" s="8" t="s">
        <v>3161</v>
      </c>
      <c r="S7" s="19">
        <v>46266</v>
      </c>
      <c r="T7" s="6">
        <v>2026</v>
      </c>
      <c r="U7" s="4" t="s">
        <v>4250</v>
      </c>
      <c r="V7" s="15" t="s">
        <v>4251</v>
      </c>
      <c r="W7" s="25"/>
      <c r="X7" s="25"/>
      <c r="Y7" s="25"/>
      <c r="Z7" s="25"/>
      <c r="AA7" s="25"/>
      <c r="AB7" s="25"/>
      <c r="AC7" s="25"/>
      <c r="AD7" s="7" t="str">
        <f t="shared" si="0"/>
        <v>PRT-AMAZONAS-6</v>
      </c>
      <c r="AE7" s="8" t="s">
        <v>109</v>
      </c>
      <c r="AF7" s="8"/>
      <c r="AG7" s="8"/>
      <c r="AH7" s="8" t="s">
        <v>3148</v>
      </c>
      <c r="AI7" s="5">
        <f t="shared" si="1"/>
        <v>6</v>
      </c>
    </row>
    <row r="8" spans="1:35" s="5" customFormat="1" ht="84.9" hidden="1" customHeight="1" x14ac:dyDescent="0.3">
      <c r="A8" s="7">
        <v>7</v>
      </c>
      <c r="B8" s="8" t="s">
        <v>4190</v>
      </c>
      <c r="C8" s="8" t="s">
        <v>3165</v>
      </c>
      <c r="D8" s="8" t="s">
        <v>3166</v>
      </c>
      <c r="E8" s="8" t="s">
        <v>2681</v>
      </c>
      <c r="F8" s="8" t="s">
        <v>2682</v>
      </c>
      <c r="G8" s="9">
        <v>224928</v>
      </c>
      <c r="H8" s="17">
        <v>6</v>
      </c>
      <c r="I8" s="4" t="s">
        <v>76</v>
      </c>
      <c r="J8" s="8" t="s">
        <v>15</v>
      </c>
      <c r="K8" s="8" t="s">
        <v>67</v>
      </c>
      <c r="L8" s="8" t="s">
        <v>3167</v>
      </c>
      <c r="M8" s="8">
        <v>13.8</v>
      </c>
      <c r="N8" s="8" t="s">
        <v>142</v>
      </c>
      <c r="O8" s="8">
        <v>9</v>
      </c>
      <c r="P8" s="8" t="s">
        <v>36</v>
      </c>
      <c r="Q8" s="8" t="s">
        <v>3168</v>
      </c>
      <c r="R8" s="8" t="s">
        <v>3169</v>
      </c>
      <c r="S8" s="19">
        <v>46037</v>
      </c>
      <c r="T8" s="6">
        <v>2026</v>
      </c>
      <c r="U8" s="4" t="s">
        <v>4250</v>
      </c>
      <c r="V8" s="15" t="s">
        <v>4252</v>
      </c>
      <c r="W8" s="25"/>
      <c r="X8" s="25"/>
      <c r="Y8" s="25"/>
      <c r="Z8" s="25"/>
      <c r="AA8" s="25"/>
      <c r="AB8" s="25"/>
      <c r="AC8" s="25"/>
      <c r="AD8" s="7" t="str">
        <f t="shared" si="0"/>
        <v>PRT-AMAZONAS-7</v>
      </c>
      <c r="AE8" s="8" t="s">
        <v>144</v>
      </c>
      <c r="AF8" s="8"/>
      <c r="AG8" s="8"/>
      <c r="AH8" s="8" t="s">
        <v>3148</v>
      </c>
      <c r="AI8" s="5">
        <f t="shared" si="1"/>
        <v>7</v>
      </c>
    </row>
    <row r="9" spans="1:35" s="5" customFormat="1" ht="84.9" hidden="1" customHeight="1" x14ac:dyDescent="0.3">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4250</v>
      </c>
      <c r="V9" s="15" t="s">
        <v>4252</v>
      </c>
      <c r="W9" s="25"/>
      <c r="X9" s="25"/>
      <c r="Y9" s="25"/>
      <c r="Z9" s="25"/>
      <c r="AA9" s="25"/>
      <c r="AB9" s="25"/>
      <c r="AC9" s="25"/>
      <c r="AD9" s="7" t="str">
        <f t="shared" si="0"/>
        <v>PRT-ANZOATEGUI-1</v>
      </c>
      <c r="AE9" s="8" t="s">
        <v>72</v>
      </c>
      <c r="AF9" s="8"/>
      <c r="AG9" s="8"/>
      <c r="AH9" s="8" t="s">
        <v>73</v>
      </c>
      <c r="AI9" s="5">
        <v>1</v>
      </c>
    </row>
    <row r="10" spans="1:35" s="5" customFormat="1" ht="84.9" hidden="1" customHeight="1" x14ac:dyDescent="0.3">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4250</v>
      </c>
      <c r="V10" s="15" t="s">
        <v>4253</v>
      </c>
      <c r="W10" s="25"/>
      <c r="X10" s="25"/>
      <c r="Y10" s="25"/>
      <c r="Z10" s="25"/>
      <c r="AA10" s="25"/>
      <c r="AB10" s="25"/>
      <c r="AC10" s="25"/>
      <c r="AD10" s="7" t="str">
        <f t="shared" si="0"/>
        <v>PRT-ANZOATEGUI-2</v>
      </c>
      <c r="AE10" s="8" t="s">
        <v>72</v>
      </c>
      <c r="AF10" s="8"/>
      <c r="AG10" s="8"/>
      <c r="AH10" s="8" t="s">
        <v>73</v>
      </c>
      <c r="AI10" s="5">
        <f t="shared" si="1"/>
        <v>2</v>
      </c>
    </row>
    <row r="11" spans="1:35" s="5" customFormat="1" ht="84.9" hidden="1" customHeight="1" x14ac:dyDescent="0.3">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4250</v>
      </c>
      <c r="V11" s="15" t="s">
        <v>4253</v>
      </c>
      <c r="W11" s="25"/>
      <c r="X11" s="25"/>
      <c r="Y11" s="25"/>
      <c r="Z11" s="25"/>
      <c r="AA11" s="25"/>
      <c r="AB11" s="25"/>
      <c r="AC11" s="25"/>
      <c r="AD11" s="7" t="str">
        <f t="shared" si="0"/>
        <v>PRT-ANZOATEGUI-3</v>
      </c>
      <c r="AE11" s="8" t="s">
        <v>72</v>
      </c>
      <c r="AF11" s="8"/>
      <c r="AG11" s="8"/>
      <c r="AH11" s="8" t="s">
        <v>73</v>
      </c>
      <c r="AI11" s="5">
        <f t="shared" si="1"/>
        <v>3</v>
      </c>
    </row>
    <row r="12" spans="1:35" s="5" customFormat="1" ht="84.9" hidden="1" customHeight="1" x14ac:dyDescent="0.3">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4250</v>
      </c>
      <c r="V12" s="15" t="s">
        <v>4253</v>
      </c>
      <c r="W12" s="25"/>
      <c r="X12" s="25"/>
      <c r="Y12" s="25"/>
      <c r="Z12" s="25"/>
      <c r="AA12" s="25"/>
      <c r="AB12" s="25"/>
      <c r="AC12" s="25"/>
      <c r="AD12" s="7" t="str">
        <f t="shared" si="0"/>
        <v>PRT-ANZOATEGUI-4</v>
      </c>
      <c r="AE12" s="8" t="s">
        <v>72</v>
      </c>
      <c r="AF12" s="8"/>
      <c r="AG12" s="8"/>
      <c r="AH12" s="8" t="s">
        <v>73</v>
      </c>
      <c r="AI12" s="5">
        <f t="shared" si="1"/>
        <v>4</v>
      </c>
    </row>
    <row r="13" spans="1:35" s="5" customFormat="1" ht="84.9" hidden="1" customHeight="1" x14ac:dyDescent="0.3">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4254</v>
      </c>
      <c r="V13" s="15" t="s">
        <v>4255</v>
      </c>
      <c r="W13" s="25"/>
      <c r="X13" s="25"/>
      <c r="Y13" s="25"/>
      <c r="Z13" s="25"/>
      <c r="AA13" s="25"/>
      <c r="AB13" s="25"/>
      <c r="AC13" s="25"/>
      <c r="AD13" s="7" t="str">
        <f t="shared" si="0"/>
        <v>PRT-ANZOATEGUI-5</v>
      </c>
      <c r="AE13" s="8" t="s">
        <v>72</v>
      </c>
      <c r="AF13" s="8"/>
      <c r="AG13" s="8"/>
      <c r="AH13" s="8" t="s">
        <v>73</v>
      </c>
      <c r="AI13" s="5">
        <f t="shared" si="1"/>
        <v>5</v>
      </c>
    </row>
    <row r="14" spans="1:35" s="5" customFormat="1" ht="84.9" hidden="1" customHeight="1" x14ac:dyDescent="0.3">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4254</v>
      </c>
      <c r="V14" s="15" t="s">
        <v>4255</v>
      </c>
      <c r="W14" s="25"/>
      <c r="X14" s="25"/>
      <c r="Y14" s="25"/>
      <c r="Z14" s="25"/>
      <c r="AA14" s="25"/>
      <c r="AB14" s="25"/>
      <c r="AC14" s="25"/>
      <c r="AD14" s="7" t="str">
        <f t="shared" si="0"/>
        <v>PRT-ANZOATEGUI-6</v>
      </c>
      <c r="AE14" s="8" t="s">
        <v>72</v>
      </c>
      <c r="AF14" s="8"/>
      <c r="AG14" s="8"/>
      <c r="AH14" s="8" t="s">
        <v>73</v>
      </c>
      <c r="AI14" s="5">
        <f t="shared" si="1"/>
        <v>6</v>
      </c>
    </row>
    <row r="15" spans="1:35" s="5" customFormat="1" ht="84.9" hidden="1" customHeight="1" x14ac:dyDescent="0.3">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4254</v>
      </c>
      <c r="V15" s="15" t="s">
        <v>4255</v>
      </c>
      <c r="W15" s="25"/>
      <c r="X15" s="25"/>
      <c r="Y15" s="25"/>
      <c r="Z15" s="25"/>
      <c r="AA15" s="25"/>
      <c r="AB15" s="25"/>
      <c r="AC15" s="25"/>
      <c r="AD15" s="7" t="str">
        <f t="shared" si="0"/>
        <v>PRT-ANZOATEGUI-7</v>
      </c>
      <c r="AE15" s="8" t="s">
        <v>72</v>
      </c>
      <c r="AF15" s="8"/>
      <c r="AG15" s="8"/>
      <c r="AH15" s="8" t="s">
        <v>73</v>
      </c>
      <c r="AI15" s="5">
        <f t="shared" si="1"/>
        <v>7</v>
      </c>
    </row>
    <row r="16" spans="1:35" s="5" customFormat="1" ht="84.9" hidden="1" customHeight="1" x14ac:dyDescent="0.3">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4254</v>
      </c>
      <c r="V16" s="15" t="s">
        <v>4255</v>
      </c>
      <c r="W16" s="25"/>
      <c r="X16" s="25"/>
      <c r="Y16" s="25"/>
      <c r="Z16" s="25"/>
      <c r="AA16" s="25"/>
      <c r="AB16" s="25"/>
      <c r="AC16" s="25"/>
      <c r="AD16" s="7" t="str">
        <f t="shared" si="0"/>
        <v>PRT-ANZOATEGUI-8</v>
      </c>
      <c r="AE16" s="8" t="s">
        <v>72</v>
      </c>
      <c r="AF16" s="8"/>
      <c r="AG16" s="8"/>
      <c r="AH16" s="8" t="s">
        <v>73</v>
      </c>
      <c r="AI16" s="5">
        <f t="shared" si="1"/>
        <v>8</v>
      </c>
    </row>
    <row r="17" spans="1:35" s="5" customFormat="1" ht="84.9" hidden="1" customHeight="1" x14ac:dyDescent="0.3">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4254</v>
      </c>
      <c r="V17" s="15" t="s">
        <v>4255</v>
      </c>
      <c r="W17" s="25"/>
      <c r="X17" s="25"/>
      <c r="Y17" s="25"/>
      <c r="Z17" s="25"/>
      <c r="AA17" s="25"/>
      <c r="AB17" s="25"/>
      <c r="AC17" s="25"/>
      <c r="AD17" s="7" t="str">
        <f t="shared" si="0"/>
        <v>PRT-ANZOATEGUI-9</v>
      </c>
      <c r="AE17" s="8" t="s">
        <v>109</v>
      </c>
      <c r="AF17" s="8"/>
      <c r="AG17" s="8"/>
      <c r="AH17" s="8" t="s">
        <v>73</v>
      </c>
      <c r="AI17" s="5">
        <f t="shared" si="1"/>
        <v>9</v>
      </c>
    </row>
    <row r="18" spans="1:35" s="5" customFormat="1" ht="84.9" hidden="1" customHeight="1" x14ac:dyDescent="0.3">
      <c r="A18" s="7">
        <v>17</v>
      </c>
      <c r="B18" s="8" t="s">
        <v>3876</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4256</v>
      </c>
      <c r="V18" s="15" t="s">
        <v>4257</v>
      </c>
      <c r="W18" s="25"/>
      <c r="X18" s="25"/>
      <c r="Y18" s="25"/>
      <c r="Z18" s="25"/>
      <c r="AA18" s="25"/>
      <c r="AB18" s="25"/>
      <c r="AC18" s="25"/>
      <c r="AD18" s="7" t="str">
        <f t="shared" si="0"/>
        <v>PRT-ANZOATEGUI-10</v>
      </c>
      <c r="AE18" s="8" t="s">
        <v>109</v>
      </c>
      <c r="AF18" s="8"/>
      <c r="AG18" s="8"/>
      <c r="AH18" s="8" t="s">
        <v>73</v>
      </c>
      <c r="AI18" s="5">
        <f t="shared" si="1"/>
        <v>10</v>
      </c>
    </row>
    <row r="19" spans="1:35" s="5" customFormat="1" ht="84.9" hidden="1" customHeight="1" x14ac:dyDescent="0.3">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4256</v>
      </c>
      <c r="V19" s="15" t="s">
        <v>4258</v>
      </c>
      <c r="W19" s="25"/>
      <c r="X19" s="25"/>
      <c r="Y19" s="25"/>
      <c r="Z19" s="25"/>
      <c r="AA19" s="25"/>
      <c r="AB19" s="25"/>
      <c r="AC19" s="25"/>
      <c r="AD19" s="7" t="str">
        <f t="shared" si="0"/>
        <v>PRT-ANZOATEGUI-11</v>
      </c>
      <c r="AE19" s="8" t="s">
        <v>109</v>
      </c>
      <c r="AF19" s="8"/>
      <c r="AG19" s="8"/>
      <c r="AH19" s="8" t="s">
        <v>73</v>
      </c>
      <c r="AI19" s="5">
        <f t="shared" si="1"/>
        <v>11</v>
      </c>
    </row>
    <row r="20" spans="1:35" s="5" customFormat="1" ht="84.9" hidden="1" customHeight="1" x14ac:dyDescent="0.3">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4256</v>
      </c>
      <c r="V20" s="15" t="s">
        <v>4258</v>
      </c>
      <c r="W20" s="25"/>
      <c r="X20" s="25"/>
      <c r="Y20" s="25"/>
      <c r="Z20" s="25"/>
      <c r="AA20" s="25"/>
      <c r="AB20" s="25"/>
      <c r="AC20" s="25"/>
      <c r="AD20" s="7" t="str">
        <f t="shared" si="0"/>
        <v>PRT-ANZOATEGUI-12</v>
      </c>
      <c r="AE20" s="8" t="s">
        <v>109</v>
      </c>
      <c r="AF20" s="8"/>
      <c r="AG20" s="8"/>
      <c r="AH20" s="8" t="s">
        <v>73</v>
      </c>
      <c r="AI20" s="5">
        <f t="shared" si="1"/>
        <v>12</v>
      </c>
    </row>
    <row r="21" spans="1:35" s="5" customFormat="1" ht="84.9" hidden="1" customHeight="1" x14ac:dyDescent="0.3">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4256</v>
      </c>
      <c r="V21" s="15" t="s">
        <v>4258</v>
      </c>
      <c r="W21" s="25"/>
      <c r="X21" s="25"/>
      <c r="Y21" s="25"/>
      <c r="Z21" s="25"/>
      <c r="AA21" s="25"/>
      <c r="AB21" s="25"/>
      <c r="AC21" s="25"/>
      <c r="AD21" s="7" t="str">
        <f t="shared" si="0"/>
        <v>PRT-ANZOATEGUI-13</v>
      </c>
      <c r="AE21" s="8" t="s">
        <v>109</v>
      </c>
      <c r="AF21" s="8"/>
      <c r="AG21" s="8"/>
      <c r="AH21" s="8" t="s">
        <v>73</v>
      </c>
      <c r="AI21" s="5">
        <f t="shared" si="1"/>
        <v>13</v>
      </c>
    </row>
    <row r="22" spans="1:35" s="5" customFormat="1" ht="84.9" hidden="1" customHeight="1" x14ac:dyDescent="0.3">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4256</v>
      </c>
      <c r="V22" s="15" t="s">
        <v>4259</v>
      </c>
      <c r="W22" s="25"/>
      <c r="X22" s="25"/>
      <c r="Y22" s="25"/>
      <c r="Z22" s="25"/>
      <c r="AA22" s="25"/>
      <c r="AB22" s="25"/>
      <c r="AC22" s="25"/>
      <c r="AD22" s="7" t="str">
        <f t="shared" si="0"/>
        <v>PRT-ANZOATEGUI-14</v>
      </c>
      <c r="AE22" s="8" t="s">
        <v>109</v>
      </c>
      <c r="AF22" s="8"/>
      <c r="AG22" s="8"/>
      <c r="AH22" s="8" t="s">
        <v>73</v>
      </c>
      <c r="AI22" s="5">
        <f t="shared" si="1"/>
        <v>14</v>
      </c>
    </row>
    <row r="23" spans="1:35" s="5" customFormat="1" ht="84.9" hidden="1" customHeight="1" x14ac:dyDescent="0.3">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4256</v>
      </c>
      <c r="V23" s="15" t="s">
        <v>4260</v>
      </c>
      <c r="W23" s="25"/>
      <c r="X23" s="25"/>
      <c r="Y23" s="25"/>
      <c r="Z23" s="25"/>
      <c r="AA23" s="25"/>
      <c r="AB23" s="25"/>
      <c r="AC23" s="25"/>
      <c r="AD23" s="7" t="str">
        <f t="shared" si="0"/>
        <v>PRT-ANZOATEGUI-15</v>
      </c>
      <c r="AE23" s="8" t="s">
        <v>144</v>
      </c>
      <c r="AF23" s="8"/>
      <c r="AG23" s="8"/>
      <c r="AH23" s="8" t="s">
        <v>73</v>
      </c>
      <c r="AI23" s="5">
        <f t="shared" si="1"/>
        <v>15</v>
      </c>
    </row>
    <row r="24" spans="1:35" s="5" customFormat="1" ht="84.9" hidden="1" customHeight="1" x14ac:dyDescent="0.3">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4256</v>
      </c>
      <c r="V24" s="15" t="s">
        <v>4261</v>
      </c>
      <c r="W24" s="25"/>
      <c r="X24" s="25"/>
      <c r="Y24" s="25"/>
      <c r="Z24" s="25"/>
      <c r="AA24" s="25"/>
      <c r="AB24" s="25"/>
      <c r="AC24" s="25"/>
      <c r="AD24" s="7" t="str">
        <f t="shared" si="0"/>
        <v>PRT-ANZOATEGUI-16</v>
      </c>
      <c r="AE24" s="8" t="s">
        <v>153</v>
      </c>
      <c r="AF24" s="8"/>
      <c r="AG24" s="8"/>
      <c r="AH24" s="8" t="s">
        <v>73</v>
      </c>
      <c r="AI24" s="5">
        <f t="shared" si="1"/>
        <v>16</v>
      </c>
    </row>
    <row r="25" spans="1:35" s="5" customFormat="1" ht="84.9" hidden="1" customHeight="1" x14ac:dyDescent="0.3">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4262</v>
      </c>
      <c r="V25" s="15" t="s">
        <v>4263</v>
      </c>
      <c r="W25" s="25"/>
      <c r="X25" s="25"/>
      <c r="Y25" s="25"/>
      <c r="Z25" s="25"/>
      <c r="AA25" s="25"/>
      <c r="AB25" s="25"/>
      <c r="AC25" s="25"/>
      <c r="AD25" s="7" t="str">
        <f t="shared" si="0"/>
        <v>PRT-ANZOATEGUI-17</v>
      </c>
      <c r="AE25" s="8" t="s">
        <v>153</v>
      </c>
      <c r="AF25" s="8"/>
      <c r="AG25" s="8"/>
      <c r="AH25" s="8" t="s">
        <v>73</v>
      </c>
      <c r="AI25" s="5">
        <f t="shared" si="1"/>
        <v>17</v>
      </c>
    </row>
    <row r="26" spans="1:35" s="5" customFormat="1" ht="84.9" hidden="1" customHeight="1" x14ac:dyDescent="0.3">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4262</v>
      </c>
      <c r="V26" s="15" t="s">
        <v>4263</v>
      </c>
      <c r="W26" s="25"/>
      <c r="X26" s="25"/>
      <c r="Y26" s="25"/>
      <c r="Z26" s="25"/>
      <c r="AA26" s="25"/>
      <c r="AB26" s="25"/>
      <c r="AC26" s="25"/>
      <c r="AD26" s="7" t="str">
        <f t="shared" si="0"/>
        <v>PRT-ANZOATEGUI-18</v>
      </c>
      <c r="AE26" s="8" t="s">
        <v>167</v>
      </c>
      <c r="AF26" s="8"/>
      <c r="AG26" s="8"/>
      <c r="AH26" s="8" t="s">
        <v>73</v>
      </c>
      <c r="AI26" s="5">
        <f t="shared" si="1"/>
        <v>18</v>
      </c>
    </row>
    <row r="27" spans="1:35" s="5" customFormat="1" ht="84.9" hidden="1" customHeight="1" x14ac:dyDescent="0.3">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4262</v>
      </c>
      <c r="V27" s="15" t="s">
        <v>4263</v>
      </c>
      <c r="W27" s="25"/>
      <c r="X27" s="25"/>
      <c r="Y27" s="25"/>
      <c r="Z27" s="25"/>
      <c r="AA27" s="25"/>
      <c r="AB27" s="25"/>
      <c r="AC27" s="25"/>
      <c r="AD27" s="7" t="str">
        <f t="shared" si="0"/>
        <v>PRT-ANZOATEGUI-19</v>
      </c>
      <c r="AE27" s="8" t="s">
        <v>167</v>
      </c>
      <c r="AF27" s="8"/>
      <c r="AG27" s="8"/>
      <c r="AH27" s="8" t="s">
        <v>73</v>
      </c>
      <c r="AI27" s="5">
        <f t="shared" si="1"/>
        <v>19</v>
      </c>
    </row>
    <row r="28" spans="1:35" s="5" customFormat="1" ht="84.9" hidden="1" customHeight="1" x14ac:dyDescent="0.3">
      <c r="A28" s="7">
        <v>27</v>
      </c>
      <c r="B28" s="8" t="s">
        <v>2807</v>
      </c>
      <c r="C28" s="8" t="s">
        <v>2808</v>
      </c>
      <c r="D28" s="8" t="s">
        <v>2809</v>
      </c>
      <c r="E28" s="8" t="s">
        <v>2810</v>
      </c>
      <c r="F28" s="8" t="s">
        <v>2811</v>
      </c>
      <c r="G28" s="9">
        <v>127951.93</v>
      </c>
      <c r="H28" s="17">
        <v>2</v>
      </c>
      <c r="I28" s="4" t="s">
        <v>66</v>
      </c>
      <c r="J28" s="8" t="s">
        <v>15</v>
      </c>
      <c r="K28" s="8" t="s">
        <v>67</v>
      </c>
      <c r="L28" s="8" t="s">
        <v>2812</v>
      </c>
      <c r="M28" s="8">
        <v>13.8</v>
      </c>
      <c r="N28" s="8" t="s">
        <v>69</v>
      </c>
      <c r="O28" s="8">
        <v>0</v>
      </c>
      <c r="P28" s="8" t="s">
        <v>16</v>
      </c>
      <c r="Q28" s="8" t="s">
        <v>2813</v>
      </c>
      <c r="R28" s="8" t="s">
        <v>2814</v>
      </c>
      <c r="S28" s="19">
        <v>46419</v>
      </c>
      <c r="T28" s="6">
        <v>2027</v>
      </c>
      <c r="U28" s="4" t="s">
        <v>4254</v>
      </c>
      <c r="V28" s="15" t="s">
        <v>4264</v>
      </c>
      <c r="W28" s="25"/>
      <c r="X28" s="25"/>
      <c r="Y28" s="25"/>
      <c r="Z28" s="25"/>
      <c r="AA28" s="25"/>
      <c r="AB28" s="25"/>
      <c r="AC28" s="25"/>
      <c r="AD28" s="7" t="str">
        <f t="shared" si="0"/>
        <v>PRT-APURE-1</v>
      </c>
      <c r="AE28" s="8" t="s">
        <v>109</v>
      </c>
      <c r="AF28" s="8"/>
      <c r="AG28" s="8"/>
      <c r="AH28" s="8" t="s">
        <v>73</v>
      </c>
      <c r="AI28" s="5">
        <v>1</v>
      </c>
    </row>
    <row r="29" spans="1:35" s="5" customFormat="1" ht="84.9" hidden="1" customHeight="1" x14ac:dyDescent="0.3">
      <c r="A29" s="7">
        <v>28</v>
      </c>
      <c r="B29" s="8" t="s">
        <v>2815</v>
      </c>
      <c r="C29" s="8" t="s">
        <v>2808</v>
      </c>
      <c r="D29" s="8" t="s">
        <v>2816</v>
      </c>
      <c r="E29" s="8" t="s">
        <v>2810</v>
      </c>
      <c r="F29" s="8" t="s">
        <v>2817</v>
      </c>
      <c r="G29" s="9">
        <v>455760</v>
      </c>
      <c r="H29" s="17">
        <v>2</v>
      </c>
      <c r="I29" s="4" t="s">
        <v>66</v>
      </c>
      <c r="J29" s="8" t="s">
        <v>15</v>
      </c>
      <c r="K29" s="8" t="s">
        <v>67</v>
      </c>
      <c r="L29" s="8" t="s">
        <v>2818</v>
      </c>
      <c r="M29" s="8">
        <v>34.5</v>
      </c>
      <c r="N29" s="8" t="s">
        <v>69</v>
      </c>
      <c r="O29" s="8">
        <v>0</v>
      </c>
      <c r="P29" s="8" t="s">
        <v>16</v>
      </c>
      <c r="Q29" s="8" t="s">
        <v>2813</v>
      </c>
      <c r="R29" s="8" t="s">
        <v>2819</v>
      </c>
      <c r="S29" s="19">
        <v>46478</v>
      </c>
      <c r="T29" s="6">
        <v>2027</v>
      </c>
      <c r="U29" s="4" t="s">
        <v>4254</v>
      </c>
      <c r="V29" s="15" t="s">
        <v>4264</v>
      </c>
      <c r="W29" s="25"/>
      <c r="X29" s="25"/>
      <c r="Y29" s="25"/>
      <c r="Z29" s="25"/>
      <c r="AA29" s="25"/>
      <c r="AB29" s="25"/>
      <c r="AC29" s="25"/>
      <c r="AD29" s="7" t="str">
        <f t="shared" si="0"/>
        <v>PRT-APURE-2</v>
      </c>
      <c r="AE29" s="8" t="s">
        <v>109</v>
      </c>
      <c r="AF29" s="8"/>
      <c r="AG29" s="8"/>
      <c r="AH29" s="8" t="s">
        <v>73</v>
      </c>
      <c r="AI29" s="5">
        <f t="shared" si="1"/>
        <v>2</v>
      </c>
    </row>
    <row r="30" spans="1:35" s="5" customFormat="1" ht="84.9" hidden="1" customHeight="1" x14ac:dyDescent="0.3">
      <c r="A30" s="7">
        <v>29</v>
      </c>
      <c r="B30" s="8" t="s">
        <v>2820</v>
      </c>
      <c r="C30" s="8" t="s">
        <v>2821</v>
      </c>
      <c r="D30" s="8" t="s">
        <v>2822</v>
      </c>
      <c r="E30" s="8" t="s">
        <v>2810</v>
      </c>
      <c r="F30" s="8" t="s">
        <v>2823</v>
      </c>
      <c r="G30" s="9">
        <v>143457.49</v>
      </c>
      <c r="H30" s="17">
        <v>2</v>
      </c>
      <c r="I30" s="4" t="s">
        <v>66</v>
      </c>
      <c r="J30" s="8" t="s">
        <v>15</v>
      </c>
      <c r="K30" s="8" t="s">
        <v>67</v>
      </c>
      <c r="L30" s="8" t="s">
        <v>2824</v>
      </c>
      <c r="M30" s="8">
        <v>13.8</v>
      </c>
      <c r="N30" s="8" t="s">
        <v>69</v>
      </c>
      <c r="O30" s="8">
        <v>0</v>
      </c>
      <c r="P30" s="8" t="s">
        <v>16</v>
      </c>
      <c r="Q30" s="8" t="s">
        <v>2825</v>
      </c>
      <c r="R30" s="8" t="s">
        <v>2826</v>
      </c>
      <c r="S30" s="19">
        <v>46113</v>
      </c>
      <c r="T30" s="6">
        <v>2026</v>
      </c>
      <c r="U30" s="4" t="s">
        <v>4250</v>
      </c>
      <c r="V30" s="15" t="s">
        <v>4251</v>
      </c>
      <c r="W30" s="25"/>
      <c r="X30" s="25"/>
      <c r="Y30" s="25"/>
      <c r="Z30" s="25"/>
      <c r="AA30" s="25"/>
      <c r="AB30" s="25"/>
      <c r="AC30" s="25"/>
      <c r="AD30" s="7" t="str">
        <f t="shared" si="0"/>
        <v>PRT-APURE-3</v>
      </c>
      <c r="AE30" s="8" t="s">
        <v>109</v>
      </c>
      <c r="AF30" s="8"/>
      <c r="AG30" s="8"/>
      <c r="AH30" s="8" t="s">
        <v>73</v>
      </c>
      <c r="AI30" s="5">
        <f t="shared" si="1"/>
        <v>3</v>
      </c>
    </row>
    <row r="31" spans="1:35" s="5" customFormat="1" ht="84.9" hidden="1" customHeight="1" x14ac:dyDescent="0.3">
      <c r="A31" s="7">
        <v>30</v>
      </c>
      <c r="B31" s="8" t="s">
        <v>2827</v>
      </c>
      <c r="C31" s="8" t="s">
        <v>2828</v>
      </c>
      <c r="D31" s="8" t="s">
        <v>2829</v>
      </c>
      <c r="E31" s="8" t="s">
        <v>2810</v>
      </c>
      <c r="F31" s="8" t="s">
        <v>2830</v>
      </c>
      <c r="G31" s="9">
        <v>363949.25</v>
      </c>
      <c r="H31" s="17">
        <v>2</v>
      </c>
      <c r="I31" s="4" t="s">
        <v>66</v>
      </c>
      <c r="J31" s="8" t="s">
        <v>15</v>
      </c>
      <c r="K31" s="8" t="s">
        <v>67</v>
      </c>
      <c r="L31" s="8" t="s">
        <v>2831</v>
      </c>
      <c r="M31" s="8">
        <v>13.8</v>
      </c>
      <c r="N31" s="8" t="s">
        <v>69</v>
      </c>
      <c r="O31" s="8">
        <v>0</v>
      </c>
      <c r="P31" s="8" t="s">
        <v>16</v>
      </c>
      <c r="Q31" s="8" t="s">
        <v>2832</v>
      </c>
      <c r="R31" s="8" t="s">
        <v>2833</v>
      </c>
      <c r="S31" s="19">
        <v>47150</v>
      </c>
      <c r="T31" s="6">
        <v>2029</v>
      </c>
      <c r="U31" s="4" t="s">
        <v>4262</v>
      </c>
      <c r="V31" s="15" t="s">
        <v>4265</v>
      </c>
      <c r="W31" s="25"/>
      <c r="X31" s="25"/>
      <c r="Y31" s="25"/>
      <c r="Z31" s="25"/>
      <c r="AA31" s="25"/>
      <c r="AB31" s="25"/>
      <c r="AC31" s="25"/>
      <c r="AD31" s="7" t="str">
        <f t="shared" si="0"/>
        <v>PRT-APURE-4</v>
      </c>
      <c r="AE31" s="8" t="s">
        <v>109</v>
      </c>
      <c r="AF31" s="8"/>
      <c r="AG31" s="8"/>
      <c r="AH31" s="8" t="s">
        <v>73</v>
      </c>
      <c r="AI31" s="5">
        <f t="shared" si="1"/>
        <v>4</v>
      </c>
    </row>
    <row r="32" spans="1:35" s="5" customFormat="1" ht="84.9" hidden="1" customHeight="1" x14ac:dyDescent="0.3">
      <c r="A32" s="7">
        <v>31</v>
      </c>
      <c r="B32" s="8" t="s">
        <v>2834</v>
      </c>
      <c r="C32" s="8" t="s">
        <v>2835</v>
      </c>
      <c r="D32" s="8" t="s">
        <v>2836</v>
      </c>
      <c r="E32" s="8" t="s">
        <v>2810</v>
      </c>
      <c r="F32" s="8" t="s">
        <v>2837</v>
      </c>
      <c r="G32" s="9">
        <v>285264.28000000003</v>
      </c>
      <c r="H32" s="17">
        <v>2</v>
      </c>
      <c r="I32" s="4" t="s">
        <v>66</v>
      </c>
      <c r="J32" s="8" t="s">
        <v>15</v>
      </c>
      <c r="K32" s="8" t="s">
        <v>67</v>
      </c>
      <c r="L32" s="8" t="s">
        <v>2838</v>
      </c>
      <c r="M32" s="8">
        <v>13.8</v>
      </c>
      <c r="N32" s="8" t="s">
        <v>69</v>
      </c>
      <c r="O32" s="8">
        <v>0</v>
      </c>
      <c r="P32" s="8" t="s">
        <v>16</v>
      </c>
      <c r="Q32" s="8" t="s">
        <v>2813</v>
      </c>
      <c r="R32" s="8" t="s">
        <v>2839</v>
      </c>
      <c r="S32" s="19">
        <v>46661</v>
      </c>
      <c r="T32" s="6">
        <v>2027</v>
      </c>
      <c r="U32" s="4" t="s">
        <v>4254</v>
      </c>
      <c r="V32" s="15" t="s">
        <v>4264</v>
      </c>
      <c r="W32" s="25"/>
      <c r="X32" s="25"/>
      <c r="Y32" s="25"/>
      <c r="Z32" s="25"/>
      <c r="AA32" s="25"/>
      <c r="AB32" s="25"/>
      <c r="AC32" s="25"/>
      <c r="AD32" s="7" t="str">
        <f t="shared" si="0"/>
        <v>PRT-APURE-5</v>
      </c>
      <c r="AE32" s="8" t="s">
        <v>109</v>
      </c>
      <c r="AF32" s="8"/>
      <c r="AG32" s="8"/>
      <c r="AH32" s="8" t="s">
        <v>73</v>
      </c>
      <c r="AI32" s="5">
        <f t="shared" si="1"/>
        <v>5</v>
      </c>
    </row>
    <row r="33" spans="1:35" s="5" customFormat="1" ht="84.9" hidden="1" customHeight="1" x14ac:dyDescent="0.3">
      <c r="A33" s="7">
        <v>32</v>
      </c>
      <c r="B33" s="8" t="s">
        <v>2840</v>
      </c>
      <c r="C33" s="8" t="s">
        <v>2841</v>
      </c>
      <c r="D33" s="8" t="s">
        <v>2842</v>
      </c>
      <c r="E33" s="8" t="s">
        <v>2810</v>
      </c>
      <c r="F33" s="8" t="s">
        <v>2843</v>
      </c>
      <c r="G33" s="9">
        <v>455017.51</v>
      </c>
      <c r="H33" s="17">
        <v>2</v>
      </c>
      <c r="I33" s="4" t="s">
        <v>66</v>
      </c>
      <c r="J33" s="8" t="s">
        <v>15</v>
      </c>
      <c r="K33" s="8" t="s">
        <v>67</v>
      </c>
      <c r="L33" s="8" t="s">
        <v>2844</v>
      </c>
      <c r="M33" s="8">
        <v>34.5</v>
      </c>
      <c r="N33" s="8" t="s">
        <v>69</v>
      </c>
      <c r="O33" s="8">
        <v>0</v>
      </c>
      <c r="P33" s="8" t="s">
        <v>16</v>
      </c>
      <c r="Q33" s="8" t="s">
        <v>2845</v>
      </c>
      <c r="R33" s="8" t="s">
        <v>2846</v>
      </c>
      <c r="S33" s="19">
        <v>46054</v>
      </c>
      <c r="T33" s="6">
        <v>2026</v>
      </c>
      <c r="U33" s="4" t="s">
        <v>4250</v>
      </c>
      <c r="V33" s="15" t="s">
        <v>4251</v>
      </c>
      <c r="W33" s="25"/>
      <c r="X33" s="25"/>
      <c r="Y33" s="25"/>
      <c r="Z33" s="25"/>
      <c r="AA33" s="25"/>
      <c r="AB33" s="25"/>
      <c r="AC33" s="25"/>
      <c r="AD33" s="7" t="str">
        <f t="shared" si="0"/>
        <v>PRT-APURE-6</v>
      </c>
      <c r="AE33" s="8" t="s">
        <v>109</v>
      </c>
      <c r="AF33" s="8"/>
      <c r="AG33" s="8"/>
      <c r="AH33" s="8" t="s">
        <v>73</v>
      </c>
      <c r="AI33" s="5">
        <f t="shared" si="1"/>
        <v>6</v>
      </c>
    </row>
    <row r="34" spans="1:35" s="5" customFormat="1" ht="84.9" hidden="1" customHeight="1" x14ac:dyDescent="0.3">
      <c r="A34" s="7">
        <v>33</v>
      </c>
      <c r="B34" s="8" t="s">
        <v>2847</v>
      </c>
      <c r="C34" s="8" t="s">
        <v>2808</v>
      </c>
      <c r="D34" s="8" t="s">
        <v>2848</v>
      </c>
      <c r="E34" s="8" t="s">
        <v>2810</v>
      </c>
      <c r="F34" s="8" t="s">
        <v>2849</v>
      </c>
      <c r="G34" s="9">
        <v>611566.75</v>
      </c>
      <c r="H34" s="17">
        <v>2</v>
      </c>
      <c r="I34" s="4" t="s">
        <v>66</v>
      </c>
      <c r="J34" s="8" t="s">
        <v>15</v>
      </c>
      <c r="K34" s="8" t="s">
        <v>67</v>
      </c>
      <c r="L34" s="8" t="s">
        <v>2850</v>
      </c>
      <c r="M34" s="8">
        <v>34.5</v>
      </c>
      <c r="N34" s="8" t="s">
        <v>69</v>
      </c>
      <c r="O34" s="8">
        <v>0</v>
      </c>
      <c r="P34" s="8" t="s">
        <v>16</v>
      </c>
      <c r="Q34" s="8" t="s">
        <v>2832</v>
      </c>
      <c r="R34" s="8" t="s">
        <v>2851</v>
      </c>
      <c r="S34" s="19">
        <v>46941</v>
      </c>
      <c r="T34" s="6">
        <v>2028</v>
      </c>
      <c r="U34" s="4" t="s">
        <v>4256</v>
      </c>
      <c r="V34" s="15" t="s">
        <v>4266</v>
      </c>
      <c r="W34" s="25"/>
      <c r="X34" s="25"/>
      <c r="Y34" s="25"/>
      <c r="Z34" s="25"/>
      <c r="AA34" s="25"/>
      <c r="AB34" s="25"/>
      <c r="AC34" s="25"/>
      <c r="AD34" s="7" t="str">
        <f t="shared" si="0"/>
        <v>PRT-APURE-7</v>
      </c>
      <c r="AE34" s="8" t="s">
        <v>109</v>
      </c>
      <c r="AF34" s="8"/>
      <c r="AG34" s="8"/>
      <c r="AH34" s="8" t="s">
        <v>73</v>
      </c>
      <c r="AI34" s="5">
        <f t="shared" si="1"/>
        <v>7</v>
      </c>
    </row>
    <row r="35" spans="1:35" s="5" customFormat="1" ht="84.9" hidden="1" customHeight="1" x14ac:dyDescent="0.3">
      <c r="A35" s="7">
        <v>34</v>
      </c>
      <c r="B35" s="8" t="s">
        <v>2852</v>
      </c>
      <c r="C35" s="8" t="s">
        <v>2808</v>
      </c>
      <c r="D35" s="8" t="s">
        <v>2853</v>
      </c>
      <c r="E35" s="8" t="s">
        <v>2810</v>
      </c>
      <c r="F35" s="8" t="s">
        <v>2854</v>
      </c>
      <c r="G35" s="9">
        <v>1539194.8</v>
      </c>
      <c r="H35" s="17">
        <v>2</v>
      </c>
      <c r="I35" s="4" t="s">
        <v>66</v>
      </c>
      <c r="J35" s="8" t="s">
        <v>15</v>
      </c>
      <c r="K35" s="8" t="s">
        <v>67</v>
      </c>
      <c r="L35" s="8" t="s">
        <v>2855</v>
      </c>
      <c r="M35" s="8">
        <v>34.5</v>
      </c>
      <c r="N35" s="8" t="s">
        <v>69</v>
      </c>
      <c r="O35" s="8">
        <v>0</v>
      </c>
      <c r="P35" s="8" t="s">
        <v>16</v>
      </c>
      <c r="Q35" s="8" t="s">
        <v>2813</v>
      </c>
      <c r="R35" s="8" t="s">
        <v>2856</v>
      </c>
      <c r="S35" s="19">
        <v>46784</v>
      </c>
      <c r="T35" s="6">
        <v>2028</v>
      </c>
      <c r="U35" s="4" t="s">
        <v>4256</v>
      </c>
      <c r="V35" s="15" t="s">
        <v>4266</v>
      </c>
      <c r="W35" s="25"/>
      <c r="X35" s="25"/>
      <c r="Y35" s="25"/>
      <c r="Z35" s="25"/>
      <c r="AA35" s="25"/>
      <c r="AB35" s="25"/>
      <c r="AC35" s="25"/>
      <c r="AD35" s="7" t="str">
        <f t="shared" si="0"/>
        <v>PRT-APURE-8</v>
      </c>
      <c r="AE35" s="8" t="s">
        <v>109</v>
      </c>
      <c r="AF35" s="8"/>
      <c r="AG35" s="8"/>
      <c r="AH35" s="8" t="s">
        <v>73</v>
      </c>
      <c r="AI35" s="5">
        <f t="shared" si="1"/>
        <v>8</v>
      </c>
    </row>
    <row r="36" spans="1:35" s="5" customFormat="1" ht="84.9" hidden="1" customHeight="1" x14ac:dyDescent="0.3">
      <c r="A36" s="7">
        <v>35</v>
      </c>
      <c r="B36" s="8" t="s">
        <v>2857</v>
      </c>
      <c r="C36" s="8" t="s">
        <v>2858</v>
      </c>
      <c r="D36" s="8" t="s">
        <v>2859</v>
      </c>
      <c r="E36" s="8" t="s">
        <v>2810</v>
      </c>
      <c r="F36" s="8" t="s">
        <v>2860</v>
      </c>
      <c r="G36" s="9">
        <v>553893.04</v>
      </c>
      <c r="H36" s="17">
        <v>2</v>
      </c>
      <c r="I36" s="4" t="s">
        <v>66</v>
      </c>
      <c r="J36" s="8" t="s">
        <v>15</v>
      </c>
      <c r="K36" s="8" t="s">
        <v>67</v>
      </c>
      <c r="L36" s="8" t="s">
        <v>2861</v>
      </c>
      <c r="M36" s="8">
        <v>13.8</v>
      </c>
      <c r="N36" s="8" t="s">
        <v>69</v>
      </c>
      <c r="O36" s="8">
        <v>0</v>
      </c>
      <c r="P36" s="8" t="s">
        <v>16</v>
      </c>
      <c r="Q36" s="8" t="s">
        <v>2825</v>
      </c>
      <c r="R36" s="8" t="s">
        <v>2862</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hidden="1" customHeight="1" x14ac:dyDescent="0.3">
      <c r="A37" s="7">
        <v>36</v>
      </c>
      <c r="B37" s="8" t="s">
        <v>2863</v>
      </c>
      <c r="C37" s="8" t="s">
        <v>2864</v>
      </c>
      <c r="D37" s="8" t="s">
        <v>2865</v>
      </c>
      <c r="E37" s="8" t="s">
        <v>2810</v>
      </c>
      <c r="F37" s="8" t="s">
        <v>2866</v>
      </c>
      <c r="G37" s="9">
        <v>535270.38</v>
      </c>
      <c r="H37" s="17">
        <v>2</v>
      </c>
      <c r="I37" s="4" t="s">
        <v>66</v>
      </c>
      <c r="J37" s="8" t="s">
        <v>15</v>
      </c>
      <c r="K37" s="8" t="s">
        <v>67</v>
      </c>
      <c r="L37" s="8" t="s">
        <v>2867</v>
      </c>
      <c r="M37" s="8">
        <v>34.5</v>
      </c>
      <c r="N37" s="8" t="s">
        <v>69</v>
      </c>
      <c r="O37" s="8">
        <v>0</v>
      </c>
      <c r="P37" s="8" t="s">
        <v>16</v>
      </c>
      <c r="Q37" s="8" t="s">
        <v>2832</v>
      </c>
      <c r="R37" s="8" t="s">
        <v>2868</v>
      </c>
      <c r="S37" s="19">
        <v>46296</v>
      </c>
      <c r="T37" s="6">
        <v>2026</v>
      </c>
      <c r="U37" s="4" t="s">
        <v>4250</v>
      </c>
      <c r="V37" s="15" t="s">
        <v>4251</v>
      </c>
      <c r="W37" s="25"/>
      <c r="X37" s="25"/>
      <c r="Y37" s="25"/>
      <c r="Z37" s="25"/>
      <c r="AA37" s="25"/>
      <c r="AB37" s="25"/>
      <c r="AC37" s="25"/>
      <c r="AD37" s="7" t="str">
        <f t="shared" si="0"/>
        <v>PRT-APURE-10</v>
      </c>
      <c r="AE37" s="8" t="s">
        <v>109</v>
      </c>
      <c r="AF37" s="8"/>
      <c r="AG37" s="8"/>
      <c r="AH37" s="8" t="s">
        <v>73</v>
      </c>
      <c r="AI37" s="5">
        <f t="shared" si="1"/>
        <v>10</v>
      </c>
    </row>
    <row r="38" spans="1:35" s="5" customFormat="1" ht="84.9" hidden="1" customHeight="1" x14ac:dyDescent="0.3">
      <c r="A38" s="7">
        <v>37</v>
      </c>
      <c r="B38" s="8" t="s">
        <v>2869</v>
      </c>
      <c r="C38" s="8" t="s">
        <v>2870</v>
      </c>
      <c r="D38" s="8" t="s">
        <v>2871</v>
      </c>
      <c r="E38" s="8" t="s">
        <v>2810</v>
      </c>
      <c r="F38" s="8" t="s">
        <v>2872</v>
      </c>
      <c r="G38" s="9">
        <v>508897.37</v>
      </c>
      <c r="H38" s="17">
        <v>2</v>
      </c>
      <c r="I38" s="4" t="s">
        <v>66</v>
      </c>
      <c r="J38" s="8" t="s">
        <v>15</v>
      </c>
      <c r="K38" s="8" t="s">
        <v>67</v>
      </c>
      <c r="L38" s="8" t="s">
        <v>2873</v>
      </c>
      <c r="M38" s="8">
        <v>34.5</v>
      </c>
      <c r="N38" s="8" t="s">
        <v>69</v>
      </c>
      <c r="O38" s="8">
        <v>0</v>
      </c>
      <c r="P38" s="8" t="s">
        <v>16</v>
      </c>
      <c r="Q38" s="8" t="s">
        <v>2874</v>
      </c>
      <c r="R38" s="8" t="s">
        <v>2875</v>
      </c>
      <c r="S38" s="19">
        <v>46204</v>
      </c>
      <c r="T38" s="6">
        <v>2026</v>
      </c>
      <c r="U38" s="4" t="s">
        <v>4250</v>
      </c>
      <c r="V38" s="15" t="s">
        <v>4251</v>
      </c>
      <c r="W38" s="25"/>
      <c r="X38" s="25"/>
      <c r="Y38" s="25"/>
      <c r="Z38" s="25"/>
      <c r="AA38" s="25"/>
      <c r="AB38" s="25"/>
      <c r="AC38" s="25"/>
      <c r="AD38" s="7" t="str">
        <f t="shared" si="0"/>
        <v>PRT-APURE-11</v>
      </c>
      <c r="AE38" s="8">
        <v>1</v>
      </c>
      <c r="AF38" s="8"/>
      <c r="AG38" s="8"/>
      <c r="AH38" s="8" t="s">
        <v>73</v>
      </c>
      <c r="AI38" s="5">
        <f t="shared" si="1"/>
        <v>11</v>
      </c>
    </row>
    <row r="39" spans="1:35" s="5" customFormat="1" ht="84.9" hidden="1" customHeight="1" x14ac:dyDescent="0.3">
      <c r="A39" s="7">
        <v>38</v>
      </c>
      <c r="B39" s="8" t="s">
        <v>2876</v>
      </c>
      <c r="C39" s="8" t="s">
        <v>2877</v>
      </c>
      <c r="D39" s="8" t="s">
        <v>2878</v>
      </c>
      <c r="E39" s="8" t="s">
        <v>2810</v>
      </c>
      <c r="F39" s="8" t="s">
        <v>2879</v>
      </c>
      <c r="G39" s="9">
        <v>457477.79</v>
      </c>
      <c r="H39" s="17">
        <v>2</v>
      </c>
      <c r="I39" s="4" t="s">
        <v>66</v>
      </c>
      <c r="J39" s="8" t="s">
        <v>15</v>
      </c>
      <c r="K39" s="8" t="s">
        <v>67</v>
      </c>
      <c r="L39" s="8" t="s">
        <v>2880</v>
      </c>
      <c r="M39" s="8">
        <v>13.8</v>
      </c>
      <c r="N39" s="8" t="s">
        <v>69</v>
      </c>
      <c r="O39" s="8">
        <v>0</v>
      </c>
      <c r="P39" s="8" t="s">
        <v>16</v>
      </c>
      <c r="Q39" s="8" t="s">
        <v>2813</v>
      </c>
      <c r="R39" s="8" t="s">
        <v>2881</v>
      </c>
      <c r="S39" s="19">
        <v>46844</v>
      </c>
      <c r="T39" s="6">
        <v>2028</v>
      </c>
      <c r="U39" s="4" t="s">
        <v>4256</v>
      </c>
      <c r="V39" s="15" t="s">
        <v>4266</v>
      </c>
      <c r="W39" s="25"/>
      <c r="X39" s="25"/>
      <c r="Y39" s="25"/>
      <c r="Z39" s="25"/>
      <c r="AA39" s="25"/>
      <c r="AB39" s="25"/>
      <c r="AC39" s="25"/>
      <c r="AD39" s="7" t="str">
        <f t="shared" si="0"/>
        <v>PRT-APURE-12</v>
      </c>
      <c r="AE39" s="8" t="s">
        <v>109</v>
      </c>
      <c r="AF39" s="8"/>
      <c r="AG39" s="8"/>
      <c r="AH39" s="8" t="s">
        <v>73</v>
      </c>
      <c r="AI39" s="5">
        <f t="shared" si="1"/>
        <v>12</v>
      </c>
    </row>
    <row r="40" spans="1:35" s="5" customFormat="1" ht="84.9" hidden="1" customHeight="1" x14ac:dyDescent="0.3">
      <c r="A40" s="7">
        <v>39</v>
      </c>
      <c r="B40" s="8" t="s">
        <v>2882</v>
      </c>
      <c r="C40" s="8" t="s">
        <v>2883</v>
      </c>
      <c r="D40" s="8" t="s">
        <v>2884</v>
      </c>
      <c r="E40" s="8" t="s">
        <v>2810</v>
      </c>
      <c r="F40" s="8" t="s">
        <v>2885</v>
      </c>
      <c r="G40" s="9">
        <v>457920</v>
      </c>
      <c r="H40" s="17">
        <v>2</v>
      </c>
      <c r="I40" s="4" t="s">
        <v>66</v>
      </c>
      <c r="J40" s="8" t="s">
        <v>15</v>
      </c>
      <c r="K40" s="8" t="s">
        <v>67</v>
      </c>
      <c r="L40" s="8" t="s">
        <v>2886</v>
      </c>
      <c r="M40" s="8">
        <v>13.8</v>
      </c>
      <c r="N40" s="8" t="s">
        <v>69</v>
      </c>
      <c r="O40" s="8">
        <v>0</v>
      </c>
      <c r="P40" s="8" t="s">
        <v>16</v>
      </c>
      <c r="Q40" s="8" t="s">
        <v>2887</v>
      </c>
      <c r="R40" s="8" t="s">
        <v>2888</v>
      </c>
      <c r="S40" s="19">
        <v>46569</v>
      </c>
      <c r="T40" s="6">
        <v>2027</v>
      </c>
      <c r="U40" s="4" t="s">
        <v>4254</v>
      </c>
      <c r="V40" s="15" t="s">
        <v>4264</v>
      </c>
      <c r="W40" s="25"/>
      <c r="X40" s="25"/>
      <c r="Y40" s="25"/>
      <c r="Z40" s="25"/>
      <c r="AA40" s="25"/>
      <c r="AB40" s="25"/>
      <c r="AC40" s="25"/>
      <c r="AD40" s="7" t="str">
        <f t="shared" si="0"/>
        <v>PRT-APURE-13</v>
      </c>
      <c r="AE40" s="8" t="s">
        <v>109</v>
      </c>
      <c r="AF40" s="8"/>
      <c r="AG40" s="8"/>
      <c r="AH40" s="8" t="s">
        <v>73</v>
      </c>
      <c r="AI40" s="5">
        <f t="shared" si="1"/>
        <v>13</v>
      </c>
    </row>
    <row r="41" spans="1:35" s="5" customFormat="1" ht="84.9" hidden="1" customHeight="1" x14ac:dyDescent="0.3">
      <c r="A41" s="7">
        <v>40</v>
      </c>
      <c r="B41" s="8" t="s">
        <v>2889</v>
      </c>
      <c r="C41" s="8" t="s">
        <v>2808</v>
      </c>
      <c r="D41" s="8" t="s">
        <v>2842</v>
      </c>
      <c r="E41" s="8" t="s">
        <v>2810</v>
      </c>
      <c r="F41" s="8" t="s">
        <v>2890</v>
      </c>
      <c r="G41" s="9">
        <v>455760</v>
      </c>
      <c r="H41" s="17">
        <v>2</v>
      </c>
      <c r="I41" s="4" t="s">
        <v>66</v>
      </c>
      <c r="J41" s="8" t="s">
        <v>15</v>
      </c>
      <c r="K41" s="8" t="s">
        <v>67</v>
      </c>
      <c r="L41" s="8" t="s">
        <v>2891</v>
      </c>
      <c r="M41" s="8">
        <v>34.5</v>
      </c>
      <c r="N41" s="8" t="s">
        <v>69</v>
      </c>
      <c r="O41" s="8">
        <v>0</v>
      </c>
      <c r="P41" s="8" t="s">
        <v>16</v>
      </c>
      <c r="Q41" s="8" t="s">
        <v>2832</v>
      </c>
      <c r="R41" s="8" t="s">
        <v>2892</v>
      </c>
      <c r="S41" s="19">
        <v>47027</v>
      </c>
      <c r="T41" s="6">
        <v>2028</v>
      </c>
      <c r="U41" s="4" t="s">
        <v>4256</v>
      </c>
      <c r="V41" s="15" t="s">
        <v>4266</v>
      </c>
      <c r="W41" s="25"/>
      <c r="X41" s="25"/>
      <c r="Y41" s="25"/>
      <c r="Z41" s="25"/>
      <c r="AA41" s="25"/>
      <c r="AB41" s="25"/>
      <c r="AC41" s="25"/>
      <c r="AD41" s="7" t="str">
        <f t="shared" si="0"/>
        <v>PRT-APURE-14</v>
      </c>
      <c r="AE41" s="8" t="s">
        <v>109</v>
      </c>
      <c r="AF41" s="8"/>
      <c r="AG41" s="8"/>
      <c r="AH41" s="8" t="s">
        <v>73</v>
      </c>
      <c r="AI41" s="5">
        <f t="shared" si="1"/>
        <v>14</v>
      </c>
    </row>
    <row r="42" spans="1:35" s="5" customFormat="1" ht="84.9" hidden="1" customHeight="1" x14ac:dyDescent="0.3">
      <c r="A42" s="7">
        <v>41</v>
      </c>
      <c r="B42" s="8" t="s">
        <v>2893</v>
      </c>
      <c r="C42" s="8" t="s">
        <v>2894</v>
      </c>
      <c r="D42" s="8" t="s">
        <v>2895</v>
      </c>
      <c r="E42" s="8" t="s">
        <v>2810</v>
      </c>
      <c r="F42" s="8" t="s">
        <v>2896</v>
      </c>
      <c r="G42" s="9">
        <v>14995.199999999999</v>
      </c>
      <c r="H42" s="17">
        <v>14</v>
      </c>
      <c r="I42" s="4" t="s">
        <v>66</v>
      </c>
      <c r="J42" s="8" t="s">
        <v>15</v>
      </c>
      <c r="K42" s="8" t="s">
        <v>67</v>
      </c>
      <c r="L42" s="8" t="s">
        <v>2897</v>
      </c>
      <c r="M42" s="8">
        <v>13.8</v>
      </c>
      <c r="N42" s="8" t="s">
        <v>142</v>
      </c>
      <c r="O42" s="8">
        <v>0.6</v>
      </c>
      <c r="P42" s="8" t="s">
        <v>16</v>
      </c>
      <c r="Q42" s="8" t="s">
        <v>2898</v>
      </c>
      <c r="R42" s="8" t="s">
        <v>2899</v>
      </c>
      <c r="S42" s="19" t="s">
        <v>2900</v>
      </c>
      <c r="T42" s="6">
        <v>2027</v>
      </c>
      <c r="U42" s="4" t="s">
        <v>4254</v>
      </c>
      <c r="V42" s="15" t="s">
        <v>4266</v>
      </c>
      <c r="W42" s="25"/>
      <c r="X42" s="25"/>
      <c r="Y42" s="25"/>
      <c r="Z42" s="25"/>
      <c r="AA42" s="25"/>
      <c r="AB42" s="25"/>
      <c r="AC42" s="25"/>
      <c r="AD42" s="7" t="str">
        <f t="shared" si="0"/>
        <v>PRT-APURE-15</v>
      </c>
      <c r="AE42" s="8" t="s">
        <v>144</v>
      </c>
      <c r="AF42" s="8"/>
      <c r="AG42" s="8"/>
      <c r="AH42" s="8" t="s">
        <v>73</v>
      </c>
      <c r="AI42" s="5">
        <f t="shared" si="1"/>
        <v>15</v>
      </c>
    </row>
    <row r="43" spans="1:35" s="5" customFormat="1" ht="84.9" hidden="1" customHeight="1" x14ac:dyDescent="0.3">
      <c r="A43" s="7">
        <v>42</v>
      </c>
      <c r="B43" s="8" t="s">
        <v>2901</v>
      </c>
      <c r="C43" s="8" t="s">
        <v>2902</v>
      </c>
      <c r="D43" s="8" t="s">
        <v>2903</v>
      </c>
      <c r="E43" s="8" t="s">
        <v>2810</v>
      </c>
      <c r="F43" s="8" t="s">
        <v>2904</v>
      </c>
      <c r="G43" s="9">
        <v>632894.35246075864</v>
      </c>
      <c r="H43" s="17">
        <v>5</v>
      </c>
      <c r="I43" s="4" t="s">
        <v>66</v>
      </c>
      <c r="J43" s="8" t="s">
        <v>15</v>
      </c>
      <c r="K43" s="8" t="s">
        <v>91</v>
      </c>
      <c r="L43" s="8" t="s">
        <v>2905</v>
      </c>
      <c r="M43" s="8">
        <v>34.5</v>
      </c>
      <c r="N43" s="8" t="s">
        <v>93</v>
      </c>
      <c r="O43" s="8">
        <v>5</v>
      </c>
      <c r="P43" s="8" t="s">
        <v>16</v>
      </c>
      <c r="Q43" s="8" t="s">
        <v>2160</v>
      </c>
      <c r="R43" s="8" t="s">
        <v>2906</v>
      </c>
      <c r="S43" s="19">
        <v>46297</v>
      </c>
      <c r="T43" s="6">
        <v>2026</v>
      </c>
      <c r="U43" s="4" t="s">
        <v>4250</v>
      </c>
      <c r="V43" s="15" t="s">
        <v>4267</v>
      </c>
      <c r="W43" s="25"/>
      <c r="X43" s="25"/>
      <c r="Y43" s="25"/>
      <c r="Z43" s="25"/>
      <c r="AA43" s="25"/>
      <c r="AB43" s="25"/>
      <c r="AC43" s="25"/>
      <c r="AD43" s="7" t="str">
        <f t="shared" si="0"/>
        <v>PRT-APURE-16</v>
      </c>
      <c r="AE43" s="8" t="s">
        <v>153</v>
      </c>
      <c r="AF43" s="8"/>
      <c r="AG43" s="8"/>
      <c r="AH43" s="8" t="s">
        <v>73</v>
      </c>
      <c r="AI43" s="5">
        <f t="shared" si="1"/>
        <v>16</v>
      </c>
    </row>
    <row r="44" spans="1:35" s="5" customFormat="1" ht="84.9" hidden="1" customHeight="1" x14ac:dyDescent="0.3">
      <c r="A44" s="7">
        <v>43</v>
      </c>
      <c r="B44" s="8" t="s">
        <v>2907</v>
      </c>
      <c r="C44" s="8" t="s">
        <v>2908</v>
      </c>
      <c r="D44" s="8" t="s">
        <v>2909</v>
      </c>
      <c r="E44" s="8" t="s">
        <v>2810</v>
      </c>
      <c r="F44" s="8" t="s">
        <v>2910</v>
      </c>
      <c r="G44" s="9">
        <v>542180.84</v>
      </c>
      <c r="H44" s="17">
        <v>2</v>
      </c>
      <c r="I44" s="4" t="s">
        <v>66</v>
      </c>
      <c r="J44" s="8" t="s">
        <v>15</v>
      </c>
      <c r="K44" s="8" t="s">
        <v>91</v>
      </c>
      <c r="L44" s="8" t="s">
        <v>2911</v>
      </c>
      <c r="M44" s="8">
        <v>34.5</v>
      </c>
      <c r="N44" s="8" t="s">
        <v>93</v>
      </c>
      <c r="O44" s="8">
        <v>10</v>
      </c>
      <c r="P44" s="8" t="s">
        <v>16</v>
      </c>
      <c r="Q44" s="8" t="s">
        <v>2898</v>
      </c>
      <c r="R44" s="8" t="s">
        <v>2912</v>
      </c>
      <c r="S44" s="19">
        <v>46847</v>
      </c>
      <c r="T44" s="6">
        <v>2028</v>
      </c>
      <c r="U44" s="4" t="s">
        <v>4256</v>
      </c>
      <c r="V44" s="15" t="s">
        <v>4266</v>
      </c>
      <c r="W44" s="25"/>
      <c r="X44" s="25"/>
      <c r="Y44" s="25"/>
      <c r="Z44" s="25"/>
      <c r="AA44" s="25"/>
      <c r="AB44" s="25"/>
      <c r="AC44" s="25"/>
      <c r="AD44" s="7" t="str">
        <f t="shared" si="0"/>
        <v>PRT-APURE-17</v>
      </c>
      <c r="AE44" s="8" t="s">
        <v>167</v>
      </c>
      <c r="AF44" s="8"/>
      <c r="AG44" s="8"/>
      <c r="AH44" s="8" t="s">
        <v>73</v>
      </c>
      <c r="AI44" s="5">
        <f t="shared" si="1"/>
        <v>17</v>
      </c>
    </row>
    <row r="45" spans="1:35" s="5" customFormat="1" ht="84.9" hidden="1" customHeight="1" x14ac:dyDescent="0.3">
      <c r="A45" s="7">
        <v>44</v>
      </c>
      <c r="B45" s="8" t="s">
        <v>2913</v>
      </c>
      <c r="C45" s="8" t="s">
        <v>2914</v>
      </c>
      <c r="D45" s="8" t="s">
        <v>2915</v>
      </c>
      <c r="E45" s="8" t="s">
        <v>2810</v>
      </c>
      <c r="F45" s="8" t="s">
        <v>2916</v>
      </c>
      <c r="G45" s="9">
        <v>150640.66</v>
      </c>
      <c r="H45" s="17">
        <v>2</v>
      </c>
      <c r="I45" s="4" t="s">
        <v>66</v>
      </c>
      <c r="J45" s="8" t="s">
        <v>15</v>
      </c>
      <c r="K45" s="8" t="s">
        <v>91</v>
      </c>
      <c r="L45" s="8" t="s">
        <v>2917</v>
      </c>
      <c r="M45" s="8">
        <v>34.5</v>
      </c>
      <c r="N45" s="8" t="s">
        <v>93</v>
      </c>
      <c r="O45" s="8">
        <v>20</v>
      </c>
      <c r="P45" s="8" t="s">
        <v>16</v>
      </c>
      <c r="Q45" s="8" t="s">
        <v>2917</v>
      </c>
      <c r="R45" s="8" t="s">
        <v>2918</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hidden="1" customHeight="1" x14ac:dyDescent="0.3">
      <c r="A46" s="7">
        <v>45</v>
      </c>
      <c r="B46" s="8" t="s">
        <v>2919</v>
      </c>
      <c r="C46" s="8" t="s">
        <v>2920</v>
      </c>
      <c r="D46" s="8" t="s">
        <v>2921</v>
      </c>
      <c r="E46" s="8" t="s">
        <v>2810</v>
      </c>
      <c r="F46" s="8" t="s">
        <v>2922</v>
      </c>
      <c r="G46" s="9">
        <v>20196</v>
      </c>
      <c r="H46" s="17">
        <v>1</v>
      </c>
      <c r="I46" s="4" t="s">
        <v>66</v>
      </c>
      <c r="J46" s="8" t="s">
        <v>15</v>
      </c>
      <c r="K46" s="8" t="s">
        <v>91</v>
      </c>
      <c r="L46" s="8" t="s">
        <v>2923</v>
      </c>
      <c r="M46" s="8">
        <v>34.5</v>
      </c>
      <c r="N46" s="8" t="s">
        <v>93</v>
      </c>
      <c r="O46" s="8">
        <v>5</v>
      </c>
      <c r="P46" s="8" t="s">
        <v>16</v>
      </c>
      <c r="Q46" s="8" t="s">
        <v>2917</v>
      </c>
      <c r="R46" s="8" t="s">
        <v>2924</v>
      </c>
      <c r="S46" s="19">
        <v>47306</v>
      </c>
      <c r="T46" s="6">
        <v>2029</v>
      </c>
      <c r="U46" s="4" t="s">
        <v>4262</v>
      </c>
      <c r="V46" s="15" t="s">
        <v>4263</v>
      </c>
      <c r="W46" s="25"/>
      <c r="X46" s="25"/>
      <c r="Y46" s="25"/>
      <c r="Z46" s="25"/>
      <c r="AA46" s="25"/>
      <c r="AB46" s="25"/>
      <c r="AC46" s="25"/>
      <c r="AD46" s="7" t="str">
        <f t="shared" si="0"/>
        <v>PRT-APURE-19</v>
      </c>
      <c r="AE46" s="8" t="s">
        <v>167</v>
      </c>
      <c r="AF46" s="8"/>
      <c r="AG46" s="8"/>
      <c r="AH46" s="8" t="s">
        <v>73</v>
      </c>
      <c r="AI46" s="5">
        <f t="shared" si="1"/>
        <v>19</v>
      </c>
    </row>
    <row r="47" spans="1:35" s="5" customFormat="1" ht="84.9" hidden="1" customHeight="1" x14ac:dyDescent="0.3">
      <c r="A47" s="7">
        <v>46</v>
      </c>
      <c r="B47" s="8" t="s">
        <v>2925</v>
      </c>
      <c r="C47" s="8" t="s">
        <v>2926</v>
      </c>
      <c r="D47" s="8" t="s">
        <v>2927</v>
      </c>
      <c r="E47" s="8" t="s">
        <v>2810</v>
      </c>
      <c r="F47" s="8" t="s">
        <v>2928</v>
      </c>
      <c r="G47" s="9">
        <v>73856</v>
      </c>
      <c r="H47" s="17">
        <v>2</v>
      </c>
      <c r="I47" s="4" t="s">
        <v>66</v>
      </c>
      <c r="J47" s="8" t="s">
        <v>15</v>
      </c>
      <c r="K47" s="8" t="s">
        <v>91</v>
      </c>
      <c r="L47" s="8" t="s">
        <v>2929</v>
      </c>
      <c r="M47" s="8">
        <v>34.5</v>
      </c>
      <c r="N47" s="8" t="s">
        <v>93</v>
      </c>
      <c r="O47" s="8">
        <v>5</v>
      </c>
      <c r="P47" s="8" t="s">
        <v>16</v>
      </c>
      <c r="Q47" s="8" t="s">
        <v>2845</v>
      </c>
      <c r="R47" s="8" t="s">
        <v>2930</v>
      </c>
      <c r="S47" s="19">
        <v>46420</v>
      </c>
      <c r="T47" s="6">
        <v>2027</v>
      </c>
      <c r="U47" s="4" t="s">
        <v>4254</v>
      </c>
      <c r="V47" s="15" t="s">
        <v>4264</v>
      </c>
      <c r="W47" s="25"/>
      <c r="X47" s="25"/>
      <c r="Y47" s="25"/>
      <c r="Z47" s="25"/>
      <c r="AA47" s="25"/>
      <c r="AB47" s="25"/>
      <c r="AC47" s="25"/>
      <c r="AD47" s="7" t="str">
        <f t="shared" si="0"/>
        <v>PRT-APURE-20</v>
      </c>
      <c r="AE47" s="8" t="s">
        <v>167</v>
      </c>
      <c r="AF47" s="8"/>
      <c r="AG47" s="8"/>
      <c r="AH47" s="8" t="s">
        <v>73</v>
      </c>
      <c r="AI47" s="5">
        <f t="shared" si="1"/>
        <v>20</v>
      </c>
    </row>
    <row r="48" spans="1:35" s="5" customFormat="1" ht="84.9" hidden="1" customHeight="1" x14ac:dyDescent="0.3">
      <c r="A48" s="7">
        <v>47</v>
      </c>
      <c r="B48" s="8" t="s">
        <v>2931</v>
      </c>
      <c r="C48" s="8" t="s">
        <v>2932</v>
      </c>
      <c r="D48" s="8" t="s">
        <v>2933</v>
      </c>
      <c r="E48" s="8" t="s">
        <v>2810</v>
      </c>
      <c r="F48" s="8" t="s">
        <v>2934</v>
      </c>
      <c r="G48" s="9">
        <v>16775.91</v>
      </c>
      <c r="H48" s="17">
        <v>2</v>
      </c>
      <c r="I48" s="4" t="s">
        <v>66</v>
      </c>
      <c r="J48" s="8" t="s">
        <v>15</v>
      </c>
      <c r="K48" s="8" t="s">
        <v>91</v>
      </c>
      <c r="L48" s="8" t="s">
        <v>2935</v>
      </c>
      <c r="M48" s="8">
        <v>34.5</v>
      </c>
      <c r="N48" s="8" t="s">
        <v>93</v>
      </c>
      <c r="O48" s="8">
        <v>10</v>
      </c>
      <c r="P48" s="8" t="s">
        <v>16</v>
      </c>
      <c r="Q48" s="8" t="s">
        <v>2917</v>
      </c>
      <c r="R48" s="8" t="s">
        <v>2936</v>
      </c>
      <c r="S48" s="19">
        <v>47036</v>
      </c>
      <c r="T48" s="6">
        <v>2028</v>
      </c>
      <c r="U48" s="4" t="s">
        <v>4256</v>
      </c>
      <c r="V48" s="15" t="s">
        <v>4266</v>
      </c>
      <c r="W48" s="25"/>
      <c r="X48" s="25"/>
      <c r="Y48" s="25"/>
      <c r="Z48" s="25"/>
      <c r="AA48" s="25"/>
      <c r="AB48" s="25"/>
      <c r="AC48" s="25"/>
      <c r="AD48" s="7" t="str">
        <f t="shared" si="0"/>
        <v>PRT-APURE-21</v>
      </c>
      <c r="AE48" s="8" t="s">
        <v>167</v>
      </c>
      <c r="AF48" s="8"/>
      <c r="AG48" s="8"/>
      <c r="AH48" s="8" t="s">
        <v>73</v>
      </c>
      <c r="AI48" s="5">
        <f t="shared" si="1"/>
        <v>21</v>
      </c>
    </row>
    <row r="49" spans="1:35" s="5" customFormat="1" ht="84.9" hidden="1" customHeight="1" x14ac:dyDescent="0.3">
      <c r="A49" s="7">
        <v>48</v>
      </c>
      <c r="B49" s="8" t="s">
        <v>2937</v>
      </c>
      <c r="C49" s="8" t="s">
        <v>2938</v>
      </c>
      <c r="D49" s="8" t="s">
        <v>2939</v>
      </c>
      <c r="E49" s="8" t="s">
        <v>2810</v>
      </c>
      <c r="F49" s="8" t="s">
        <v>2940</v>
      </c>
      <c r="G49" s="9">
        <v>77688</v>
      </c>
      <c r="H49" s="17">
        <v>2</v>
      </c>
      <c r="I49" s="4" t="s">
        <v>66</v>
      </c>
      <c r="J49" s="8" t="s">
        <v>15</v>
      </c>
      <c r="K49" s="8" t="s">
        <v>91</v>
      </c>
      <c r="L49" s="8" t="s">
        <v>2941</v>
      </c>
      <c r="M49" s="8">
        <v>34.5</v>
      </c>
      <c r="N49" s="8" t="s">
        <v>93</v>
      </c>
      <c r="O49" s="8">
        <v>20</v>
      </c>
      <c r="P49" s="8" t="s">
        <v>16</v>
      </c>
      <c r="Q49" s="8" t="s">
        <v>2898</v>
      </c>
      <c r="R49" s="8" t="s">
        <v>2942</v>
      </c>
      <c r="S49" s="19">
        <v>47151</v>
      </c>
      <c r="T49" s="6">
        <v>2029</v>
      </c>
      <c r="U49" s="4" t="s">
        <v>4262</v>
      </c>
      <c r="V49" s="15" t="s">
        <v>4265</v>
      </c>
      <c r="W49" s="25"/>
      <c r="X49" s="25"/>
      <c r="Y49" s="25"/>
      <c r="Z49" s="25"/>
      <c r="AA49" s="25"/>
      <c r="AB49" s="25"/>
      <c r="AC49" s="25"/>
      <c r="AD49" s="7" t="str">
        <f t="shared" si="0"/>
        <v>PRT-APURE-22</v>
      </c>
      <c r="AE49" s="8" t="s">
        <v>167</v>
      </c>
      <c r="AF49" s="8"/>
      <c r="AG49" s="8"/>
      <c r="AH49" s="8" t="s">
        <v>73</v>
      </c>
      <c r="AI49" s="5">
        <f t="shared" si="1"/>
        <v>22</v>
      </c>
    </row>
    <row r="50" spans="1:35" s="5" customFormat="1" ht="84.9" hidden="1" customHeight="1" x14ac:dyDescent="0.3">
      <c r="A50" s="7">
        <v>49</v>
      </c>
      <c r="B50" s="8" t="s">
        <v>2943</v>
      </c>
      <c r="C50" s="8" t="s">
        <v>2944</v>
      </c>
      <c r="D50" s="8" t="s">
        <v>2945</v>
      </c>
      <c r="E50" s="8" t="s">
        <v>2810</v>
      </c>
      <c r="F50" s="8" t="s">
        <v>2946</v>
      </c>
      <c r="G50" s="9">
        <v>74471.199999999997</v>
      </c>
      <c r="H50" s="17">
        <v>2</v>
      </c>
      <c r="I50" s="4" t="s">
        <v>66</v>
      </c>
      <c r="J50" s="8" t="s">
        <v>15</v>
      </c>
      <c r="K50" s="8" t="s">
        <v>91</v>
      </c>
      <c r="L50" s="8" t="s">
        <v>2947</v>
      </c>
      <c r="M50" s="8">
        <v>34.5</v>
      </c>
      <c r="N50" s="8" t="s">
        <v>93</v>
      </c>
      <c r="O50" s="8">
        <v>10</v>
      </c>
      <c r="P50" s="8" t="s">
        <v>16</v>
      </c>
      <c r="Q50" s="8" t="s">
        <v>2948</v>
      </c>
      <c r="R50" s="8" t="s">
        <v>2949</v>
      </c>
      <c r="S50" s="19">
        <v>46054</v>
      </c>
      <c r="T50" s="6">
        <v>2026</v>
      </c>
      <c r="U50" s="4" t="s">
        <v>4250</v>
      </c>
      <c r="V50" s="15" t="s">
        <v>4251</v>
      </c>
      <c r="W50" s="25"/>
      <c r="X50" s="25"/>
      <c r="Y50" s="25"/>
      <c r="Z50" s="25"/>
      <c r="AA50" s="25"/>
      <c r="AB50" s="25"/>
      <c r="AC50" s="25"/>
      <c r="AD50" s="7" t="str">
        <f t="shared" si="0"/>
        <v>PRT-APURE-23</v>
      </c>
      <c r="AE50" s="8" t="s">
        <v>167</v>
      </c>
      <c r="AF50" s="8"/>
      <c r="AG50" s="8"/>
      <c r="AH50" s="8" t="s">
        <v>73</v>
      </c>
      <c r="AI50" s="5">
        <f t="shared" si="1"/>
        <v>23</v>
      </c>
    </row>
    <row r="51" spans="1:35" s="5" customFormat="1" ht="84.9" hidden="1" customHeight="1" x14ac:dyDescent="0.3">
      <c r="A51" s="7">
        <v>50</v>
      </c>
      <c r="B51" s="8" t="s">
        <v>2950</v>
      </c>
      <c r="C51" s="8" t="s">
        <v>2951</v>
      </c>
      <c r="D51" s="8" t="s">
        <v>2952</v>
      </c>
      <c r="E51" s="8" t="s">
        <v>2810</v>
      </c>
      <c r="F51" s="8" t="s">
        <v>2953</v>
      </c>
      <c r="G51" s="9">
        <v>300788</v>
      </c>
      <c r="H51" s="17">
        <v>2</v>
      </c>
      <c r="I51" s="4" t="s">
        <v>66</v>
      </c>
      <c r="J51" s="8" t="s">
        <v>15</v>
      </c>
      <c r="K51" s="8" t="s">
        <v>91</v>
      </c>
      <c r="L51" s="8" t="s">
        <v>2868</v>
      </c>
      <c r="M51" s="8">
        <v>34.5</v>
      </c>
      <c r="N51" s="8" t="s">
        <v>93</v>
      </c>
      <c r="O51" s="8">
        <v>5</v>
      </c>
      <c r="P51" s="8" t="s">
        <v>16</v>
      </c>
      <c r="Q51" s="8" t="s">
        <v>2160</v>
      </c>
      <c r="R51" s="8" t="s">
        <v>2954</v>
      </c>
      <c r="S51" s="19">
        <v>46213</v>
      </c>
      <c r="T51" s="6">
        <v>2026</v>
      </c>
      <c r="U51" s="4" t="s">
        <v>4250</v>
      </c>
      <c r="V51" s="15" t="s">
        <v>4251</v>
      </c>
      <c r="W51" s="25"/>
      <c r="X51" s="25"/>
      <c r="Y51" s="25"/>
      <c r="Z51" s="25"/>
      <c r="AA51" s="25"/>
      <c r="AB51" s="25"/>
      <c r="AC51" s="25"/>
      <c r="AD51" s="7" t="str">
        <f t="shared" si="0"/>
        <v>PRT-APURE-24</v>
      </c>
      <c r="AE51" s="8" t="s">
        <v>167</v>
      </c>
      <c r="AF51" s="8"/>
      <c r="AG51" s="8"/>
      <c r="AH51" s="8" t="s">
        <v>73</v>
      </c>
      <c r="AI51" s="5">
        <f t="shared" si="1"/>
        <v>24</v>
      </c>
    </row>
    <row r="52" spans="1:35" s="5" customFormat="1" ht="84.9" hidden="1" customHeight="1" x14ac:dyDescent="0.3">
      <c r="A52" s="7">
        <v>51</v>
      </c>
      <c r="B52" s="8" t="s">
        <v>2955</v>
      </c>
      <c r="C52" s="8" t="s">
        <v>2956</v>
      </c>
      <c r="D52" s="8" t="s">
        <v>2957</v>
      </c>
      <c r="E52" s="8" t="s">
        <v>2810</v>
      </c>
      <c r="F52" s="8" t="s">
        <v>2958</v>
      </c>
      <c r="G52" s="9">
        <v>76947</v>
      </c>
      <c r="H52" s="17">
        <v>2</v>
      </c>
      <c r="I52" s="4" t="s">
        <v>66</v>
      </c>
      <c r="J52" s="8" t="s">
        <v>15</v>
      </c>
      <c r="K52" s="8" t="s">
        <v>91</v>
      </c>
      <c r="L52" s="8" t="s">
        <v>1651</v>
      </c>
      <c r="M52" s="8">
        <v>34.5</v>
      </c>
      <c r="N52" s="8" t="s">
        <v>93</v>
      </c>
      <c r="O52" s="8">
        <v>10</v>
      </c>
      <c r="P52" s="8" t="s">
        <v>16</v>
      </c>
      <c r="Q52" s="8" t="s">
        <v>2160</v>
      </c>
      <c r="R52" s="8" t="s">
        <v>2959</v>
      </c>
      <c r="S52" s="19">
        <v>46941</v>
      </c>
      <c r="T52" s="6">
        <v>2028</v>
      </c>
      <c r="U52" s="4" t="s">
        <v>4256</v>
      </c>
      <c r="V52" s="15" t="s">
        <v>4266</v>
      </c>
      <c r="W52" s="25"/>
      <c r="X52" s="25"/>
      <c r="Y52" s="25"/>
      <c r="Z52" s="25"/>
      <c r="AA52" s="25"/>
      <c r="AB52" s="25"/>
      <c r="AC52" s="25"/>
      <c r="AD52" s="7" t="str">
        <f t="shared" si="0"/>
        <v>PRT-APURE-25</v>
      </c>
      <c r="AE52" s="8" t="s">
        <v>167</v>
      </c>
      <c r="AF52" s="8"/>
      <c r="AG52" s="8"/>
      <c r="AH52" s="8" t="s">
        <v>73</v>
      </c>
      <c r="AI52" s="5">
        <f t="shared" si="1"/>
        <v>25</v>
      </c>
    </row>
    <row r="53" spans="1:35" s="5" customFormat="1" ht="84.9" hidden="1" customHeight="1" x14ac:dyDescent="0.3">
      <c r="A53" s="7">
        <v>52</v>
      </c>
      <c r="B53" s="8" t="s">
        <v>2960</v>
      </c>
      <c r="C53" s="8" t="s">
        <v>2956</v>
      </c>
      <c r="D53" s="8" t="s">
        <v>2961</v>
      </c>
      <c r="E53" s="8" t="s">
        <v>2810</v>
      </c>
      <c r="F53" s="8" t="s">
        <v>2962</v>
      </c>
      <c r="G53" s="9">
        <v>63808</v>
      </c>
      <c r="H53" s="17">
        <v>2</v>
      </c>
      <c r="I53" s="4" t="s">
        <v>66</v>
      </c>
      <c r="J53" s="8" t="s">
        <v>15</v>
      </c>
      <c r="K53" s="8" t="s">
        <v>91</v>
      </c>
      <c r="L53" s="8" t="s">
        <v>2963</v>
      </c>
      <c r="M53" s="8">
        <v>34.5</v>
      </c>
      <c r="N53" s="8" t="s">
        <v>93</v>
      </c>
      <c r="O53" s="8">
        <v>10</v>
      </c>
      <c r="P53" s="8" t="s">
        <v>16</v>
      </c>
      <c r="Q53" s="8" t="s">
        <v>2964</v>
      </c>
      <c r="R53" s="8" t="s">
        <v>2965</v>
      </c>
      <c r="S53" s="19">
        <v>46481</v>
      </c>
      <c r="T53" s="6">
        <v>2027</v>
      </c>
      <c r="U53" s="4" t="s">
        <v>4254</v>
      </c>
      <c r="V53" s="15" t="s">
        <v>4264</v>
      </c>
      <c r="W53" s="25"/>
      <c r="X53" s="25"/>
      <c r="Y53" s="25"/>
      <c r="Z53" s="25"/>
      <c r="AA53" s="25"/>
      <c r="AB53" s="25"/>
      <c r="AC53" s="25"/>
      <c r="AD53" s="7" t="str">
        <f t="shared" si="0"/>
        <v>PRT-APURE-26</v>
      </c>
      <c r="AE53" s="8" t="s">
        <v>167</v>
      </c>
      <c r="AF53" s="8"/>
      <c r="AG53" s="8"/>
      <c r="AH53" s="8" t="s">
        <v>73</v>
      </c>
      <c r="AI53" s="5">
        <f t="shared" si="1"/>
        <v>26</v>
      </c>
    </row>
    <row r="54" spans="1:35" s="5" customFormat="1" ht="84.9" hidden="1" customHeight="1" x14ac:dyDescent="0.3">
      <c r="A54" s="7">
        <v>53</v>
      </c>
      <c r="B54" s="8" t="s">
        <v>2966</v>
      </c>
      <c r="C54" s="8" t="s">
        <v>2967</v>
      </c>
      <c r="D54" s="8" t="s">
        <v>2968</v>
      </c>
      <c r="E54" s="8" t="s">
        <v>2810</v>
      </c>
      <c r="F54" s="8" t="s">
        <v>2969</v>
      </c>
      <c r="G54" s="9">
        <v>60313.2</v>
      </c>
      <c r="H54" s="17">
        <v>2</v>
      </c>
      <c r="I54" s="4" t="s">
        <v>66</v>
      </c>
      <c r="J54" s="8" t="s">
        <v>15</v>
      </c>
      <c r="K54" s="8" t="s">
        <v>91</v>
      </c>
      <c r="L54" s="8" t="s">
        <v>2970</v>
      </c>
      <c r="M54" s="8">
        <v>34.5</v>
      </c>
      <c r="N54" s="8" t="s">
        <v>93</v>
      </c>
      <c r="O54" s="8">
        <v>5</v>
      </c>
      <c r="P54" s="8" t="s">
        <v>16</v>
      </c>
      <c r="Q54" s="8" t="s">
        <v>2964</v>
      </c>
      <c r="R54" s="8" t="s">
        <v>2971</v>
      </c>
      <c r="S54" s="19">
        <v>46575</v>
      </c>
      <c r="T54" s="6">
        <v>2027</v>
      </c>
      <c r="U54" s="4" t="s">
        <v>4254</v>
      </c>
      <c r="V54" s="15" t="s">
        <v>4264</v>
      </c>
      <c r="W54" s="25"/>
      <c r="X54" s="25"/>
      <c r="Y54" s="25"/>
      <c r="Z54" s="25"/>
      <c r="AA54" s="25"/>
      <c r="AB54" s="25"/>
      <c r="AC54" s="25"/>
      <c r="AD54" s="7" t="str">
        <f t="shared" si="0"/>
        <v>PRT-APURE-27</v>
      </c>
      <c r="AE54" s="8" t="s">
        <v>167</v>
      </c>
      <c r="AF54" s="8"/>
      <c r="AG54" s="8"/>
      <c r="AH54" s="8" t="s">
        <v>73</v>
      </c>
      <c r="AI54" s="5">
        <f t="shared" si="1"/>
        <v>27</v>
      </c>
    </row>
    <row r="55" spans="1:35" s="5" customFormat="1" ht="84.9" hidden="1" customHeight="1" x14ac:dyDescent="0.3">
      <c r="A55" s="7">
        <v>54</v>
      </c>
      <c r="B55" s="8" t="s">
        <v>2972</v>
      </c>
      <c r="C55" s="8" t="s">
        <v>2973</v>
      </c>
      <c r="D55" s="8" t="s">
        <v>2974</v>
      </c>
      <c r="E55" s="8" t="s">
        <v>2810</v>
      </c>
      <c r="F55" s="8" t="s">
        <v>2975</v>
      </c>
      <c r="G55" s="9">
        <v>9328</v>
      </c>
      <c r="H55" s="17">
        <v>1</v>
      </c>
      <c r="I55" s="4" t="s">
        <v>66</v>
      </c>
      <c r="J55" s="8" t="s">
        <v>15</v>
      </c>
      <c r="K55" s="8" t="s">
        <v>91</v>
      </c>
      <c r="L55" s="8" t="s">
        <v>2976</v>
      </c>
      <c r="M55" s="8">
        <v>34.5</v>
      </c>
      <c r="N55" s="8" t="s">
        <v>93</v>
      </c>
      <c r="O55" s="8">
        <v>5</v>
      </c>
      <c r="P55" s="8" t="s">
        <v>16</v>
      </c>
      <c r="Q55" s="8" t="s">
        <v>2948</v>
      </c>
      <c r="R55" s="8" t="s">
        <v>2977</v>
      </c>
      <c r="S55" s="19">
        <v>47401</v>
      </c>
      <c r="T55" s="6">
        <v>2029</v>
      </c>
      <c r="U55" s="4" t="s">
        <v>4262</v>
      </c>
      <c r="V55" s="15" t="s">
        <v>4263</v>
      </c>
      <c r="W55" s="25"/>
      <c r="X55" s="25"/>
      <c r="Y55" s="25"/>
      <c r="Z55" s="25"/>
      <c r="AA55" s="25"/>
      <c r="AB55" s="25"/>
      <c r="AC55" s="25"/>
      <c r="AD55" s="7" t="str">
        <f t="shared" si="0"/>
        <v>PRT-APURE-28</v>
      </c>
      <c r="AE55" s="8" t="s">
        <v>167</v>
      </c>
      <c r="AF55" s="8"/>
      <c r="AG55" s="8"/>
      <c r="AH55" s="8" t="s">
        <v>73</v>
      </c>
      <c r="AI55" s="5">
        <f t="shared" si="1"/>
        <v>28</v>
      </c>
    </row>
    <row r="56" spans="1:35" s="5" customFormat="1" ht="84.9" hidden="1" customHeight="1" x14ac:dyDescent="0.3">
      <c r="A56" s="7">
        <v>55</v>
      </c>
      <c r="B56" s="8" t="s">
        <v>2978</v>
      </c>
      <c r="C56" s="8" t="s">
        <v>2979</v>
      </c>
      <c r="D56" s="8" t="s">
        <v>2980</v>
      </c>
      <c r="E56" s="8" t="s">
        <v>2810</v>
      </c>
      <c r="F56" s="8" t="s">
        <v>2981</v>
      </c>
      <c r="G56" s="9">
        <v>58465.36</v>
      </c>
      <c r="H56" s="17">
        <v>2</v>
      </c>
      <c r="I56" s="4" t="s">
        <v>66</v>
      </c>
      <c r="J56" s="8" t="s">
        <v>15</v>
      </c>
      <c r="K56" s="8" t="s">
        <v>91</v>
      </c>
      <c r="L56" s="8" t="s">
        <v>2982</v>
      </c>
      <c r="M56" s="8">
        <v>34.5</v>
      </c>
      <c r="N56" s="8" t="s">
        <v>93</v>
      </c>
      <c r="O56" s="8">
        <v>10</v>
      </c>
      <c r="P56" s="8" t="s">
        <v>16</v>
      </c>
      <c r="Q56" s="8" t="s">
        <v>2898</v>
      </c>
      <c r="R56" s="8" t="s">
        <v>2983</v>
      </c>
      <c r="S56" s="19">
        <v>46670</v>
      </c>
      <c r="T56" s="6">
        <v>2027</v>
      </c>
      <c r="U56" s="4" t="s">
        <v>4254</v>
      </c>
      <c r="V56" s="15" t="s">
        <v>4264</v>
      </c>
      <c r="W56" s="25"/>
      <c r="X56" s="25"/>
      <c r="Y56" s="25"/>
      <c r="Z56" s="25"/>
      <c r="AA56" s="25"/>
      <c r="AB56" s="25"/>
      <c r="AC56" s="25"/>
      <c r="AD56" s="7" t="str">
        <f t="shared" si="0"/>
        <v>PRT-APURE-29</v>
      </c>
      <c r="AE56" s="8" t="s">
        <v>167</v>
      </c>
      <c r="AF56" s="8"/>
      <c r="AG56" s="8"/>
      <c r="AH56" s="8" t="s">
        <v>73</v>
      </c>
      <c r="AI56" s="5">
        <f t="shared" si="1"/>
        <v>29</v>
      </c>
    </row>
    <row r="57" spans="1:35" s="5" customFormat="1" ht="84.9" hidden="1" customHeight="1" x14ac:dyDescent="0.3">
      <c r="A57" s="7">
        <v>56</v>
      </c>
      <c r="B57" s="8" t="s">
        <v>2984</v>
      </c>
      <c r="C57" s="8" t="s">
        <v>2985</v>
      </c>
      <c r="D57" s="8" t="s">
        <v>2986</v>
      </c>
      <c r="E57" s="8" t="s">
        <v>2810</v>
      </c>
      <c r="F57" s="8" t="s">
        <v>2904</v>
      </c>
      <c r="G57" s="9">
        <v>632894.35246075864</v>
      </c>
      <c r="H57" s="17">
        <v>5</v>
      </c>
      <c r="I57" s="4" t="s">
        <v>66</v>
      </c>
      <c r="J57" s="8" t="s">
        <v>15</v>
      </c>
      <c r="K57" s="8" t="s">
        <v>91</v>
      </c>
      <c r="L57" s="8" t="s">
        <v>2905</v>
      </c>
      <c r="M57" s="8">
        <v>34.5</v>
      </c>
      <c r="N57" s="8" t="s">
        <v>93</v>
      </c>
      <c r="O57" s="8">
        <v>5</v>
      </c>
      <c r="P57" s="8" t="s">
        <v>16</v>
      </c>
      <c r="Q57" s="8" t="s">
        <v>2160</v>
      </c>
      <c r="R57" s="8" t="s">
        <v>2987</v>
      </c>
      <c r="S57" s="19">
        <v>46305</v>
      </c>
      <c r="T57" s="6">
        <v>2026</v>
      </c>
      <c r="U57" s="4" t="s">
        <v>4250</v>
      </c>
      <c r="V57" s="15" t="s">
        <v>4267</v>
      </c>
      <c r="W57" s="25"/>
      <c r="X57" s="25"/>
      <c r="Y57" s="25"/>
      <c r="Z57" s="25"/>
      <c r="AA57" s="25"/>
      <c r="AB57" s="25"/>
      <c r="AC57" s="25"/>
      <c r="AD57" s="7" t="str">
        <f t="shared" si="0"/>
        <v>PRT-APURE-30</v>
      </c>
      <c r="AE57" s="8" t="s">
        <v>167</v>
      </c>
      <c r="AF57" s="8"/>
      <c r="AG57" s="8"/>
      <c r="AH57" s="8" t="s">
        <v>73</v>
      </c>
      <c r="AI57" s="5">
        <f t="shared" si="1"/>
        <v>30</v>
      </c>
    </row>
    <row r="58" spans="1:35" s="5" customFormat="1" ht="84.9" hidden="1" customHeight="1" x14ac:dyDescent="0.3">
      <c r="A58" s="7">
        <v>57</v>
      </c>
      <c r="B58" s="8" t="s">
        <v>2988</v>
      </c>
      <c r="C58" s="8" t="s">
        <v>2989</v>
      </c>
      <c r="D58" s="8" t="s">
        <v>2990</v>
      </c>
      <c r="E58" s="8" t="s">
        <v>2810</v>
      </c>
      <c r="F58" s="8" t="s">
        <v>2991</v>
      </c>
      <c r="G58" s="9">
        <v>511666.87</v>
      </c>
      <c r="H58" s="17">
        <v>2</v>
      </c>
      <c r="I58" s="4" t="s">
        <v>66</v>
      </c>
      <c r="J58" s="8" t="s">
        <v>15</v>
      </c>
      <c r="K58" s="8" t="s">
        <v>91</v>
      </c>
      <c r="L58" s="8" t="s">
        <v>2992</v>
      </c>
      <c r="M58" s="8">
        <v>34.5</v>
      </c>
      <c r="N58" s="8" t="s">
        <v>93</v>
      </c>
      <c r="O58" s="8">
        <v>10</v>
      </c>
      <c r="P58" s="8" t="s">
        <v>16</v>
      </c>
      <c r="Q58" s="8" t="s">
        <v>2160</v>
      </c>
      <c r="R58" s="8" t="s">
        <v>2993</v>
      </c>
      <c r="S58" s="19">
        <v>46118</v>
      </c>
      <c r="T58" s="6">
        <v>2026</v>
      </c>
      <c r="U58" s="4" t="s">
        <v>4250</v>
      </c>
      <c r="V58" s="15" t="s">
        <v>4251</v>
      </c>
      <c r="W58" s="25"/>
      <c r="X58" s="25"/>
      <c r="Y58" s="25"/>
      <c r="Z58" s="25"/>
      <c r="AA58" s="25"/>
      <c r="AB58" s="25"/>
      <c r="AC58" s="25"/>
      <c r="AD58" s="7" t="str">
        <f t="shared" si="0"/>
        <v>PRT-APURE-31</v>
      </c>
      <c r="AE58" s="8" t="s">
        <v>167</v>
      </c>
      <c r="AF58" s="8"/>
      <c r="AG58" s="8"/>
      <c r="AH58" s="8" t="s">
        <v>73</v>
      </c>
      <c r="AI58" s="5">
        <f t="shared" si="1"/>
        <v>31</v>
      </c>
    </row>
    <row r="59" spans="1:35" s="5" customFormat="1" ht="84.9" hidden="1" customHeight="1" x14ac:dyDescent="0.3">
      <c r="A59" s="7">
        <v>58</v>
      </c>
      <c r="B59" s="8" t="s">
        <v>2994</v>
      </c>
      <c r="C59" s="8" t="s">
        <v>2995</v>
      </c>
      <c r="D59" s="8" t="s">
        <v>2996</v>
      </c>
      <c r="E59" s="8" t="s">
        <v>2810</v>
      </c>
      <c r="F59" s="8" t="s">
        <v>2997</v>
      </c>
      <c r="G59" s="9">
        <v>75582.94</v>
      </c>
      <c r="H59" s="17">
        <v>2</v>
      </c>
      <c r="I59" s="4" t="s">
        <v>66</v>
      </c>
      <c r="J59" s="8" t="s">
        <v>15</v>
      </c>
      <c r="K59" s="8" t="s">
        <v>91</v>
      </c>
      <c r="L59" s="8" t="s">
        <v>2998</v>
      </c>
      <c r="M59" s="8">
        <v>34.5</v>
      </c>
      <c r="N59" s="8" t="s">
        <v>93</v>
      </c>
      <c r="O59" s="8">
        <v>15</v>
      </c>
      <c r="P59" s="8" t="s">
        <v>16</v>
      </c>
      <c r="Q59" s="8" t="s">
        <v>2999</v>
      </c>
      <c r="R59" s="8" t="s">
        <v>3000</v>
      </c>
      <c r="S59" s="19">
        <v>47212</v>
      </c>
      <c r="T59" s="6">
        <v>2029</v>
      </c>
      <c r="U59" s="4" t="s">
        <v>4262</v>
      </c>
      <c r="V59" s="15" t="s">
        <v>4265</v>
      </c>
      <c r="W59" s="25"/>
      <c r="X59" s="25"/>
      <c r="Y59" s="25"/>
      <c r="Z59" s="25"/>
      <c r="AA59" s="25"/>
      <c r="AB59" s="25"/>
      <c r="AC59" s="25"/>
      <c r="AD59" s="7" t="str">
        <f t="shared" si="0"/>
        <v>PRT-APURE-32</v>
      </c>
      <c r="AE59" s="8" t="s">
        <v>167</v>
      </c>
      <c r="AF59" s="8"/>
      <c r="AG59" s="8"/>
      <c r="AH59" s="8" t="s">
        <v>73</v>
      </c>
      <c r="AI59" s="5">
        <f t="shared" si="1"/>
        <v>32</v>
      </c>
    </row>
    <row r="60" spans="1:35" s="5" customFormat="1" ht="84.9" hidden="1" customHeight="1" x14ac:dyDescent="0.3">
      <c r="A60" s="7">
        <v>59</v>
      </c>
      <c r="B60" s="8" t="s">
        <v>3001</v>
      </c>
      <c r="C60" s="8" t="s">
        <v>3002</v>
      </c>
      <c r="D60" s="8" t="s">
        <v>3003</v>
      </c>
      <c r="E60" s="8" t="s">
        <v>2810</v>
      </c>
      <c r="F60" s="8" t="s">
        <v>3004</v>
      </c>
      <c r="G60" s="9">
        <v>65201.2</v>
      </c>
      <c r="H60" s="17">
        <v>2</v>
      </c>
      <c r="I60" s="4" t="s">
        <v>66</v>
      </c>
      <c r="J60" s="8" t="s">
        <v>15</v>
      </c>
      <c r="K60" s="8" t="s">
        <v>91</v>
      </c>
      <c r="L60" s="8" t="s">
        <v>2845</v>
      </c>
      <c r="M60" s="8">
        <v>34.5</v>
      </c>
      <c r="N60" s="8" t="s">
        <v>93</v>
      </c>
      <c r="O60" s="8">
        <v>10</v>
      </c>
      <c r="P60" s="8" t="s">
        <v>16</v>
      </c>
      <c r="Q60" s="8" t="s">
        <v>2845</v>
      </c>
      <c r="R60" s="8" t="s">
        <v>3005</v>
      </c>
      <c r="S60" s="19">
        <v>46785</v>
      </c>
      <c r="T60" s="6">
        <v>2028</v>
      </c>
      <c r="U60" s="4" t="s">
        <v>4256</v>
      </c>
      <c r="V60" s="15" t="s">
        <v>4266</v>
      </c>
      <c r="W60" s="25"/>
      <c r="X60" s="25"/>
      <c r="Y60" s="25"/>
      <c r="Z60" s="25"/>
      <c r="AA60" s="25"/>
      <c r="AB60" s="25"/>
      <c r="AC60" s="25"/>
      <c r="AD60" s="7" t="str">
        <f t="shared" si="0"/>
        <v>PRT-APURE-33</v>
      </c>
      <c r="AE60" s="8" t="s">
        <v>167</v>
      </c>
      <c r="AF60" s="8"/>
      <c r="AG60" s="8"/>
      <c r="AH60" s="8" t="s">
        <v>73</v>
      </c>
      <c r="AI60" s="5">
        <f t="shared" si="1"/>
        <v>33</v>
      </c>
    </row>
    <row r="61" spans="1:35" s="5" customFormat="1" ht="84.9" hidden="1" customHeight="1" x14ac:dyDescent="0.3">
      <c r="A61" s="7">
        <v>60</v>
      </c>
      <c r="B61" s="8" t="s">
        <v>4191</v>
      </c>
      <c r="C61" s="8" t="s">
        <v>2256</v>
      </c>
      <c r="D61" s="8" t="s">
        <v>2257</v>
      </c>
      <c r="E61" s="8" t="s">
        <v>3</v>
      </c>
      <c r="F61" s="8" t="s">
        <v>2258</v>
      </c>
      <c r="G61" s="9">
        <v>35000</v>
      </c>
      <c r="H61" s="17">
        <v>3</v>
      </c>
      <c r="I61" s="4" t="s">
        <v>228</v>
      </c>
      <c r="J61" s="8" t="s">
        <v>15</v>
      </c>
      <c r="K61" s="8" t="s">
        <v>67</v>
      </c>
      <c r="L61" s="8" t="s">
        <v>2259</v>
      </c>
      <c r="M61" s="8">
        <v>13.8</v>
      </c>
      <c r="N61" s="8" t="s">
        <v>93</v>
      </c>
      <c r="O61" s="8">
        <v>7</v>
      </c>
      <c r="P61" s="8" t="s">
        <v>26</v>
      </c>
      <c r="Q61" s="8" t="s">
        <v>2260</v>
      </c>
      <c r="R61" s="8" t="s">
        <v>2261</v>
      </c>
      <c r="S61" s="19">
        <v>45976</v>
      </c>
      <c r="T61" s="6">
        <v>2025</v>
      </c>
      <c r="U61" s="4"/>
      <c r="V61" s="15"/>
      <c r="W61" s="25"/>
      <c r="X61" s="25"/>
      <c r="Y61" s="25"/>
      <c r="Z61" s="25"/>
      <c r="AA61" s="25"/>
      <c r="AB61" s="25"/>
      <c r="AC61" s="25"/>
      <c r="AD61" s="7" t="str">
        <f t="shared" si="0"/>
        <v>PRT-ARAGUA-1</v>
      </c>
      <c r="AE61" s="8" t="s">
        <v>72</v>
      </c>
      <c r="AF61" s="8"/>
      <c r="AG61" s="8"/>
      <c r="AH61" s="8" t="s">
        <v>2262</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2256</v>
      </c>
      <c r="D62" s="8" t="s">
        <v>2257</v>
      </c>
      <c r="E62" s="8" t="s">
        <v>3</v>
      </c>
      <c r="F62" s="8" t="s">
        <v>2258</v>
      </c>
      <c r="G62" s="9">
        <v>120000</v>
      </c>
      <c r="H62" s="17">
        <v>3</v>
      </c>
      <c r="I62" s="4" t="s">
        <v>228</v>
      </c>
      <c r="J62" s="8" t="s">
        <v>15</v>
      </c>
      <c r="K62" s="8" t="s">
        <v>67</v>
      </c>
      <c r="L62" s="8" t="s">
        <v>2263</v>
      </c>
      <c r="M62" s="8">
        <v>13.8</v>
      </c>
      <c r="N62" s="8" t="s">
        <v>93</v>
      </c>
      <c r="O62" s="8">
        <v>7</v>
      </c>
      <c r="P62" s="8" t="s">
        <v>26</v>
      </c>
      <c r="Q62" s="8" t="s">
        <v>2260</v>
      </c>
      <c r="R62" s="8" t="s">
        <v>2261</v>
      </c>
      <c r="S62" s="19">
        <v>45731</v>
      </c>
      <c r="T62" s="6">
        <v>2025</v>
      </c>
      <c r="U62" s="4"/>
      <c r="V62" s="15"/>
      <c r="W62" s="25"/>
      <c r="X62" s="25"/>
      <c r="Y62" s="25"/>
      <c r="Z62" s="25"/>
      <c r="AA62" s="25"/>
      <c r="AB62" s="25"/>
      <c r="AC62" s="25"/>
      <c r="AD62" s="7" t="str">
        <f t="shared" si="0"/>
        <v>PRT-ARAGUA-2</v>
      </c>
      <c r="AE62" s="8" t="s">
        <v>72</v>
      </c>
      <c r="AF62" s="8"/>
      <c r="AG62" s="8"/>
      <c r="AH62" s="8" t="s">
        <v>2262</v>
      </c>
      <c r="AI62" s="5">
        <f t="shared" si="1"/>
        <v>2</v>
      </c>
    </row>
    <row r="63" spans="1:35" s="5" customFormat="1" ht="84.9" hidden="1" customHeight="1" x14ac:dyDescent="0.3">
      <c r="A63" s="7">
        <v>62</v>
      </c>
      <c r="B63" s="8" t="s">
        <v>2255</v>
      </c>
      <c r="C63" s="8" t="s">
        <v>2256</v>
      </c>
      <c r="D63" s="8" t="s">
        <v>2257</v>
      </c>
      <c r="E63" s="8" t="s">
        <v>3</v>
      </c>
      <c r="F63" s="8" t="s">
        <v>2258</v>
      </c>
      <c r="G63" s="9">
        <v>115000</v>
      </c>
      <c r="H63" s="17">
        <v>3</v>
      </c>
      <c r="I63" s="4" t="s">
        <v>228</v>
      </c>
      <c r="J63" s="8" t="s">
        <v>15</v>
      </c>
      <c r="K63" s="8" t="s">
        <v>67</v>
      </c>
      <c r="L63" s="8" t="s">
        <v>277</v>
      </c>
      <c r="M63" s="8">
        <v>13.8</v>
      </c>
      <c r="N63" s="8" t="s">
        <v>93</v>
      </c>
      <c r="O63" s="8">
        <v>7</v>
      </c>
      <c r="P63" s="8" t="s">
        <v>26</v>
      </c>
      <c r="Q63" s="8" t="s">
        <v>12</v>
      </c>
      <c r="R63" s="8" t="s">
        <v>2264</v>
      </c>
      <c r="S63" s="19">
        <v>46127</v>
      </c>
      <c r="T63" s="6">
        <v>2026</v>
      </c>
      <c r="U63" s="4" t="s">
        <v>4250</v>
      </c>
      <c r="V63" s="15" t="s">
        <v>4253</v>
      </c>
      <c r="W63" s="25"/>
      <c r="X63" s="25"/>
      <c r="Y63" s="25"/>
      <c r="Z63" s="25"/>
      <c r="AA63" s="25"/>
      <c r="AB63" s="25"/>
      <c r="AC63" s="25"/>
      <c r="AD63" s="7" t="str">
        <f t="shared" si="0"/>
        <v>PRT-ARAGUA-3</v>
      </c>
      <c r="AE63" s="8" t="s">
        <v>72</v>
      </c>
      <c r="AF63" s="8"/>
      <c r="AG63" s="8"/>
      <c r="AH63" s="8" t="s">
        <v>2265</v>
      </c>
      <c r="AI63" s="5">
        <f t="shared" si="1"/>
        <v>3</v>
      </c>
    </row>
    <row r="64" spans="1:35" s="5" customFormat="1" ht="84.9" hidden="1" customHeight="1" x14ac:dyDescent="0.3">
      <c r="A64" s="7">
        <v>63</v>
      </c>
      <c r="B64" s="8" t="s">
        <v>2255</v>
      </c>
      <c r="C64" s="8" t="s">
        <v>2256</v>
      </c>
      <c r="D64" s="8" t="s">
        <v>2257</v>
      </c>
      <c r="E64" s="8" t="s">
        <v>3</v>
      </c>
      <c r="F64" s="8" t="s">
        <v>2258</v>
      </c>
      <c r="G64" s="9">
        <v>120000</v>
      </c>
      <c r="H64" s="17">
        <v>3</v>
      </c>
      <c r="I64" s="4" t="s">
        <v>228</v>
      </c>
      <c r="J64" s="8" t="s">
        <v>15</v>
      </c>
      <c r="K64" s="8" t="s">
        <v>67</v>
      </c>
      <c r="L64" s="8" t="s">
        <v>2196</v>
      </c>
      <c r="M64" s="8">
        <v>13.8</v>
      </c>
      <c r="N64" s="8" t="s">
        <v>93</v>
      </c>
      <c r="O64" s="8">
        <v>7</v>
      </c>
      <c r="P64" s="8" t="s">
        <v>26</v>
      </c>
      <c r="Q64" s="8" t="s">
        <v>12</v>
      </c>
      <c r="R64" s="8" t="s">
        <v>2264</v>
      </c>
      <c r="S64" s="19">
        <v>46157</v>
      </c>
      <c r="T64" s="6">
        <v>2026</v>
      </c>
      <c r="U64" s="4" t="s">
        <v>4250</v>
      </c>
      <c r="V64" s="15" t="s">
        <v>4253</v>
      </c>
      <c r="W64" s="25"/>
      <c r="X64" s="25"/>
      <c r="Y64" s="25"/>
      <c r="Z64" s="25"/>
      <c r="AA64" s="25"/>
      <c r="AB64" s="25"/>
      <c r="AC64" s="25"/>
      <c r="AD64" s="7" t="str">
        <f t="shared" si="0"/>
        <v>PRT-ARAGUA-4</v>
      </c>
      <c r="AE64" s="8" t="s">
        <v>72</v>
      </c>
      <c r="AF64" s="8"/>
      <c r="AG64" s="8"/>
      <c r="AH64" s="8" t="s">
        <v>2265</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2256</v>
      </c>
      <c r="D65" s="8" t="s">
        <v>2266</v>
      </c>
      <c r="E65" s="8" t="s">
        <v>3</v>
      </c>
      <c r="F65" s="8" t="s">
        <v>2258</v>
      </c>
      <c r="G65" s="9">
        <v>120000</v>
      </c>
      <c r="H65" s="17">
        <v>3</v>
      </c>
      <c r="I65" s="4" t="s">
        <v>76</v>
      </c>
      <c r="J65" s="8" t="s">
        <v>64</v>
      </c>
      <c r="K65" s="8" t="s">
        <v>67</v>
      </c>
      <c r="L65" s="8" t="s">
        <v>2267</v>
      </c>
      <c r="M65" s="8">
        <v>13.8</v>
      </c>
      <c r="N65" s="8" t="s">
        <v>93</v>
      </c>
      <c r="O65" s="8">
        <v>7</v>
      </c>
      <c r="P65" s="8" t="s">
        <v>26</v>
      </c>
      <c r="Q65" s="8" t="s">
        <v>2268</v>
      </c>
      <c r="R65" s="8" t="s">
        <v>2269</v>
      </c>
      <c r="S65" s="19">
        <v>45976</v>
      </c>
      <c r="T65" s="6">
        <v>2025</v>
      </c>
      <c r="U65" s="4" t="s">
        <v>4248</v>
      </c>
      <c r="V65" s="15" t="s">
        <v>4268</v>
      </c>
      <c r="W65" s="25"/>
      <c r="X65" s="25"/>
      <c r="Y65" s="25"/>
      <c r="Z65" s="25"/>
      <c r="AA65" s="25"/>
      <c r="AB65" s="25"/>
      <c r="AC65" s="25"/>
      <c r="AD65" s="7" t="str">
        <f t="shared" si="0"/>
        <v>PRT-ARAGUA-5</v>
      </c>
      <c r="AE65" s="8" t="s">
        <v>72</v>
      </c>
      <c r="AF65" s="8"/>
      <c r="AG65" s="8"/>
      <c r="AH65" s="8" t="s">
        <v>2262</v>
      </c>
      <c r="AI65" s="5">
        <f t="shared" si="1"/>
        <v>5</v>
      </c>
    </row>
    <row r="66" spans="1:35" s="5" customFormat="1" ht="84.9" hidden="1" customHeight="1" x14ac:dyDescent="0.3">
      <c r="A66" s="7">
        <v>65</v>
      </c>
      <c r="B66" s="8" t="s">
        <v>2255</v>
      </c>
      <c r="C66" s="8" t="s">
        <v>2256</v>
      </c>
      <c r="D66" s="8" t="s">
        <v>2257</v>
      </c>
      <c r="E66" s="8" t="s">
        <v>3</v>
      </c>
      <c r="F66" s="8" t="s">
        <v>2258</v>
      </c>
      <c r="G66" s="9">
        <v>58000</v>
      </c>
      <c r="H66" s="17">
        <v>3</v>
      </c>
      <c r="I66" s="4" t="s">
        <v>228</v>
      </c>
      <c r="J66" s="8" t="s">
        <v>15</v>
      </c>
      <c r="K66" s="8" t="s">
        <v>67</v>
      </c>
      <c r="L66" s="8" t="s">
        <v>2270</v>
      </c>
      <c r="M66" s="8">
        <v>13.8</v>
      </c>
      <c r="N66" s="8" t="s">
        <v>93</v>
      </c>
      <c r="O66" s="8">
        <v>7</v>
      </c>
      <c r="P66" s="8" t="s">
        <v>26</v>
      </c>
      <c r="Q66" s="8" t="s">
        <v>2270</v>
      </c>
      <c r="R66" s="8" t="s">
        <v>2271</v>
      </c>
      <c r="S66" s="19">
        <v>46096</v>
      </c>
      <c r="T66" s="6">
        <v>2026</v>
      </c>
      <c r="U66" s="4" t="s">
        <v>4250</v>
      </c>
      <c r="V66" s="15" t="s">
        <v>4253</v>
      </c>
      <c r="W66" s="25"/>
      <c r="X66" s="25"/>
      <c r="Y66" s="25"/>
      <c r="Z66" s="25"/>
      <c r="AA66" s="25"/>
      <c r="AB66" s="25"/>
      <c r="AC66" s="25"/>
      <c r="AD66" s="7" t="str">
        <f t="shared" ref="AD66:AD129" si="2">+"PRT-"&amp;P66&amp;"-"&amp;AI66</f>
        <v>PRT-ARAGUA-6</v>
      </c>
      <c r="AE66" s="8" t="s">
        <v>72</v>
      </c>
      <c r="AF66" s="8"/>
      <c r="AG66" s="8"/>
      <c r="AH66" s="8" t="s">
        <v>2265</v>
      </c>
      <c r="AI66" s="5">
        <f t="shared" si="1"/>
        <v>6</v>
      </c>
    </row>
    <row r="67" spans="1:35" s="5" customFormat="1" ht="84.9" hidden="1" customHeight="1" x14ac:dyDescent="0.3">
      <c r="A67" s="7">
        <v>66</v>
      </c>
      <c r="B67" s="8" t="s">
        <v>2255</v>
      </c>
      <c r="C67" s="8" t="s">
        <v>2256</v>
      </c>
      <c r="D67" s="8" t="s">
        <v>2257</v>
      </c>
      <c r="E67" s="8" t="s">
        <v>3</v>
      </c>
      <c r="F67" s="8" t="s">
        <v>2258</v>
      </c>
      <c r="G67" s="9">
        <v>58000</v>
      </c>
      <c r="H67" s="17">
        <v>3</v>
      </c>
      <c r="I67" s="4" t="s">
        <v>228</v>
      </c>
      <c r="J67" s="8" t="s">
        <v>15</v>
      </c>
      <c r="K67" s="8" t="s">
        <v>67</v>
      </c>
      <c r="L67" s="8" t="s">
        <v>2272</v>
      </c>
      <c r="M67" s="8">
        <v>13.8</v>
      </c>
      <c r="N67" s="8" t="s">
        <v>93</v>
      </c>
      <c r="O67" s="8">
        <v>7</v>
      </c>
      <c r="P67" s="8" t="s">
        <v>26</v>
      </c>
      <c r="Q67" s="8" t="s">
        <v>2270</v>
      </c>
      <c r="R67" s="8" t="s">
        <v>2271</v>
      </c>
      <c r="S67" s="19">
        <v>46127</v>
      </c>
      <c r="T67" s="6">
        <v>2026</v>
      </c>
      <c r="U67" s="4" t="s">
        <v>4250</v>
      </c>
      <c r="V67" s="15" t="s">
        <v>4253</v>
      </c>
      <c r="W67" s="25"/>
      <c r="X67" s="25"/>
      <c r="Y67" s="25"/>
      <c r="Z67" s="25"/>
      <c r="AA67" s="25"/>
      <c r="AB67" s="25"/>
      <c r="AC67" s="25"/>
      <c r="AD67" s="7" t="str">
        <f t="shared" si="2"/>
        <v>PRT-ARAGUA-7</v>
      </c>
      <c r="AE67" s="8" t="s">
        <v>72</v>
      </c>
      <c r="AF67" s="8"/>
      <c r="AG67" s="8"/>
      <c r="AH67" s="8" t="s">
        <v>2265</v>
      </c>
      <c r="AI67" s="5">
        <f t="shared" si="1"/>
        <v>7</v>
      </c>
    </row>
    <row r="68" spans="1:35" s="5" customFormat="1" ht="84.9" hidden="1" customHeight="1" x14ac:dyDescent="0.3">
      <c r="A68" s="7">
        <v>67</v>
      </c>
      <c r="B68" s="8" t="s">
        <v>2255</v>
      </c>
      <c r="C68" s="8" t="s">
        <v>2256</v>
      </c>
      <c r="D68" s="8" t="s">
        <v>2257</v>
      </c>
      <c r="E68" s="8" t="s">
        <v>3</v>
      </c>
      <c r="F68" s="8" t="s">
        <v>2258</v>
      </c>
      <c r="G68" s="9">
        <v>65000</v>
      </c>
      <c r="H68" s="17">
        <v>3</v>
      </c>
      <c r="I68" s="4" t="s">
        <v>228</v>
      </c>
      <c r="J68" s="8" t="s">
        <v>15</v>
      </c>
      <c r="K68" s="8" t="s">
        <v>67</v>
      </c>
      <c r="L68" s="8" t="s">
        <v>2273</v>
      </c>
      <c r="M68" s="8">
        <v>13.8</v>
      </c>
      <c r="N68" s="8" t="s">
        <v>93</v>
      </c>
      <c r="O68" s="8">
        <v>7</v>
      </c>
      <c r="P68" s="8" t="s">
        <v>26</v>
      </c>
      <c r="Q68" s="8" t="s">
        <v>12</v>
      </c>
      <c r="R68" s="8" t="s">
        <v>2274</v>
      </c>
      <c r="S68" s="19">
        <v>46157</v>
      </c>
      <c r="T68" s="6">
        <v>2026</v>
      </c>
      <c r="U68" s="4" t="s">
        <v>4250</v>
      </c>
      <c r="V68" s="15" t="s">
        <v>4253</v>
      </c>
      <c r="W68" s="25"/>
      <c r="X68" s="25"/>
      <c r="Y68" s="25"/>
      <c r="Z68" s="25"/>
      <c r="AA68" s="25"/>
      <c r="AB68" s="25"/>
      <c r="AC68" s="25"/>
      <c r="AD68" s="7" t="str">
        <f t="shared" si="2"/>
        <v>PRT-ARAGUA-8</v>
      </c>
      <c r="AE68" s="8" t="s">
        <v>72</v>
      </c>
      <c r="AF68" s="8"/>
      <c r="AG68" s="8"/>
      <c r="AH68" s="8" t="s">
        <v>2265</v>
      </c>
      <c r="AI68" s="5">
        <f t="shared" ref="AI68:AI131" si="3">+AI67+1</f>
        <v>8</v>
      </c>
    </row>
    <row r="69" spans="1:35" s="5" customFormat="1" ht="84.9" hidden="1" customHeight="1" x14ac:dyDescent="0.3">
      <c r="A69" s="7">
        <v>68</v>
      </c>
      <c r="B69" s="8" t="s">
        <v>2255</v>
      </c>
      <c r="C69" s="8" t="s">
        <v>2256</v>
      </c>
      <c r="D69" s="8" t="s">
        <v>2257</v>
      </c>
      <c r="E69" s="8" t="s">
        <v>3</v>
      </c>
      <c r="F69" s="8" t="s">
        <v>2258</v>
      </c>
      <c r="G69" s="9">
        <v>65000</v>
      </c>
      <c r="H69" s="17">
        <v>3</v>
      </c>
      <c r="I69" s="4" t="s">
        <v>228</v>
      </c>
      <c r="J69" s="8" t="s">
        <v>15</v>
      </c>
      <c r="K69" s="8" t="s">
        <v>67</v>
      </c>
      <c r="L69" s="8" t="s">
        <v>2275</v>
      </c>
      <c r="M69" s="8">
        <v>13.8</v>
      </c>
      <c r="N69" s="8" t="s">
        <v>93</v>
      </c>
      <c r="O69" s="8">
        <v>7</v>
      </c>
      <c r="P69" s="8" t="s">
        <v>26</v>
      </c>
      <c r="Q69" s="8" t="s">
        <v>12</v>
      </c>
      <c r="R69" s="8" t="s">
        <v>2274</v>
      </c>
      <c r="S69" s="19">
        <v>46188</v>
      </c>
      <c r="T69" s="6">
        <v>2026</v>
      </c>
      <c r="U69" s="4" t="s">
        <v>4250</v>
      </c>
      <c r="V69" s="15" t="s">
        <v>4253</v>
      </c>
      <c r="W69" s="25"/>
      <c r="X69" s="25"/>
      <c r="Y69" s="25"/>
      <c r="Z69" s="25"/>
      <c r="AA69" s="25"/>
      <c r="AB69" s="25"/>
      <c r="AC69" s="25"/>
      <c r="AD69" s="7" t="str">
        <f t="shared" si="2"/>
        <v>PRT-ARAGUA-9</v>
      </c>
      <c r="AE69" s="8" t="s">
        <v>72</v>
      </c>
      <c r="AF69" s="8"/>
      <c r="AG69" s="8"/>
      <c r="AH69" s="8" t="s">
        <v>2265</v>
      </c>
      <c r="AI69" s="5">
        <f t="shared" si="3"/>
        <v>9</v>
      </c>
    </row>
    <row r="70" spans="1:35" s="5" customFormat="1" ht="84.9" hidden="1" customHeight="1" x14ac:dyDescent="0.3">
      <c r="A70" s="7">
        <v>69</v>
      </c>
      <c r="B70" s="8" t="s">
        <v>2255</v>
      </c>
      <c r="C70" s="8" t="s">
        <v>2256</v>
      </c>
      <c r="D70" s="8" t="s">
        <v>2257</v>
      </c>
      <c r="E70" s="8" t="s">
        <v>3</v>
      </c>
      <c r="F70" s="8" t="s">
        <v>2258</v>
      </c>
      <c r="G70" s="9">
        <v>58000</v>
      </c>
      <c r="H70" s="17">
        <v>3</v>
      </c>
      <c r="I70" s="4" t="s">
        <v>228</v>
      </c>
      <c r="J70" s="8" t="s">
        <v>15</v>
      </c>
      <c r="K70" s="8" t="s">
        <v>67</v>
      </c>
      <c r="L70" s="8" t="s">
        <v>2276</v>
      </c>
      <c r="M70" s="8">
        <v>13.8</v>
      </c>
      <c r="N70" s="8" t="s">
        <v>93</v>
      </c>
      <c r="O70" s="8">
        <v>7</v>
      </c>
      <c r="P70" s="8" t="s">
        <v>26</v>
      </c>
      <c r="Q70" s="8" t="s">
        <v>2268</v>
      </c>
      <c r="R70" s="8" t="s">
        <v>2277</v>
      </c>
      <c r="S70" s="19">
        <v>46218</v>
      </c>
      <c r="T70" s="6">
        <v>2026</v>
      </c>
      <c r="U70" s="4" t="s">
        <v>4250</v>
      </c>
      <c r="V70" s="15" t="s">
        <v>4253</v>
      </c>
      <c r="W70" s="25"/>
      <c r="X70" s="25"/>
      <c r="Y70" s="25"/>
      <c r="Z70" s="25"/>
      <c r="AA70" s="25"/>
      <c r="AB70" s="25"/>
      <c r="AC70" s="25"/>
      <c r="AD70" s="7" t="str">
        <f t="shared" si="2"/>
        <v>PRT-ARAGUA-10</v>
      </c>
      <c r="AE70" s="8" t="s">
        <v>72</v>
      </c>
      <c r="AF70" s="8"/>
      <c r="AG70" s="8"/>
      <c r="AH70" s="8" t="s">
        <v>2265</v>
      </c>
      <c r="AI70" s="5">
        <f t="shared" si="3"/>
        <v>10</v>
      </c>
    </row>
    <row r="71" spans="1:35" s="5" customFormat="1" ht="84.9" hidden="1" customHeight="1" x14ac:dyDescent="0.3">
      <c r="A71" s="7">
        <v>70</v>
      </c>
      <c r="B71" s="8" t="s">
        <v>2255</v>
      </c>
      <c r="C71" s="8" t="s">
        <v>2256</v>
      </c>
      <c r="D71" s="8" t="s">
        <v>2257</v>
      </c>
      <c r="E71" s="8" t="s">
        <v>3</v>
      </c>
      <c r="F71" s="8" t="s">
        <v>2258</v>
      </c>
      <c r="G71" s="9">
        <v>58000</v>
      </c>
      <c r="H71" s="17">
        <v>3</v>
      </c>
      <c r="I71" s="4" t="s">
        <v>228</v>
      </c>
      <c r="J71" s="8" t="s">
        <v>15</v>
      </c>
      <c r="K71" s="8" t="s">
        <v>67</v>
      </c>
      <c r="L71" s="8" t="s">
        <v>2278</v>
      </c>
      <c r="M71" s="8">
        <v>13.8</v>
      </c>
      <c r="N71" s="8" t="s">
        <v>93</v>
      </c>
      <c r="O71" s="8">
        <v>7</v>
      </c>
      <c r="P71" s="8" t="s">
        <v>26</v>
      </c>
      <c r="Q71" s="8" t="s">
        <v>2268</v>
      </c>
      <c r="R71" s="8" t="s">
        <v>2279</v>
      </c>
      <c r="S71" s="19">
        <v>46218</v>
      </c>
      <c r="T71" s="6">
        <v>2026</v>
      </c>
      <c r="U71" s="4" t="s">
        <v>4250</v>
      </c>
      <c r="V71" s="15" t="s">
        <v>4253</v>
      </c>
      <c r="W71" s="25"/>
      <c r="X71" s="25"/>
      <c r="Y71" s="25"/>
      <c r="Z71" s="25"/>
      <c r="AA71" s="25"/>
      <c r="AB71" s="25"/>
      <c r="AC71" s="25"/>
      <c r="AD71" s="7" t="str">
        <f t="shared" si="2"/>
        <v>PRT-ARAGUA-11</v>
      </c>
      <c r="AE71" s="8" t="s">
        <v>72</v>
      </c>
      <c r="AF71" s="8"/>
      <c r="AG71" s="8"/>
      <c r="AH71" s="8" t="s">
        <v>2265</v>
      </c>
      <c r="AI71" s="5">
        <f t="shared" si="3"/>
        <v>11</v>
      </c>
    </row>
    <row r="72" spans="1:35" s="5" customFormat="1" ht="84.9" hidden="1" customHeight="1" x14ac:dyDescent="0.3">
      <c r="A72" s="7">
        <v>71</v>
      </c>
      <c r="B72" s="8" t="s">
        <v>2255</v>
      </c>
      <c r="C72" s="8" t="s">
        <v>2256</v>
      </c>
      <c r="D72" s="8" t="s">
        <v>2257</v>
      </c>
      <c r="E72" s="8" t="s">
        <v>3</v>
      </c>
      <c r="F72" s="8" t="s">
        <v>2258</v>
      </c>
      <c r="G72" s="9">
        <v>58000</v>
      </c>
      <c r="H72" s="17">
        <v>3</v>
      </c>
      <c r="I72" s="4" t="s">
        <v>228</v>
      </c>
      <c r="J72" s="8" t="s">
        <v>15</v>
      </c>
      <c r="K72" s="8" t="s">
        <v>67</v>
      </c>
      <c r="L72" s="8" t="s">
        <v>2280</v>
      </c>
      <c r="M72" s="8">
        <v>13.8</v>
      </c>
      <c r="N72" s="8" t="s">
        <v>93</v>
      </c>
      <c r="O72" s="8">
        <v>7</v>
      </c>
      <c r="P72" s="8" t="s">
        <v>26</v>
      </c>
      <c r="Q72" s="8" t="s">
        <v>2281</v>
      </c>
      <c r="R72" s="8" t="s">
        <v>2282</v>
      </c>
      <c r="S72" s="19">
        <v>46068</v>
      </c>
      <c r="T72" s="6">
        <v>2026</v>
      </c>
      <c r="U72" s="4" t="s">
        <v>4250</v>
      </c>
      <c r="V72" s="15" t="s">
        <v>4253</v>
      </c>
      <c r="W72" s="25"/>
      <c r="X72" s="25"/>
      <c r="Y72" s="25"/>
      <c r="Z72" s="25"/>
      <c r="AA72" s="25"/>
      <c r="AB72" s="25"/>
      <c r="AC72" s="25"/>
      <c r="AD72" s="7" t="str">
        <f t="shared" si="2"/>
        <v>PRT-ARAGUA-12</v>
      </c>
      <c r="AE72" s="8" t="s">
        <v>72</v>
      </c>
      <c r="AF72" s="8"/>
      <c r="AG72" s="8"/>
      <c r="AH72" s="8" t="s">
        <v>2265</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2256</v>
      </c>
      <c r="D73" s="8" t="s">
        <v>2257</v>
      </c>
      <c r="E73" s="8" t="s">
        <v>3</v>
      </c>
      <c r="F73" s="8" t="s">
        <v>2258</v>
      </c>
      <c r="G73" s="9">
        <v>58000</v>
      </c>
      <c r="H73" s="17">
        <v>3</v>
      </c>
      <c r="I73" s="4" t="s">
        <v>228</v>
      </c>
      <c r="J73" s="8" t="s">
        <v>15</v>
      </c>
      <c r="K73" s="8" t="s">
        <v>67</v>
      </c>
      <c r="L73" s="8" t="s">
        <v>2283</v>
      </c>
      <c r="M73" s="8">
        <v>13.8</v>
      </c>
      <c r="N73" s="8" t="s">
        <v>93</v>
      </c>
      <c r="O73" s="8">
        <v>7</v>
      </c>
      <c r="P73" s="8" t="s">
        <v>26</v>
      </c>
      <c r="Q73" s="8" t="s">
        <v>321</v>
      </c>
      <c r="R73" s="8" t="s">
        <v>2284</v>
      </c>
      <c r="S73" s="19">
        <v>45731</v>
      </c>
      <c r="T73" s="6">
        <v>2025</v>
      </c>
      <c r="U73" s="4"/>
      <c r="V73" s="15"/>
      <c r="W73" s="25"/>
      <c r="X73" s="25"/>
      <c r="Y73" s="25"/>
      <c r="Z73" s="25"/>
      <c r="AA73" s="25"/>
      <c r="AB73" s="25"/>
      <c r="AC73" s="25"/>
      <c r="AD73" s="7" t="str">
        <f t="shared" si="2"/>
        <v>PRT-ARAGUA-13</v>
      </c>
      <c r="AE73" s="8" t="s">
        <v>72</v>
      </c>
      <c r="AF73" s="8"/>
      <c r="AG73" s="8"/>
      <c r="AH73" s="8" t="s">
        <v>2262</v>
      </c>
      <c r="AI73" s="5">
        <f t="shared" si="3"/>
        <v>13</v>
      </c>
    </row>
    <row r="74" spans="1:35" s="5" customFormat="1" ht="84.9" hidden="1" customHeight="1" x14ac:dyDescent="0.3">
      <c r="A74" s="7">
        <v>73</v>
      </c>
      <c r="B74" s="8" t="s">
        <v>2255</v>
      </c>
      <c r="C74" s="8" t="s">
        <v>2256</v>
      </c>
      <c r="D74" s="8" t="s">
        <v>2257</v>
      </c>
      <c r="E74" s="8" t="s">
        <v>3</v>
      </c>
      <c r="F74" s="8" t="s">
        <v>2258</v>
      </c>
      <c r="G74" s="9">
        <v>300000</v>
      </c>
      <c r="H74" s="17">
        <v>3</v>
      </c>
      <c r="I74" s="4" t="s">
        <v>228</v>
      </c>
      <c r="J74" s="8" t="s">
        <v>15</v>
      </c>
      <c r="K74" s="8" t="s">
        <v>67</v>
      </c>
      <c r="L74" s="8" t="s">
        <v>2285</v>
      </c>
      <c r="M74" s="8">
        <v>13.8</v>
      </c>
      <c r="N74" s="8" t="s">
        <v>93</v>
      </c>
      <c r="O74" s="8">
        <v>7</v>
      </c>
      <c r="P74" s="8" t="s">
        <v>26</v>
      </c>
      <c r="Q74" s="8" t="s">
        <v>2268</v>
      </c>
      <c r="R74" s="8" t="s">
        <v>2286</v>
      </c>
      <c r="S74" s="19">
        <v>46249</v>
      </c>
      <c r="T74" s="6">
        <v>2026</v>
      </c>
      <c r="U74" s="4" t="s">
        <v>4250</v>
      </c>
      <c r="V74" s="15" t="s">
        <v>4253</v>
      </c>
      <c r="W74" s="25"/>
      <c r="X74" s="25"/>
      <c r="Y74" s="25"/>
      <c r="Z74" s="25"/>
      <c r="AA74" s="25"/>
      <c r="AB74" s="25"/>
      <c r="AC74" s="25"/>
      <c r="AD74" s="7" t="str">
        <f t="shared" si="2"/>
        <v>PRT-ARAGUA-14</v>
      </c>
      <c r="AE74" s="8" t="s">
        <v>72</v>
      </c>
      <c r="AF74" s="8"/>
      <c r="AG74" s="8"/>
      <c r="AH74" s="8" t="s">
        <v>2265</v>
      </c>
      <c r="AI74" s="5">
        <f t="shared" si="3"/>
        <v>14</v>
      </c>
    </row>
    <row r="75" spans="1:35" s="5" customFormat="1" ht="84.9" hidden="1" customHeight="1" x14ac:dyDescent="0.3">
      <c r="A75" s="7">
        <v>74</v>
      </c>
      <c r="B75" s="8" t="s">
        <v>2255</v>
      </c>
      <c r="C75" s="8" t="s">
        <v>2256</v>
      </c>
      <c r="D75" s="8" t="s">
        <v>2257</v>
      </c>
      <c r="E75" s="8" t="s">
        <v>3</v>
      </c>
      <c r="F75" s="8" t="s">
        <v>2258</v>
      </c>
      <c r="G75" s="9">
        <v>350000</v>
      </c>
      <c r="H75" s="17">
        <v>3</v>
      </c>
      <c r="I75" s="4" t="s">
        <v>228</v>
      </c>
      <c r="J75" s="8" t="s">
        <v>15</v>
      </c>
      <c r="K75" s="8" t="s">
        <v>67</v>
      </c>
      <c r="L75" s="8" t="s">
        <v>2287</v>
      </c>
      <c r="M75" s="8">
        <v>13.8</v>
      </c>
      <c r="N75" s="8" t="s">
        <v>93</v>
      </c>
      <c r="O75" s="8">
        <v>7</v>
      </c>
      <c r="P75" s="8" t="s">
        <v>26</v>
      </c>
      <c r="Q75" s="8" t="s">
        <v>2268</v>
      </c>
      <c r="R75" s="8" t="s">
        <v>2286</v>
      </c>
      <c r="S75" s="19">
        <v>46218</v>
      </c>
      <c r="T75" s="6">
        <v>2026</v>
      </c>
      <c r="U75" s="4" t="s">
        <v>4250</v>
      </c>
      <c r="V75" s="15" t="s">
        <v>4253</v>
      </c>
      <c r="W75" s="25"/>
      <c r="X75" s="25"/>
      <c r="Y75" s="25"/>
      <c r="Z75" s="25"/>
      <c r="AA75" s="25"/>
      <c r="AB75" s="25"/>
      <c r="AC75" s="25"/>
      <c r="AD75" s="7" t="str">
        <f t="shared" si="2"/>
        <v>PRT-ARAGUA-15</v>
      </c>
      <c r="AE75" s="8" t="s">
        <v>72</v>
      </c>
      <c r="AF75" s="8"/>
      <c r="AG75" s="8"/>
      <c r="AH75" s="8" t="s">
        <v>2265</v>
      </c>
      <c r="AI75" s="5">
        <f t="shared" si="3"/>
        <v>15</v>
      </c>
    </row>
    <row r="76" spans="1:35" s="5" customFormat="1" ht="84.9" hidden="1" customHeight="1" x14ac:dyDescent="0.3">
      <c r="A76" s="7">
        <v>75</v>
      </c>
      <c r="B76" s="8" t="s">
        <v>2255</v>
      </c>
      <c r="C76" s="8" t="s">
        <v>2256</v>
      </c>
      <c r="D76" s="8" t="s">
        <v>2257</v>
      </c>
      <c r="E76" s="8" t="s">
        <v>3</v>
      </c>
      <c r="F76" s="8" t="s">
        <v>2258</v>
      </c>
      <c r="G76" s="9">
        <v>80000</v>
      </c>
      <c r="H76" s="17">
        <v>3</v>
      </c>
      <c r="I76" s="4" t="s">
        <v>228</v>
      </c>
      <c r="J76" s="8" t="s">
        <v>15</v>
      </c>
      <c r="K76" s="8" t="s">
        <v>67</v>
      </c>
      <c r="L76" s="8" t="s">
        <v>2288</v>
      </c>
      <c r="M76" s="8">
        <v>13.8</v>
      </c>
      <c r="N76" s="8" t="s">
        <v>93</v>
      </c>
      <c r="O76" s="8">
        <v>7</v>
      </c>
      <c r="P76" s="8" t="s">
        <v>26</v>
      </c>
      <c r="Q76" s="8" t="s">
        <v>2268</v>
      </c>
      <c r="R76" s="8" t="s">
        <v>2289</v>
      </c>
      <c r="S76" s="19">
        <v>46371</v>
      </c>
      <c r="T76" s="6">
        <v>2026</v>
      </c>
      <c r="U76" s="4" t="s">
        <v>4250</v>
      </c>
      <c r="V76" s="15" t="s">
        <v>4253</v>
      </c>
      <c r="W76" s="25"/>
      <c r="X76" s="25"/>
      <c r="Y76" s="25"/>
      <c r="Z76" s="25"/>
      <c r="AA76" s="25"/>
      <c r="AB76" s="25"/>
      <c r="AC76" s="25"/>
      <c r="AD76" s="7" t="str">
        <f t="shared" si="2"/>
        <v>PRT-ARAGUA-16</v>
      </c>
      <c r="AE76" s="8" t="s">
        <v>72</v>
      </c>
      <c r="AF76" s="8"/>
      <c r="AG76" s="8"/>
      <c r="AH76" s="8" t="s">
        <v>2265</v>
      </c>
      <c r="AI76" s="5">
        <f t="shared" si="3"/>
        <v>16</v>
      </c>
    </row>
    <row r="77" spans="1:35" s="5" customFormat="1" ht="84.9" hidden="1" customHeight="1" x14ac:dyDescent="0.3">
      <c r="A77" s="7">
        <v>76</v>
      </c>
      <c r="B77" s="8" t="s">
        <v>2255</v>
      </c>
      <c r="C77" s="8" t="s">
        <v>2256</v>
      </c>
      <c r="D77" s="8" t="s">
        <v>2257</v>
      </c>
      <c r="E77" s="8" t="s">
        <v>3</v>
      </c>
      <c r="F77" s="8" t="s">
        <v>2258</v>
      </c>
      <c r="G77" s="9">
        <v>80000</v>
      </c>
      <c r="H77" s="17">
        <v>3</v>
      </c>
      <c r="I77" s="4" t="s">
        <v>228</v>
      </c>
      <c r="J77" s="8" t="s">
        <v>15</v>
      </c>
      <c r="K77" s="8" t="s">
        <v>67</v>
      </c>
      <c r="L77" s="8" t="s">
        <v>2290</v>
      </c>
      <c r="M77" s="8">
        <v>13.8</v>
      </c>
      <c r="N77" s="8" t="s">
        <v>93</v>
      </c>
      <c r="O77" s="8">
        <v>7</v>
      </c>
      <c r="P77" s="8" t="s">
        <v>26</v>
      </c>
      <c r="Q77" s="8" t="s">
        <v>2268</v>
      </c>
      <c r="R77" s="8" t="s">
        <v>2289</v>
      </c>
      <c r="S77" s="19">
        <v>46371</v>
      </c>
      <c r="T77" s="6">
        <v>2026</v>
      </c>
      <c r="U77" s="4" t="s">
        <v>4250</v>
      </c>
      <c r="V77" s="15" t="s">
        <v>4253</v>
      </c>
      <c r="W77" s="25"/>
      <c r="X77" s="25"/>
      <c r="Y77" s="25"/>
      <c r="Z77" s="25"/>
      <c r="AA77" s="25"/>
      <c r="AB77" s="25"/>
      <c r="AC77" s="25"/>
      <c r="AD77" s="7" t="str">
        <f t="shared" si="2"/>
        <v>PRT-ARAGUA-17</v>
      </c>
      <c r="AE77" s="8" t="s">
        <v>72</v>
      </c>
      <c r="AF77" s="8"/>
      <c r="AG77" s="8"/>
      <c r="AH77" s="8" t="s">
        <v>2265</v>
      </c>
      <c r="AI77" s="5">
        <f t="shared" si="3"/>
        <v>17</v>
      </c>
    </row>
    <row r="78" spans="1:35" s="5" customFormat="1" ht="84.9" hidden="1" customHeight="1" x14ac:dyDescent="0.3">
      <c r="A78" s="7">
        <v>77</v>
      </c>
      <c r="B78" s="8" t="s">
        <v>2255</v>
      </c>
      <c r="C78" s="8" t="s">
        <v>2256</v>
      </c>
      <c r="D78" s="8" t="s">
        <v>2257</v>
      </c>
      <c r="E78" s="8" t="s">
        <v>3</v>
      </c>
      <c r="F78" s="8" t="s">
        <v>2258</v>
      </c>
      <c r="G78" s="9">
        <v>125000</v>
      </c>
      <c r="H78" s="17">
        <v>3</v>
      </c>
      <c r="I78" s="4" t="s">
        <v>228</v>
      </c>
      <c r="J78" s="8" t="s">
        <v>15</v>
      </c>
      <c r="K78" s="8" t="s">
        <v>67</v>
      </c>
      <c r="L78" s="8" t="s">
        <v>2291</v>
      </c>
      <c r="M78" s="8">
        <v>13.8</v>
      </c>
      <c r="N78" s="8" t="s">
        <v>93</v>
      </c>
      <c r="O78" s="8">
        <v>7</v>
      </c>
      <c r="P78" s="8" t="s">
        <v>26</v>
      </c>
      <c r="Q78" s="8" t="s">
        <v>2268</v>
      </c>
      <c r="R78" s="8" t="s">
        <v>2292</v>
      </c>
      <c r="S78" s="19">
        <v>46249</v>
      </c>
      <c r="T78" s="6">
        <v>2026</v>
      </c>
      <c r="U78" s="4" t="s">
        <v>4250</v>
      </c>
      <c r="V78" s="15" t="s">
        <v>4253</v>
      </c>
      <c r="W78" s="25"/>
      <c r="X78" s="25"/>
      <c r="Y78" s="25"/>
      <c r="Z78" s="25"/>
      <c r="AA78" s="25"/>
      <c r="AB78" s="25"/>
      <c r="AC78" s="25"/>
      <c r="AD78" s="7" t="str">
        <f t="shared" si="2"/>
        <v>PRT-ARAGUA-18</v>
      </c>
      <c r="AE78" s="8" t="s">
        <v>72</v>
      </c>
      <c r="AF78" s="8"/>
      <c r="AG78" s="8"/>
      <c r="AH78" s="8" t="s">
        <v>2265</v>
      </c>
      <c r="AI78" s="5">
        <f t="shared" si="3"/>
        <v>18</v>
      </c>
    </row>
    <row r="79" spans="1:35" s="5" customFormat="1" ht="84.9" hidden="1" customHeight="1" x14ac:dyDescent="0.3">
      <c r="A79" s="7">
        <v>78</v>
      </c>
      <c r="B79" s="8" t="s">
        <v>2255</v>
      </c>
      <c r="C79" s="8" t="s">
        <v>2256</v>
      </c>
      <c r="D79" s="8" t="s">
        <v>2257</v>
      </c>
      <c r="E79" s="8" t="s">
        <v>3</v>
      </c>
      <c r="F79" s="8" t="s">
        <v>2258</v>
      </c>
      <c r="G79" s="9">
        <v>90000</v>
      </c>
      <c r="H79" s="17">
        <v>3</v>
      </c>
      <c r="I79" s="4" t="s">
        <v>228</v>
      </c>
      <c r="J79" s="8" t="s">
        <v>15</v>
      </c>
      <c r="K79" s="8" t="s">
        <v>67</v>
      </c>
      <c r="L79" s="8" t="s">
        <v>2293</v>
      </c>
      <c r="M79" s="8">
        <v>13.8</v>
      </c>
      <c r="N79" s="8" t="s">
        <v>93</v>
      </c>
      <c r="O79" s="8">
        <v>7</v>
      </c>
      <c r="P79" s="8" t="s">
        <v>26</v>
      </c>
      <c r="Q79" s="8" t="s">
        <v>2268</v>
      </c>
      <c r="R79" s="8" t="s">
        <v>2292</v>
      </c>
      <c r="S79" s="19">
        <v>46249</v>
      </c>
      <c r="T79" s="6">
        <v>2026</v>
      </c>
      <c r="U79" s="4" t="s">
        <v>4250</v>
      </c>
      <c r="V79" s="15" t="s">
        <v>4253</v>
      </c>
      <c r="W79" s="25"/>
      <c r="X79" s="25"/>
      <c r="Y79" s="25"/>
      <c r="Z79" s="25"/>
      <c r="AA79" s="25"/>
      <c r="AB79" s="25"/>
      <c r="AC79" s="25"/>
      <c r="AD79" s="7" t="str">
        <f t="shared" si="2"/>
        <v>PRT-ARAGUA-19</v>
      </c>
      <c r="AE79" s="8" t="s">
        <v>72</v>
      </c>
      <c r="AF79" s="8"/>
      <c r="AG79" s="8"/>
      <c r="AH79" s="8" t="s">
        <v>2265</v>
      </c>
      <c r="AI79" s="5">
        <f t="shared" si="3"/>
        <v>19</v>
      </c>
    </row>
    <row r="80" spans="1:35" s="5" customFormat="1" ht="84.9" hidden="1" customHeight="1" x14ac:dyDescent="0.3">
      <c r="A80" s="7">
        <v>79</v>
      </c>
      <c r="B80" s="8" t="s">
        <v>2255</v>
      </c>
      <c r="C80" s="8" t="s">
        <v>2256</v>
      </c>
      <c r="D80" s="8" t="s">
        <v>2257</v>
      </c>
      <c r="E80" s="8" t="s">
        <v>3</v>
      </c>
      <c r="F80" s="8" t="s">
        <v>2258</v>
      </c>
      <c r="G80" s="9">
        <v>115000</v>
      </c>
      <c r="H80" s="17">
        <v>3</v>
      </c>
      <c r="I80" s="4" t="s">
        <v>228</v>
      </c>
      <c r="J80" s="8" t="s">
        <v>15</v>
      </c>
      <c r="K80" s="8" t="s">
        <v>67</v>
      </c>
      <c r="L80" s="8" t="s">
        <v>2294</v>
      </c>
      <c r="M80" s="8">
        <v>13.8</v>
      </c>
      <c r="N80" s="8" t="s">
        <v>93</v>
      </c>
      <c r="O80" s="8">
        <v>7</v>
      </c>
      <c r="P80" s="8" t="s">
        <v>26</v>
      </c>
      <c r="Q80" s="8" t="s">
        <v>2268</v>
      </c>
      <c r="R80" s="8" t="s">
        <v>2292</v>
      </c>
      <c r="S80" s="19">
        <v>46280</v>
      </c>
      <c r="T80" s="6">
        <v>2026</v>
      </c>
      <c r="U80" s="4" t="s">
        <v>4250</v>
      </c>
      <c r="V80" s="15" t="s">
        <v>4253</v>
      </c>
      <c r="W80" s="25"/>
      <c r="X80" s="25"/>
      <c r="Y80" s="25"/>
      <c r="Z80" s="25"/>
      <c r="AA80" s="25"/>
      <c r="AB80" s="25"/>
      <c r="AC80" s="25"/>
      <c r="AD80" s="7" t="str">
        <f t="shared" si="2"/>
        <v>PRT-ARAGUA-20</v>
      </c>
      <c r="AE80" s="8" t="s">
        <v>72</v>
      </c>
      <c r="AF80" s="8"/>
      <c r="AG80" s="8"/>
      <c r="AH80" s="8" t="s">
        <v>2265</v>
      </c>
      <c r="AI80" s="5">
        <f t="shared" si="3"/>
        <v>20</v>
      </c>
    </row>
    <row r="81" spans="1:35" s="5" customFormat="1" ht="84.9" hidden="1" customHeight="1" x14ac:dyDescent="0.3">
      <c r="A81" s="7">
        <v>80</v>
      </c>
      <c r="B81" s="8" t="s">
        <v>2255</v>
      </c>
      <c r="C81" s="8" t="s">
        <v>2256</v>
      </c>
      <c r="D81" s="8" t="s">
        <v>2257</v>
      </c>
      <c r="E81" s="8" t="s">
        <v>3</v>
      </c>
      <c r="F81" s="8" t="s">
        <v>2258</v>
      </c>
      <c r="G81" s="9">
        <v>750000</v>
      </c>
      <c r="H81" s="17">
        <v>3</v>
      </c>
      <c r="I81" s="4" t="s">
        <v>228</v>
      </c>
      <c r="J81" s="8" t="s">
        <v>15</v>
      </c>
      <c r="K81" s="8" t="s">
        <v>67</v>
      </c>
      <c r="L81" s="8" t="s">
        <v>2295</v>
      </c>
      <c r="M81" s="8">
        <v>13.8</v>
      </c>
      <c r="N81" s="8" t="s">
        <v>93</v>
      </c>
      <c r="O81" s="8">
        <v>7</v>
      </c>
      <c r="P81" s="8" t="s">
        <v>26</v>
      </c>
      <c r="Q81" s="8" t="s">
        <v>2268</v>
      </c>
      <c r="R81" s="8" t="s">
        <v>2292</v>
      </c>
      <c r="S81" s="19">
        <v>46310</v>
      </c>
      <c r="T81" s="6">
        <v>2026</v>
      </c>
      <c r="U81" s="4" t="s">
        <v>4250</v>
      </c>
      <c r="V81" s="15" t="s">
        <v>4253</v>
      </c>
      <c r="W81" s="25"/>
      <c r="X81" s="25"/>
      <c r="Y81" s="25"/>
      <c r="Z81" s="25"/>
      <c r="AA81" s="25"/>
      <c r="AB81" s="25"/>
      <c r="AC81" s="25"/>
      <c r="AD81" s="7" t="str">
        <f t="shared" si="2"/>
        <v>PRT-ARAGUA-21</v>
      </c>
      <c r="AE81" s="8" t="s">
        <v>72</v>
      </c>
      <c r="AF81" s="8"/>
      <c r="AG81" s="8"/>
      <c r="AH81" s="8" t="s">
        <v>2265</v>
      </c>
      <c r="AI81" s="5">
        <f t="shared" si="3"/>
        <v>21</v>
      </c>
    </row>
    <row r="82" spans="1:35" s="5" customFormat="1" ht="84.9" hidden="1" customHeight="1" x14ac:dyDescent="0.3">
      <c r="A82" s="7">
        <v>81</v>
      </c>
      <c r="B82" s="8" t="s">
        <v>2255</v>
      </c>
      <c r="C82" s="8" t="s">
        <v>2256</v>
      </c>
      <c r="D82" s="8" t="s">
        <v>2257</v>
      </c>
      <c r="E82" s="8" t="s">
        <v>3</v>
      </c>
      <c r="F82" s="8" t="s">
        <v>2258</v>
      </c>
      <c r="G82" s="9">
        <v>58000</v>
      </c>
      <c r="H82" s="17">
        <v>3</v>
      </c>
      <c r="I82" s="4" t="s">
        <v>228</v>
      </c>
      <c r="J82" s="8" t="s">
        <v>15</v>
      </c>
      <c r="K82" s="8" t="s">
        <v>67</v>
      </c>
      <c r="L82" s="8" t="s">
        <v>2296</v>
      </c>
      <c r="M82" s="8">
        <v>13.8</v>
      </c>
      <c r="N82" s="8" t="s">
        <v>93</v>
      </c>
      <c r="O82" s="8">
        <v>7</v>
      </c>
      <c r="P82" s="8" t="s">
        <v>26</v>
      </c>
      <c r="Q82" s="8" t="s">
        <v>2281</v>
      </c>
      <c r="R82" s="8" t="s">
        <v>2297</v>
      </c>
      <c r="S82" s="19">
        <v>46341</v>
      </c>
      <c r="T82" s="6">
        <v>2026</v>
      </c>
      <c r="U82" s="4" t="s">
        <v>4250</v>
      </c>
      <c r="V82" s="15" t="s">
        <v>4253</v>
      </c>
      <c r="W82" s="25"/>
      <c r="X82" s="25"/>
      <c r="Y82" s="25"/>
      <c r="Z82" s="25"/>
      <c r="AA82" s="25"/>
      <c r="AB82" s="25"/>
      <c r="AC82" s="25"/>
      <c r="AD82" s="7" t="str">
        <f t="shared" si="2"/>
        <v>PRT-ARAGUA-22</v>
      </c>
      <c r="AE82" s="8" t="s">
        <v>72</v>
      </c>
      <c r="AF82" s="8"/>
      <c r="AG82" s="8"/>
      <c r="AH82" s="8" t="s">
        <v>2265</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2256</v>
      </c>
      <c r="D83" s="8" t="s">
        <v>2257</v>
      </c>
      <c r="E83" s="8" t="s">
        <v>3</v>
      </c>
      <c r="F83" s="8" t="s">
        <v>2258</v>
      </c>
      <c r="G83" s="9">
        <v>25000</v>
      </c>
      <c r="H83" s="17">
        <v>3</v>
      </c>
      <c r="I83" s="4" t="s">
        <v>228</v>
      </c>
      <c r="J83" s="8" t="s">
        <v>15</v>
      </c>
      <c r="K83" s="8" t="s">
        <v>67</v>
      </c>
      <c r="L83" s="8" t="s">
        <v>2298</v>
      </c>
      <c r="M83" s="8">
        <v>13.8</v>
      </c>
      <c r="N83" s="8" t="s">
        <v>93</v>
      </c>
      <c r="O83" s="8">
        <v>7</v>
      </c>
      <c r="P83" s="8" t="s">
        <v>26</v>
      </c>
      <c r="Q83" s="8" t="s">
        <v>2281</v>
      </c>
      <c r="R83" s="8" t="s">
        <v>2297</v>
      </c>
      <c r="S83" s="19">
        <v>45976</v>
      </c>
      <c r="T83" s="6">
        <v>2025</v>
      </c>
      <c r="U83" s="4"/>
      <c r="V83" s="15"/>
      <c r="W83" s="25"/>
      <c r="X83" s="25"/>
      <c r="Y83" s="25"/>
      <c r="Z83" s="25"/>
      <c r="AA83" s="25"/>
      <c r="AB83" s="25"/>
      <c r="AC83" s="25"/>
      <c r="AD83" s="7" t="str">
        <f t="shared" si="2"/>
        <v>PRT-ARAGUA-23</v>
      </c>
      <c r="AE83" s="8" t="s">
        <v>72</v>
      </c>
      <c r="AF83" s="8"/>
      <c r="AG83" s="8"/>
      <c r="AH83" s="8" t="s">
        <v>2262</v>
      </c>
      <c r="AI83" s="5">
        <f t="shared" si="3"/>
        <v>23</v>
      </c>
    </row>
    <row r="84" spans="1:35" s="5" customFormat="1" ht="84.9" hidden="1" customHeight="1" x14ac:dyDescent="0.3">
      <c r="A84" s="7">
        <v>83</v>
      </c>
      <c r="B84" s="8" t="s">
        <v>2255</v>
      </c>
      <c r="C84" s="8" t="s">
        <v>2256</v>
      </c>
      <c r="D84" s="8" t="s">
        <v>2257</v>
      </c>
      <c r="E84" s="8" t="s">
        <v>3</v>
      </c>
      <c r="F84" s="8" t="s">
        <v>2258</v>
      </c>
      <c r="G84" s="9">
        <v>58000</v>
      </c>
      <c r="H84" s="17">
        <v>3</v>
      </c>
      <c r="I84" s="4" t="s">
        <v>228</v>
      </c>
      <c r="J84" s="8" t="s">
        <v>15</v>
      </c>
      <c r="K84" s="8" t="s">
        <v>67</v>
      </c>
      <c r="L84" s="8" t="s">
        <v>2299</v>
      </c>
      <c r="M84" s="8">
        <v>13.8</v>
      </c>
      <c r="N84" s="8" t="s">
        <v>93</v>
      </c>
      <c r="O84" s="8">
        <v>7</v>
      </c>
      <c r="P84" s="8" t="s">
        <v>26</v>
      </c>
      <c r="Q84" s="8" t="s">
        <v>2300</v>
      </c>
      <c r="R84" s="8" t="s">
        <v>2301</v>
      </c>
      <c r="S84" s="19">
        <v>46037</v>
      </c>
      <c r="T84" s="6">
        <v>2026</v>
      </c>
      <c r="U84" s="4" t="s">
        <v>4250</v>
      </c>
      <c r="V84" s="15" t="s">
        <v>4253</v>
      </c>
      <c r="W84" s="25"/>
      <c r="X84" s="25"/>
      <c r="Y84" s="25"/>
      <c r="Z84" s="25"/>
      <c r="AA84" s="25"/>
      <c r="AB84" s="25"/>
      <c r="AC84" s="25"/>
      <c r="AD84" s="7" t="str">
        <f t="shared" si="2"/>
        <v>PRT-ARAGUA-24</v>
      </c>
      <c r="AE84" s="8" t="s">
        <v>72</v>
      </c>
      <c r="AF84" s="8"/>
      <c r="AG84" s="8"/>
      <c r="AH84" s="8" t="s">
        <v>2265</v>
      </c>
      <c r="AI84" s="5">
        <f t="shared" si="3"/>
        <v>24</v>
      </c>
    </row>
    <row r="85" spans="1:35" s="5" customFormat="1" ht="84.9" hidden="1" customHeight="1" x14ac:dyDescent="0.3">
      <c r="A85" s="7">
        <v>84</v>
      </c>
      <c r="B85" s="8" t="s">
        <v>2255</v>
      </c>
      <c r="C85" s="8" t="s">
        <v>2256</v>
      </c>
      <c r="D85" s="8" t="s">
        <v>2257</v>
      </c>
      <c r="E85" s="8" t="s">
        <v>3</v>
      </c>
      <c r="F85" s="8" t="s">
        <v>2258</v>
      </c>
      <c r="G85" s="9">
        <v>58000</v>
      </c>
      <c r="H85" s="17">
        <v>3</v>
      </c>
      <c r="I85" s="4" t="s">
        <v>228</v>
      </c>
      <c r="J85" s="8" t="s">
        <v>15</v>
      </c>
      <c r="K85" s="8" t="s">
        <v>67</v>
      </c>
      <c r="L85" s="8" t="s">
        <v>2302</v>
      </c>
      <c r="M85" s="8">
        <v>13.8</v>
      </c>
      <c r="N85" s="8" t="s">
        <v>93</v>
      </c>
      <c r="O85" s="8">
        <v>7</v>
      </c>
      <c r="P85" s="8" t="s">
        <v>26</v>
      </c>
      <c r="Q85" s="8" t="s">
        <v>2300</v>
      </c>
      <c r="R85" s="8" t="s">
        <v>2301</v>
      </c>
      <c r="S85" s="19">
        <v>46068</v>
      </c>
      <c r="T85" s="6">
        <v>2026</v>
      </c>
      <c r="U85" s="4" t="s">
        <v>4250</v>
      </c>
      <c r="V85" s="15" t="s">
        <v>4253</v>
      </c>
      <c r="W85" s="25"/>
      <c r="X85" s="25"/>
      <c r="Y85" s="25"/>
      <c r="Z85" s="25"/>
      <c r="AA85" s="25"/>
      <c r="AB85" s="25"/>
      <c r="AC85" s="25"/>
      <c r="AD85" s="7" t="str">
        <f t="shared" si="2"/>
        <v>PRT-ARAGUA-25</v>
      </c>
      <c r="AE85" s="8" t="s">
        <v>72</v>
      </c>
      <c r="AF85" s="8"/>
      <c r="AG85" s="8"/>
      <c r="AH85" s="8" t="s">
        <v>2265</v>
      </c>
      <c r="AI85" s="5">
        <f t="shared" si="3"/>
        <v>25</v>
      </c>
    </row>
    <row r="86" spans="1:35" s="5" customFormat="1" ht="84.9" hidden="1" customHeight="1" x14ac:dyDescent="0.3">
      <c r="A86" s="7">
        <v>85</v>
      </c>
      <c r="B86" s="8" t="s">
        <v>2255</v>
      </c>
      <c r="C86" s="8" t="s">
        <v>2256</v>
      </c>
      <c r="D86" s="8" t="s">
        <v>2257</v>
      </c>
      <c r="E86" s="8" t="s">
        <v>3</v>
      </c>
      <c r="F86" s="8" t="s">
        <v>2258</v>
      </c>
      <c r="G86" s="9">
        <v>58000</v>
      </c>
      <c r="H86" s="17">
        <v>3</v>
      </c>
      <c r="I86" s="4" t="s">
        <v>228</v>
      </c>
      <c r="J86" s="8" t="s">
        <v>15</v>
      </c>
      <c r="K86" s="8" t="s">
        <v>67</v>
      </c>
      <c r="L86" s="8" t="s">
        <v>2303</v>
      </c>
      <c r="M86" s="8">
        <v>13.8</v>
      </c>
      <c r="N86" s="8" t="s">
        <v>93</v>
      </c>
      <c r="O86" s="8">
        <v>7</v>
      </c>
      <c r="P86" s="8" t="s">
        <v>26</v>
      </c>
      <c r="Q86" s="8" t="s">
        <v>2281</v>
      </c>
      <c r="R86" s="8" t="s">
        <v>2304</v>
      </c>
      <c r="S86" s="19">
        <v>46341</v>
      </c>
      <c r="T86" s="6">
        <v>2026</v>
      </c>
      <c r="U86" s="4" t="s">
        <v>4250</v>
      </c>
      <c r="V86" s="15" t="s">
        <v>4253</v>
      </c>
      <c r="W86" s="25"/>
      <c r="X86" s="25"/>
      <c r="Y86" s="25"/>
      <c r="Z86" s="25"/>
      <c r="AA86" s="25"/>
      <c r="AB86" s="25"/>
      <c r="AC86" s="25"/>
      <c r="AD86" s="7" t="str">
        <f t="shared" si="2"/>
        <v>PRT-ARAGUA-26</v>
      </c>
      <c r="AE86" s="8" t="s">
        <v>72</v>
      </c>
      <c r="AF86" s="8"/>
      <c r="AG86" s="8"/>
      <c r="AH86" s="8" t="s">
        <v>2265</v>
      </c>
      <c r="AI86" s="5">
        <f t="shared" si="3"/>
        <v>26</v>
      </c>
    </row>
    <row r="87" spans="1:35" s="5" customFormat="1" ht="84.9" hidden="1" customHeight="1" x14ac:dyDescent="0.3">
      <c r="A87" s="7">
        <v>86</v>
      </c>
      <c r="B87" s="8" t="s">
        <v>2255</v>
      </c>
      <c r="C87" s="8" t="s">
        <v>2256</v>
      </c>
      <c r="D87" s="8" t="s">
        <v>2257</v>
      </c>
      <c r="E87" s="8" t="s">
        <v>3</v>
      </c>
      <c r="F87" s="8" t="s">
        <v>2258</v>
      </c>
      <c r="G87" s="9">
        <v>58000</v>
      </c>
      <c r="H87" s="17">
        <v>3</v>
      </c>
      <c r="I87" s="4" t="s">
        <v>228</v>
      </c>
      <c r="J87" s="8" t="s">
        <v>15</v>
      </c>
      <c r="K87" s="8" t="s">
        <v>67</v>
      </c>
      <c r="L87" s="8" t="s">
        <v>2305</v>
      </c>
      <c r="M87" s="8">
        <v>13.8</v>
      </c>
      <c r="N87" s="8" t="s">
        <v>93</v>
      </c>
      <c r="O87" s="8">
        <v>7</v>
      </c>
      <c r="P87" s="8" t="s">
        <v>26</v>
      </c>
      <c r="Q87" s="8" t="s">
        <v>2300</v>
      </c>
      <c r="R87" s="8" t="s">
        <v>2301</v>
      </c>
      <c r="S87" s="19">
        <v>46371</v>
      </c>
      <c r="T87" s="6">
        <v>2026</v>
      </c>
      <c r="U87" s="4" t="s">
        <v>4250</v>
      </c>
      <c r="V87" s="15" t="s">
        <v>4253</v>
      </c>
      <c r="W87" s="25"/>
      <c r="X87" s="25"/>
      <c r="Y87" s="25"/>
      <c r="Z87" s="25"/>
      <c r="AA87" s="25"/>
      <c r="AB87" s="25"/>
      <c r="AC87" s="25"/>
      <c r="AD87" s="7" t="str">
        <f t="shared" si="2"/>
        <v>PRT-ARAGUA-27</v>
      </c>
      <c r="AE87" s="8" t="s">
        <v>72</v>
      </c>
      <c r="AF87" s="8"/>
      <c r="AG87" s="8"/>
      <c r="AH87" s="8" t="s">
        <v>2265</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2306</v>
      </c>
      <c r="D88" s="8" t="s">
        <v>2307</v>
      </c>
      <c r="E88" s="8" t="s">
        <v>3</v>
      </c>
      <c r="F88" s="8" t="s">
        <v>2258</v>
      </c>
      <c r="G88" s="9">
        <v>20000</v>
      </c>
      <c r="H88" s="17">
        <v>1</v>
      </c>
      <c r="I88" s="4" t="s">
        <v>76</v>
      </c>
      <c r="J88" s="8" t="s">
        <v>15</v>
      </c>
      <c r="K88" s="8" t="s">
        <v>67</v>
      </c>
      <c r="L88" s="8" t="s">
        <v>2308</v>
      </c>
      <c r="M88" s="8">
        <v>13.8</v>
      </c>
      <c r="N88" s="8" t="s">
        <v>93</v>
      </c>
      <c r="O88" s="8">
        <v>7</v>
      </c>
      <c r="P88" s="8" t="s">
        <v>26</v>
      </c>
      <c r="Q88" s="8" t="s">
        <v>2268</v>
      </c>
      <c r="R88" s="8" t="s">
        <v>2301</v>
      </c>
      <c r="S88" s="19">
        <v>45945</v>
      </c>
      <c r="T88" s="6">
        <v>2025</v>
      </c>
      <c r="U88" s="4"/>
      <c r="V88" s="15"/>
      <c r="W88" s="25"/>
      <c r="X88" s="25"/>
      <c r="Y88" s="25"/>
      <c r="Z88" s="25"/>
      <c r="AA88" s="25"/>
      <c r="AB88" s="25"/>
      <c r="AC88" s="25"/>
      <c r="AD88" s="7" t="str">
        <f t="shared" si="2"/>
        <v>PRT-ARAGUA-28</v>
      </c>
      <c r="AE88" s="8" t="s">
        <v>72</v>
      </c>
      <c r="AF88" s="8"/>
      <c r="AG88" s="8"/>
      <c r="AH88" s="8" t="s">
        <v>2262</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2306</v>
      </c>
      <c r="D89" s="8" t="s">
        <v>2307</v>
      </c>
      <c r="E89" s="8" t="s">
        <v>3</v>
      </c>
      <c r="F89" s="8" t="s">
        <v>2258</v>
      </c>
      <c r="G89" s="9">
        <v>250000</v>
      </c>
      <c r="H89" s="17">
        <v>1</v>
      </c>
      <c r="I89" s="4" t="s">
        <v>76</v>
      </c>
      <c r="J89" s="8" t="s">
        <v>15</v>
      </c>
      <c r="K89" s="8" t="s">
        <v>67</v>
      </c>
      <c r="L89" s="8" t="s">
        <v>2309</v>
      </c>
      <c r="M89" s="8">
        <v>13.8</v>
      </c>
      <c r="N89" s="8" t="s">
        <v>93</v>
      </c>
      <c r="O89" s="8">
        <v>7</v>
      </c>
      <c r="P89" s="8" t="s">
        <v>26</v>
      </c>
      <c r="Q89" s="8" t="s">
        <v>2268</v>
      </c>
      <c r="R89" s="8" t="s">
        <v>2310</v>
      </c>
      <c r="S89" s="19">
        <v>46006</v>
      </c>
      <c r="T89" s="6">
        <v>2025</v>
      </c>
      <c r="U89" s="4"/>
      <c r="V89" s="15"/>
      <c r="W89" s="25"/>
      <c r="X89" s="25"/>
      <c r="Y89" s="25"/>
      <c r="Z89" s="25"/>
      <c r="AA89" s="25"/>
      <c r="AB89" s="25"/>
      <c r="AC89" s="25"/>
      <c r="AD89" s="7" t="str">
        <f t="shared" si="2"/>
        <v>PRT-ARAGUA-29</v>
      </c>
      <c r="AE89" s="8" t="s">
        <v>72</v>
      </c>
      <c r="AF89" s="8"/>
      <c r="AG89" s="8"/>
      <c r="AH89" s="8" t="s">
        <v>2262</v>
      </c>
      <c r="AI89" s="5">
        <f t="shared" si="3"/>
        <v>29</v>
      </c>
    </row>
    <row r="90" spans="1:35" s="5" customFormat="1" ht="84.9" hidden="1" customHeight="1" x14ac:dyDescent="0.3">
      <c r="A90" s="7">
        <v>89</v>
      </c>
      <c r="B90" s="8" t="s">
        <v>2255</v>
      </c>
      <c r="C90" s="8" t="s">
        <v>2256</v>
      </c>
      <c r="D90" s="8" t="s">
        <v>2257</v>
      </c>
      <c r="E90" s="8" t="s">
        <v>3</v>
      </c>
      <c r="F90" s="8" t="s">
        <v>2311</v>
      </c>
      <c r="G90" s="9">
        <v>120000</v>
      </c>
      <c r="H90" s="17">
        <v>3</v>
      </c>
      <c r="I90" s="4" t="s">
        <v>228</v>
      </c>
      <c r="J90" s="8" t="s">
        <v>15</v>
      </c>
      <c r="K90" s="8" t="s">
        <v>67</v>
      </c>
      <c r="L90" s="8" t="s">
        <v>2312</v>
      </c>
      <c r="M90" s="8">
        <v>34.5</v>
      </c>
      <c r="N90" s="8" t="s">
        <v>93</v>
      </c>
      <c r="O90" s="8">
        <v>8</v>
      </c>
      <c r="P90" s="8" t="s">
        <v>26</v>
      </c>
      <c r="Q90" s="8" t="s">
        <v>2281</v>
      </c>
      <c r="R90" s="8" t="s">
        <v>2313</v>
      </c>
      <c r="S90" s="19">
        <v>46553</v>
      </c>
      <c r="T90" s="6">
        <v>2027</v>
      </c>
      <c r="U90" s="4" t="s">
        <v>4254</v>
      </c>
      <c r="V90" s="15" t="s">
        <v>4255</v>
      </c>
      <c r="W90" s="25"/>
      <c r="X90" s="25"/>
      <c r="Y90" s="25"/>
      <c r="Z90" s="25"/>
      <c r="AA90" s="25"/>
      <c r="AB90" s="25"/>
      <c r="AC90" s="25"/>
      <c r="AD90" s="7" t="str">
        <f t="shared" si="2"/>
        <v>PRT-ARAGUA-30</v>
      </c>
      <c r="AE90" s="8" t="s">
        <v>72</v>
      </c>
      <c r="AF90" s="8"/>
      <c r="AG90" s="8"/>
      <c r="AH90" s="8" t="s">
        <v>2265</v>
      </c>
      <c r="AI90" s="5">
        <f t="shared" si="3"/>
        <v>30</v>
      </c>
    </row>
    <row r="91" spans="1:35" s="5" customFormat="1" ht="84.9" hidden="1" customHeight="1" x14ac:dyDescent="0.3">
      <c r="A91" s="7">
        <v>90</v>
      </c>
      <c r="B91" s="8" t="s">
        <v>2314</v>
      </c>
      <c r="C91" s="8" t="s">
        <v>2315</v>
      </c>
      <c r="D91" s="8" t="s">
        <v>2316</v>
      </c>
      <c r="E91" s="8" t="s">
        <v>1465</v>
      </c>
      <c r="F91" s="8" t="s">
        <v>2317</v>
      </c>
      <c r="G91" s="9">
        <v>120000</v>
      </c>
      <c r="H91" s="17">
        <v>2</v>
      </c>
      <c r="I91" s="4" t="s">
        <v>228</v>
      </c>
      <c r="J91" s="8" t="s">
        <v>3</v>
      </c>
      <c r="K91" s="8" t="s">
        <v>67</v>
      </c>
      <c r="L91" s="8" t="s">
        <v>2318</v>
      </c>
      <c r="M91" s="8">
        <v>13.8</v>
      </c>
      <c r="N91" s="8" t="s">
        <v>93</v>
      </c>
      <c r="O91" s="8">
        <v>9.5</v>
      </c>
      <c r="P91" s="8" t="s">
        <v>26</v>
      </c>
      <c r="Q91" s="8" t="s">
        <v>2268</v>
      </c>
      <c r="R91" s="8" t="s">
        <v>2319</v>
      </c>
      <c r="S91" s="19">
        <v>46174</v>
      </c>
      <c r="T91" s="6">
        <v>2026</v>
      </c>
      <c r="U91" s="4" t="s">
        <v>4250</v>
      </c>
      <c r="V91" s="15" t="s">
        <v>4251</v>
      </c>
      <c r="W91" s="25"/>
      <c r="X91" s="25"/>
      <c r="Y91" s="25"/>
      <c r="Z91" s="25"/>
      <c r="AA91" s="25"/>
      <c r="AB91" s="25"/>
      <c r="AC91" s="25"/>
      <c r="AD91" s="7" t="str">
        <f t="shared" si="2"/>
        <v>PRT-ARAGUA-31</v>
      </c>
      <c r="AE91" s="8" t="s">
        <v>109</v>
      </c>
      <c r="AF91" s="8"/>
      <c r="AG91" s="8"/>
      <c r="AH91" s="8" t="s">
        <v>2265</v>
      </c>
      <c r="AI91" s="5">
        <f t="shared" si="3"/>
        <v>31</v>
      </c>
    </row>
    <row r="92" spans="1:35" s="5" customFormat="1" ht="84.9" hidden="1" customHeight="1" x14ac:dyDescent="0.3">
      <c r="A92" s="7">
        <v>91</v>
      </c>
      <c r="B92" s="8" t="s">
        <v>2320</v>
      </c>
      <c r="C92" s="8" t="s">
        <v>2321</v>
      </c>
      <c r="D92" s="8" t="s">
        <v>2316</v>
      </c>
      <c r="E92" s="8" t="s">
        <v>2322</v>
      </c>
      <c r="F92" s="8" t="s">
        <v>2317</v>
      </c>
      <c r="G92" s="9">
        <v>145000</v>
      </c>
      <c r="H92" s="17">
        <v>3</v>
      </c>
      <c r="I92" s="4" t="s">
        <v>228</v>
      </c>
      <c r="J92" s="8" t="s">
        <v>15</v>
      </c>
      <c r="K92" s="8" t="s">
        <v>67</v>
      </c>
      <c r="L92" s="8" t="s">
        <v>2323</v>
      </c>
      <c r="M92" s="8">
        <v>13.8</v>
      </c>
      <c r="N92" s="8" t="s">
        <v>93</v>
      </c>
      <c r="O92" s="8">
        <v>9.5</v>
      </c>
      <c r="P92" s="8" t="s">
        <v>26</v>
      </c>
      <c r="Q92" s="8" t="s">
        <v>2324</v>
      </c>
      <c r="R92" s="8" t="s">
        <v>2325</v>
      </c>
      <c r="S92" s="19">
        <v>46296</v>
      </c>
      <c r="T92" s="6">
        <v>2026</v>
      </c>
      <c r="U92" s="4" t="s">
        <v>4250</v>
      </c>
      <c r="V92" s="15" t="s">
        <v>4253</v>
      </c>
      <c r="W92" s="25"/>
      <c r="X92" s="25"/>
      <c r="Y92" s="25"/>
      <c r="Z92" s="25"/>
      <c r="AA92" s="25"/>
      <c r="AB92" s="25"/>
      <c r="AC92" s="25"/>
      <c r="AD92" s="7" t="str">
        <f t="shared" si="2"/>
        <v>PRT-ARAGUA-32</v>
      </c>
      <c r="AE92" s="8" t="s">
        <v>109</v>
      </c>
      <c r="AF92" s="8"/>
      <c r="AG92" s="8"/>
      <c r="AH92" s="8" t="s">
        <v>2265</v>
      </c>
      <c r="AI92" s="5">
        <f t="shared" si="3"/>
        <v>32</v>
      </c>
    </row>
    <row r="93" spans="1:35" s="5" customFormat="1" ht="84.9" hidden="1" customHeight="1" x14ac:dyDescent="0.3">
      <c r="A93" s="7">
        <v>92</v>
      </c>
      <c r="B93" s="8" t="s">
        <v>2326</v>
      </c>
      <c r="C93" s="8" t="s">
        <v>2327</v>
      </c>
      <c r="D93" s="8" t="s">
        <v>2316</v>
      </c>
      <c r="E93" s="8" t="s">
        <v>1465</v>
      </c>
      <c r="F93" s="8" t="s">
        <v>2317</v>
      </c>
      <c r="G93" s="9">
        <v>90000</v>
      </c>
      <c r="H93" s="17">
        <v>3</v>
      </c>
      <c r="I93" s="4" t="s">
        <v>228</v>
      </c>
      <c r="J93" s="8" t="s">
        <v>3</v>
      </c>
      <c r="K93" s="8" t="s">
        <v>67</v>
      </c>
      <c r="L93" s="8" t="s">
        <v>2328</v>
      </c>
      <c r="M93" s="8">
        <v>13.8</v>
      </c>
      <c r="N93" s="8" t="s">
        <v>93</v>
      </c>
      <c r="O93" s="8">
        <v>7</v>
      </c>
      <c r="P93" s="8" t="s">
        <v>26</v>
      </c>
      <c r="Q93" s="8" t="s">
        <v>2300</v>
      </c>
      <c r="R93" s="8" t="s">
        <v>2329</v>
      </c>
      <c r="S93" s="19">
        <v>46054</v>
      </c>
      <c r="T93" s="6">
        <v>2026</v>
      </c>
      <c r="U93" s="4" t="s">
        <v>4250</v>
      </c>
      <c r="V93" s="15" t="s">
        <v>4253</v>
      </c>
      <c r="W93" s="25"/>
      <c r="X93" s="25"/>
      <c r="Y93" s="25"/>
      <c r="Z93" s="25"/>
      <c r="AA93" s="25"/>
      <c r="AB93" s="25"/>
      <c r="AC93" s="25"/>
      <c r="AD93" s="7" t="str">
        <f t="shared" si="2"/>
        <v>PRT-ARAGUA-33</v>
      </c>
      <c r="AE93" s="8" t="s">
        <v>109</v>
      </c>
      <c r="AF93" s="8"/>
      <c r="AG93" s="8"/>
      <c r="AH93" s="8" t="s">
        <v>2265</v>
      </c>
      <c r="AI93" s="5">
        <f t="shared" si="3"/>
        <v>33</v>
      </c>
    </row>
    <row r="94" spans="1:35" s="5" customFormat="1" ht="84.9" hidden="1" customHeight="1" x14ac:dyDescent="0.3">
      <c r="A94" s="7">
        <v>93</v>
      </c>
      <c r="B94" s="8" t="s">
        <v>2330</v>
      </c>
      <c r="C94" s="8" t="s">
        <v>2331</v>
      </c>
      <c r="D94" s="8" t="s">
        <v>2316</v>
      </c>
      <c r="E94" s="8" t="s">
        <v>2322</v>
      </c>
      <c r="F94" s="8" t="s">
        <v>2317</v>
      </c>
      <c r="G94" s="9">
        <v>45000</v>
      </c>
      <c r="H94" s="17">
        <v>3</v>
      </c>
      <c r="I94" s="4" t="s">
        <v>228</v>
      </c>
      <c r="J94" s="8" t="s">
        <v>15</v>
      </c>
      <c r="K94" s="8" t="s">
        <v>67</v>
      </c>
      <c r="L94" s="8" t="s">
        <v>2332</v>
      </c>
      <c r="M94" s="8">
        <v>13.8</v>
      </c>
      <c r="N94" s="8" t="s">
        <v>93</v>
      </c>
      <c r="O94" s="8">
        <v>7</v>
      </c>
      <c r="P94" s="8" t="s">
        <v>26</v>
      </c>
      <c r="Q94" s="8" t="s">
        <v>2333</v>
      </c>
      <c r="R94" s="8" t="s">
        <v>2334</v>
      </c>
      <c r="S94" s="19">
        <v>46447</v>
      </c>
      <c r="T94" s="6">
        <v>2027</v>
      </c>
      <c r="U94" s="4" t="s">
        <v>4254</v>
      </c>
      <c r="V94" s="15" t="s">
        <v>4255</v>
      </c>
      <c r="W94" s="25"/>
      <c r="X94" s="25"/>
      <c r="Y94" s="25"/>
      <c r="Z94" s="25"/>
      <c r="AA94" s="25"/>
      <c r="AB94" s="25"/>
      <c r="AC94" s="25"/>
      <c r="AD94" s="7" t="str">
        <f t="shared" si="2"/>
        <v>PRT-ARAGUA-34</v>
      </c>
      <c r="AE94" s="8" t="s">
        <v>109</v>
      </c>
      <c r="AF94" s="8"/>
      <c r="AG94" s="8"/>
      <c r="AH94" s="8" t="s">
        <v>2265</v>
      </c>
      <c r="AI94" s="5">
        <f t="shared" si="3"/>
        <v>34</v>
      </c>
    </row>
    <row r="95" spans="1:35" s="5" customFormat="1" ht="84.9" hidden="1" customHeight="1" x14ac:dyDescent="0.3">
      <c r="A95" s="7">
        <v>94</v>
      </c>
      <c r="B95" s="8" t="s">
        <v>4179</v>
      </c>
      <c r="C95" s="8" t="s">
        <v>4180</v>
      </c>
      <c r="D95" s="8" t="s">
        <v>2316</v>
      </c>
      <c r="E95" s="8" t="s">
        <v>1465</v>
      </c>
      <c r="F95" s="8" t="s">
        <v>2317</v>
      </c>
      <c r="G95" s="9">
        <v>45000</v>
      </c>
      <c r="H95" s="17">
        <v>1</v>
      </c>
      <c r="I95" s="4" t="s">
        <v>228</v>
      </c>
      <c r="J95" s="8" t="s">
        <v>3</v>
      </c>
      <c r="K95" s="8" t="s">
        <v>67</v>
      </c>
      <c r="L95" s="8" t="s">
        <v>2335</v>
      </c>
      <c r="M95" s="8">
        <v>13.8</v>
      </c>
      <c r="N95" s="8" t="s">
        <v>93</v>
      </c>
      <c r="O95" s="8">
        <v>7</v>
      </c>
      <c r="P95" s="8" t="s">
        <v>26</v>
      </c>
      <c r="Q95" s="8" t="s">
        <v>2268</v>
      </c>
      <c r="R95" s="8" t="s">
        <v>2329</v>
      </c>
      <c r="S95" s="19">
        <v>46143</v>
      </c>
      <c r="T95" s="6">
        <v>2026</v>
      </c>
      <c r="U95" s="4" t="s">
        <v>4250</v>
      </c>
      <c r="V95" s="15" t="s">
        <v>4270</v>
      </c>
      <c r="W95" s="25"/>
      <c r="X95" s="25"/>
      <c r="Y95" s="25"/>
      <c r="Z95" s="25"/>
      <c r="AA95" s="25"/>
      <c r="AB95" s="25"/>
      <c r="AC95" s="25"/>
      <c r="AD95" s="7" t="str">
        <f t="shared" si="2"/>
        <v>PRT-ARAGUA-35</v>
      </c>
      <c r="AE95" s="8" t="s">
        <v>109</v>
      </c>
      <c r="AF95" s="8"/>
      <c r="AG95" s="8"/>
      <c r="AH95" s="8" t="s">
        <v>2265</v>
      </c>
      <c r="AI95" s="5">
        <f t="shared" si="3"/>
        <v>35</v>
      </c>
    </row>
    <row r="96" spans="1:35" s="5" customFormat="1" ht="84.9" hidden="1" customHeight="1" x14ac:dyDescent="0.3">
      <c r="A96" s="7">
        <v>95</v>
      </c>
      <c r="B96" s="8" t="s">
        <v>2336</v>
      </c>
      <c r="C96" s="8" t="s">
        <v>2337</v>
      </c>
      <c r="D96" s="8" t="s">
        <v>2338</v>
      </c>
      <c r="E96" s="8" t="s">
        <v>1465</v>
      </c>
      <c r="F96" s="8" t="s">
        <v>2339</v>
      </c>
      <c r="G96" s="9">
        <v>65000</v>
      </c>
      <c r="H96" s="17">
        <v>3</v>
      </c>
      <c r="I96" s="4" t="s">
        <v>228</v>
      </c>
      <c r="J96" s="8" t="s">
        <v>3</v>
      </c>
      <c r="K96" s="8" t="s">
        <v>67</v>
      </c>
      <c r="L96" s="8" t="s">
        <v>2340</v>
      </c>
      <c r="M96" s="8">
        <v>13.8</v>
      </c>
      <c r="N96" s="8" t="s">
        <v>93</v>
      </c>
      <c r="O96" s="8">
        <v>7</v>
      </c>
      <c r="P96" s="8" t="s">
        <v>26</v>
      </c>
      <c r="Q96" s="8" t="s">
        <v>2324</v>
      </c>
      <c r="R96" s="8" t="s">
        <v>2341</v>
      </c>
      <c r="S96" s="19">
        <v>46232</v>
      </c>
      <c r="T96" s="6">
        <v>2026</v>
      </c>
      <c r="U96" s="4" t="s">
        <v>4250</v>
      </c>
      <c r="V96" s="15" t="s">
        <v>4253</v>
      </c>
      <c r="W96" s="25"/>
      <c r="X96" s="25"/>
      <c r="Y96" s="25"/>
      <c r="Z96" s="25"/>
      <c r="AA96" s="25"/>
      <c r="AB96" s="25"/>
      <c r="AC96" s="25"/>
      <c r="AD96" s="7" t="str">
        <f t="shared" si="2"/>
        <v>PRT-ARAGUA-36</v>
      </c>
      <c r="AE96" s="8" t="s">
        <v>109</v>
      </c>
      <c r="AF96" s="8"/>
      <c r="AG96" s="8"/>
      <c r="AH96" s="8" t="s">
        <v>2265</v>
      </c>
      <c r="AI96" s="5">
        <f t="shared" si="3"/>
        <v>36</v>
      </c>
    </row>
    <row r="97" spans="1:35" s="5" customFormat="1" ht="84.9" hidden="1" customHeight="1" x14ac:dyDescent="0.3">
      <c r="A97" s="7">
        <v>96</v>
      </c>
      <c r="B97" s="8" t="s">
        <v>2342</v>
      </c>
      <c r="C97" s="8" t="s">
        <v>2343</v>
      </c>
      <c r="D97" s="8" t="s">
        <v>2344</v>
      </c>
      <c r="E97" s="8" t="s">
        <v>2322</v>
      </c>
      <c r="F97" s="8" t="s">
        <v>2345</v>
      </c>
      <c r="G97" s="9">
        <v>40000</v>
      </c>
      <c r="H97" s="17">
        <v>1</v>
      </c>
      <c r="I97" s="4" t="s">
        <v>228</v>
      </c>
      <c r="J97" s="8" t="s">
        <v>15</v>
      </c>
      <c r="K97" s="8" t="s">
        <v>67</v>
      </c>
      <c r="L97" s="8" t="s">
        <v>2346</v>
      </c>
      <c r="M97" s="8">
        <v>13.8</v>
      </c>
      <c r="N97" s="8" t="s">
        <v>93</v>
      </c>
      <c r="O97" s="8">
        <v>7</v>
      </c>
      <c r="P97" s="8" t="s">
        <v>26</v>
      </c>
      <c r="Q97" s="8" t="s">
        <v>2268</v>
      </c>
      <c r="R97" s="8" t="s">
        <v>2347</v>
      </c>
      <c r="S97" s="19">
        <v>46204</v>
      </c>
      <c r="T97" s="6">
        <v>2026</v>
      </c>
      <c r="U97" s="4" t="s">
        <v>4250</v>
      </c>
      <c r="V97" s="15" t="s">
        <v>4270</v>
      </c>
      <c r="W97" s="25"/>
      <c r="X97" s="25"/>
      <c r="Y97" s="25"/>
      <c r="Z97" s="25"/>
      <c r="AA97" s="25"/>
      <c r="AB97" s="25"/>
      <c r="AC97" s="25"/>
      <c r="AD97" s="7" t="str">
        <f t="shared" si="2"/>
        <v>PRT-ARAGUA-37</v>
      </c>
      <c r="AE97" s="8" t="s">
        <v>109</v>
      </c>
      <c r="AF97" s="8"/>
      <c r="AG97" s="8"/>
      <c r="AH97" s="8" t="s">
        <v>2265</v>
      </c>
      <c r="AI97" s="5">
        <f t="shared" si="3"/>
        <v>37</v>
      </c>
    </row>
    <row r="98" spans="1:35" s="5" customFormat="1" ht="84.9" hidden="1" customHeight="1" x14ac:dyDescent="0.3">
      <c r="A98" s="7">
        <v>97</v>
      </c>
      <c r="B98" s="8" t="s">
        <v>2348</v>
      </c>
      <c r="C98" s="8" t="s">
        <v>2349</v>
      </c>
      <c r="D98" s="8" t="s">
        <v>2316</v>
      </c>
      <c r="E98" s="8" t="s">
        <v>1465</v>
      </c>
      <c r="F98" s="8" t="s">
        <v>2317</v>
      </c>
      <c r="G98" s="9">
        <v>55000</v>
      </c>
      <c r="H98" s="17">
        <v>2</v>
      </c>
      <c r="I98" s="4" t="s">
        <v>228</v>
      </c>
      <c r="J98" s="8" t="s">
        <v>3</v>
      </c>
      <c r="K98" s="8" t="s">
        <v>67</v>
      </c>
      <c r="L98" s="8" t="s">
        <v>2350</v>
      </c>
      <c r="M98" s="8">
        <v>13.8</v>
      </c>
      <c r="N98" s="8" t="s">
        <v>93</v>
      </c>
      <c r="O98" s="8">
        <v>7</v>
      </c>
      <c r="P98" s="8" t="s">
        <v>26</v>
      </c>
      <c r="Q98" s="8" t="s">
        <v>2268</v>
      </c>
      <c r="R98" s="8" t="s">
        <v>2351</v>
      </c>
      <c r="S98" s="19">
        <v>46327</v>
      </c>
      <c r="T98" s="6">
        <v>2026</v>
      </c>
      <c r="U98" s="4" t="s">
        <v>4250</v>
      </c>
      <c r="V98" s="15" t="s">
        <v>4251</v>
      </c>
      <c r="W98" s="25"/>
      <c r="X98" s="25"/>
      <c r="Y98" s="25"/>
      <c r="Z98" s="25"/>
      <c r="AA98" s="25"/>
      <c r="AB98" s="25"/>
      <c r="AC98" s="25"/>
      <c r="AD98" s="7" t="str">
        <f t="shared" si="2"/>
        <v>PRT-ARAGUA-38</v>
      </c>
      <c r="AE98" s="8" t="s">
        <v>109</v>
      </c>
      <c r="AF98" s="8"/>
      <c r="AG98" s="8"/>
      <c r="AH98" s="8" t="s">
        <v>2265</v>
      </c>
      <c r="AI98" s="5">
        <f t="shared" si="3"/>
        <v>38</v>
      </c>
    </row>
    <row r="99" spans="1:35" s="5" customFormat="1" ht="84.9" hidden="1" customHeight="1" x14ac:dyDescent="0.3">
      <c r="A99" s="7">
        <v>98</v>
      </c>
      <c r="B99" s="8" t="s">
        <v>2352</v>
      </c>
      <c r="C99" s="8" t="s">
        <v>2353</v>
      </c>
      <c r="D99" s="8" t="s">
        <v>2316</v>
      </c>
      <c r="E99" s="8" t="s">
        <v>2322</v>
      </c>
      <c r="F99" s="8" t="s">
        <v>2317</v>
      </c>
      <c r="G99" s="9">
        <v>98500</v>
      </c>
      <c r="H99" s="17">
        <v>2</v>
      </c>
      <c r="I99" s="4" t="s">
        <v>228</v>
      </c>
      <c r="J99" s="8" t="s">
        <v>15</v>
      </c>
      <c r="K99" s="8" t="s">
        <v>67</v>
      </c>
      <c r="L99" s="8" t="s">
        <v>2354</v>
      </c>
      <c r="M99" s="8">
        <v>13.8</v>
      </c>
      <c r="N99" s="8" t="s">
        <v>69</v>
      </c>
      <c r="O99" s="8">
        <v>16</v>
      </c>
      <c r="P99" s="8" t="s">
        <v>26</v>
      </c>
      <c r="Q99" s="8" t="s">
        <v>2268</v>
      </c>
      <c r="R99" s="8" t="s">
        <v>2355</v>
      </c>
      <c r="S99" s="19">
        <v>46235</v>
      </c>
      <c r="T99" s="6">
        <v>2026</v>
      </c>
      <c r="U99" s="4" t="s">
        <v>4250</v>
      </c>
      <c r="V99" s="15" t="s">
        <v>4251</v>
      </c>
      <c r="W99" s="25"/>
      <c r="X99" s="25"/>
      <c r="Y99" s="25"/>
      <c r="Z99" s="25"/>
      <c r="AA99" s="25"/>
      <c r="AB99" s="25"/>
      <c r="AC99" s="25"/>
      <c r="AD99" s="7" t="str">
        <f t="shared" si="2"/>
        <v>PRT-ARAGUA-39</v>
      </c>
      <c r="AE99" s="8" t="s">
        <v>109</v>
      </c>
      <c r="AF99" s="8"/>
      <c r="AG99" s="8"/>
      <c r="AH99" s="8" t="s">
        <v>2265</v>
      </c>
      <c r="AI99" s="5">
        <f t="shared" si="3"/>
        <v>39</v>
      </c>
    </row>
    <row r="100" spans="1:35" s="5" customFormat="1" ht="84.9" hidden="1" customHeight="1" x14ac:dyDescent="0.3">
      <c r="A100" s="7">
        <v>99</v>
      </c>
      <c r="B100" s="8" t="s">
        <v>3862</v>
      </c>
      <c r="C100" s="8" t="s">
        <v>3861</v>
      </c>
      <c r="D100" s="8" t="s">
        <v>2316</v>
      </c>
      <c r="E100" s="8" t="s">
        <v>2322</v>
      </c>
      <c r="F100" s="8" t="s">
        <v>2317</v>
      </c>
      <c r="G100" s="9">
        <v>72000</v>
      </c>
      <c r="H100" s="17">
        <v>3</v>
      </c>
      <c r="I100" s="4" t="s">
        <v>228</v>
      </c>
      <c r="J100" s="8" t="s">
        <v>15</v>
      </c>
      <c r="K100" s="8" t="s">
        <v>67</v>
      </c>
      <c r="L100" s="8" t="s">
        <v>2356</v>
      </c>
      <c r="M100" s="8">
        <v>13.8</v>
      </c>
      <c r="N100" s="8" t="s">
        <v>69</v>
      </c>
      <c r="O100" s="8">
        <v>7</v>
      </c>
      <c r="P100" s="8" t="s">
        <v>26</v>
      </c>
      <c r="Q100" s="8" t="s">
        <v>2333</v>
      </c>
      <c r="R100" s="8" t="s">
        <v>2357</v>
      </c>
      <c r="S100" s="19">
        <v>46296</v>
      </c>
      <c r="T100" s="6">
        <v>2026</v>
      </c>
      <c r="U100" s="4" t="s">
        <v>4250</v>
      </c>
      <c r="V100" s="15" t="s">
        <v>4253</v>
      </c>
      <c r="W100" s="25"/>
      <c r="X100" s="25"/>
      <c r="Y100" s="25"/>
      <c r="Z100" s="25"/>
      <c r="AA100" s="25"/>
      <c r="AB100" s="25"/>
      <c r="AC100" s="25"/>
      <c r="AD100" s="7" t="str">
        <f t="shared" si="2"/>
        <v>PRT-ARAGUA-40</v>
      </c>
      <c r="AE100" s="8" t="s">
        <v>109</v>
      </c>
      <c r="AF100" s="8"/>
      <c r="AG100" s="8"/>
      <c r="AH100" s="8" t="s">
        <v>2265</v>
      </c>
      <c r="AI100" s="5">
        <f t="shared" si="3"/>
        <v>40</v>
      </c>
    </row>
    <row r="101" spans="1:35" s="5" customFormat="1" ht="84.9" hidden="1" customHeight="1" x14ac:dyDescent="0.3">
      <c r="A101" s="7">
        <v>100</v>
      </c>
      <c r="B101" s="8" t="s">
        <v>2358</v>
      </c>
      <c r="C101" s="8" t="s">
        <v>2349</v>
      </c>
      <c r="D101" s="8" t="s">
        <v>2316</v>
      </c>
      <c r="E101" s="8" t="s">
        <v>2322</v>
      </c>
      <c r="F101" s="8" t="s">
        <v>2317</v>
      </c>
      <c r="G101" s="9">
        <v>82000</v>
      </c>
      <c r="H101" s="17">
        <v>4</v>
      </c>
      <c r="I101" s="4" t="s">
        <v>228</v>
      </c>
      <c r="J101" s="8" t="s">
        <v>15</v>
      </c>
      <c r="K101" s="8" t="s">
        <v>67</v>
      </c>
      <c r="L101" s="8" t="s">
        <v>2359</v>
      </c>
      <c r="M101" s="8">
        <v>23.9</v>
      </c>
      <c r="N101" s="8" t="s">
        <v>69</v>
      </c>
      <c r="O101" s="8">
        <v>7</v>
      </c>
      <c r="P101" s="8" t="s">
        <v>26</v>
      </c>
      <c r="Q101" s="8" t="s">
        <v>2360</v>
      </c>
      <c r="R101" s="8" t="s">
        <v>2361</v>
      </c>
      <c r="S101" s="19">
        <v>46447</v>
      </c>
      <c r="T101" s="6">
        <v>2027</v>
      </c>
      <c r="U101" s="4" t="s">
        <v>4254</v>
      </c>
      <c r="V101" s="15" t="s">
        <v>4271</v>
      </c>
      <c r="W101" s="25"/>
      <c r="X101" s="25"/>
      <c r="Y101" s="25"/>
      <c r="Z101" s="25"/>
      <c r="AA101" s="25"/>
      <c r="AB101" s="25"/>
      <c r="AC101" s="25"/>
      <c r="AD101" s="7" t="str">
        <f t="shared" si="2"/>
        <v>PRT-ARAGUA-41</v>
      </c>
      <c r="AE101" s="8" t="s">
        <v>109</v>
      </c>
      <c r="AF101" s="8"/>
      <c r="AG101" s="8"/>
      <c r="AH101" s="8" t="s">
        <v>2265</v>
      </c>
      <c r="AI101" s="5">
        <f t="shared" si="3"/>
        <v>41</v>
      </c>
    </row>
    <row r="102" spans="1:35" s="5" customFormat="1" ht="84.9" hidden="1" customHeight="1" x14ac:dyDescent="0.3">
      <c r="A102" s="7">
        <v>101</v>
      </c>
      <c r="B102" s="8" t="s">
        <v>2362</v>
      </c>
      <c r="C102" s="8" t="s">
        <v>2349</v>
      </c>
      <c r="D102" s="8" t="s">
        <v>2316</v>
      </c>
      <c r="E102" s="8" t="s">
        <v>2322</v>
      </c>
      <c r="F102" s="8" t="s">
        <v>2317</v>
      </c>
      <c r="G102" s="9">
        <v>85000</v>
      </c>
      <c r="H102" s="17">
        <v>4</v>
      </c>
      <c r="I102" s="4" t="s">
        <v>228</v>
      </c>
      <c r="J102" s="8" t="s">
        <v>15</v>
      </c>
      <c r="K102" s="8" t="s">
        <v>67</v>
      </c>
      <c r="L102" s="8" t="s">
        <v>2363</v>
      </c>
      <c r="M102" s="8">
        <v>23.9</v>
      </c>
      <c r="N102" s="8" t="s">
        <v>69</v>
      </c>
      <c r="O102" s="8">
        <v>7</v>
      </c>
      <c r="P102" s="8" t="s">
        <v>26</v>
      </c>
      <c r="Q102" s="8" t="s">
        <v>2364</v>
      </c>
      <c r="R102" s="8" t="s">
        <v>2365</v>
      </c>
      <c r="S102" s="19">
        <v>46447</v>
      </c>
      <c r="T102" s="6">
        <v>2027</v>
      </c>
      <c r="U102" s="4" t="s">
        <v>4254</v>
      </c>
      <c r="V102" s="15" t="s">
        <v>4271</v>
      </c>
      <c r="W102" s="25"/>
      <c r="X102" s="25"/>
      <c r="Y102" s="25"/>
      <c r="Z102" s="25"/>
      <c r="AA102" s="25"/>
      <c r="AB102" s="25"/>
      <c r="AC102" s="25"/>
      <c r="AD102" s="7" t="str">
        <f t="shared" si="2"/>
        <v>PRT-ARAGUA-42</v>
      </c>
      <c r="AE102" s="8" t="s">
        <v>109</v>
      </c>
      <c r="AF102" s="8"/>
      <c r="AG102" s="8"/>
      <c r="AH102" s="8" t="s">
        <v>2265</v>
      </c>
      <c r="AI102" s="5">
        <f t="shared" si="3"/>
        <v>42</v>
      </c>
    </row>
    <row r="103" spans="1:35" s="5" customFormat="1" ht="84.9" hidden="1" customHeight="1" x14ac:dyDescent="0.3">
      <c r="A103" s="7">
        <v>102</v>
      </c>
      <c r="B103" s="8" t="s">
        <v>2366</v>
      </c>
      <c r="C103" s="8" t="s">
        <v>2349</v>
      </c>
      <c r="D103" s="8" t="s">
        <v>2316</v>
      </c>
      <c r="E103" s="8" t="s">
        <v>2322</v>
      </c>
      <c r="F103" s="8" t="s">
        <v>2317</v>
      </c>
      <c r="G103" s="9">
        <v>95000</v>
      </c>
      <c r="H103" s="17">
        <v>4</v>
      </c>
      <c r="I103" s="4" t="s">
        <v>228</v>
      </c>
      <c r="J103" s="8" t="s">
        <v>15</v>
      </c>
      <c r="K103" s="8" t="s">
        <v>67</v>
      </c>
      <c r="L103" s="8" t="s">
        <v>2367</v>
      </c>
      <c r="M103" s="8">
        <v>13.8</v>
      </c>
      <c r="N103" s="8" t="s">
        <v>69</v>
      </c>
      <c r="O103" s="8">
        <v>7</v>
      </c>
      <c r="P103" s="8" t="s">
        <v>26</v>
      </c>
      <c r="Q103" s="8" t="s">
        <v>2260</v>
      </c>
      <c r="R103" s="8" t="s">
        <v>2368</v>
      </c>
      <c r="S103" s="19">
        <v>46447</v>
      </c>
      <c r="T103" s="6">
        <v>2027</v>
      </c>
      <c r="U103" s="4" t="s">
        <v>4254</v>
      </c>
      <c r="V103" s="15" t="s">
        <v>4271</v>
      </c>
      <c r="W103" s="25"/>
      <c r="X103" s="25"/>
      <c r="Y103" s="25"/>
      <c r="Z103" s="25"/>
      <c r="AA103" s="25"/>
      <c r="AB103" s="25"/>
      <c r="AC103" s="25"/>
      <c r="AD103" s="7" t="str">
        <f t="shared" si="2"/>
        <v>PRT-ARAGUA-43</v>
      </c>
      <c r="AE103" s="8" t="s">
        <v>109</v>
      </c>
      <c r="AF103" s="8"/>
      <c r="AG103" s="8"/>
      <c r="AH103" s="8" t="s">
        <v>2265</v>
      </c>
      <c r="AI103" s="5">
        <f t="shared" si="3"/>
        <v>43</v>
      </c>
    </row>
    <row r="104" spans="1:35" s="5" customFormat="1" ht="84.9" hidden="1" customHeight="1" x14ac:dyDescent="0.3">
      <c r="A104" s="7">
        <v>103</v>
      </c>
      <c r="B104" s="8" t="s">
        <v>2369</v>
      </c>
      <c r="C104" s="8" t="s">
        <v>4181</v>
      </c>
      <c r="D104" s="8" t="s">
        <v>2370</v>
      </c>
      <c r="E104" s="8" t="s">
        <v>2322</v>
      </c>
      <c r="F104" s="8" t="s">
        <v>2371</v>
      </c>
      <c r="G104" s="9">
        <v>40000</v>
      </c>
      <c r="H104" s="17">
        <v>1</v>
      </c>
      <c r="I104" s="4" t="s">
        <v>228</v>
      </c>
      <c r="J104" s="8" t="s">
        <v>15</v>
      </c>
      <c r="K104" s="8" t="s">
        <v>67</v>
      </c>
      <c r="L104" s="8" t="s">
        <v>2372</v>
      </c>
      <c r="M104" s="8">
        <v>13.8</v>
      </c>
      <c r="N104" s="8" t="s">
        <v>69</v>
      </c>
      <c r="O104" s="8">
        <v>0.35</v>
      </c>
      <c r="P104" s="8" t="s">
        <v>26</v>
      </c>
      <c r="Q104" s="8" t="s">
        <v>2268</v>
      </c>
      <c r="R104" s="8" t="s">
        <v>2373</v>
      </c>
      <c r="S104" s="19">
        <v>46113</v>
      </c>
      <c r="T104" s="6">
        <v>2026</v>
      </c>
      <c r="U104" s="4" t="s">
        <v>4250</v>
      </c>
      <c r="V104" s="15" t="s">
        <v>4270</v>
      </c>
      <c r="W104" s="25"/>
      <c r="X104" s="25"/>
      <c r="Y104" s="25"/>
      <c r="Z104" s="25"/>
      <c r="AA104" s="25"/>
      <c r="AB104" s="25"/>
      <c r="AC104" s="25"/>
      <c r="AD104" s="7" t="str">
        <f t="shared" si="2"/>
        <v>PRT-ARAGUA-44</v>
      </c>
      <c r="AE104" s="8" t="s">
        <v>109</v>
      </c>
      <c r="AF104" s="8"/>
      <c r="AG104" s="8"/>
      <c r="AH104" s="8" t="s">
        <v>2265</v>
      </c>
      <c r="AI104" s="5">
        <f t="shared" si="3"/>
        <v>44</v>
      </c>
    </row>
    <row r="105" spans="1:35" s="5" customFormat="1" ht="84.9" hidden="1" customHeight="1" x14ac:dyDescent="0.3">
      <c r="A105" s="7">
        <v>104</v>
      </c>
      <c r="B105" s="8" t="s">
        <v>2374</v>
      </c>
      <c r="C105" s="8" t="s">
        <v>2375</v>
      </c>
      <c r="D105" s="8" t="s">
        <v>2376</v>
      </c>
      <c r="E105" s="8" t="s">
        <v>226</v>
      </c>
      <c r="F105" s="8" t="s">
        <v>2377</v>
      </c>
      <c r="G105" s="9">
        <v>1461397</v>
      </c>
      <c r="H105" s="17">
        <v>3</v>
      </c>
      <c r="I105" s="4" t="s">
        <v>228</v>
      </c>
      <c r="J105" s="8" t="s">
        <v>15</v>
      </c>
      <c r="K105" s="8" t="s">
        <v>67</v>
      </c>
      <c r="L105" s="8" t="s">
        <v>2378</v>
      </c>
      <c r="M105" s="8">
        <v>13.8</v>
      </c>
      <c r="N105" s="8" t="s">
        <v>142</v>
      </c>
      <c r="O105" s="8">
        <v>17.399999999999999</v>
      </c>
      <c r="P105" s="8" t="s">
        <v>26</v>
      </c>
      <c r="Q105" s="8" t="s">
        <v>230</v>
      </c>
      <c r="R105" s="8" t="s">
        <v>2379</v>
      </c>
      <c r="S105" s="19" t="s">
        <v>2380</v>
      </c>
      <c r="T105" s="6">
        <v>2026</v>
      </c>
      <c r="U105" s="4" t="s">
        <v>4250</v>
      </c>
      <c r="V105" s="15" t="s">
        <v>4253</v>
      </c>
      <c r="W105" s="25"/>
      <c r="X105" s="25"/>
      <c r="Y105" s="25"/>
      <c r="Z105" s="25"/>
      <c r="AA105" s="25"/>
      <c r="AB105" s="25"/>
      <c r="AC105" s="25"/>
      <c r="AD105" s="7" t="str">
        <f t="shared" si="2"/>
        <v>PRT-ARAGUA-45</v>
      </c>
      <c r="AE105" s="8" t="s">
        <v>144</v>
      </c>
      <c r="AF105" s="8"/>
      <c r="AG105" s="8"/>
      <c r="AH105" s="8" t="s">
        <v>2265</v>
      </c>
      <c r="AI105" s="5">
        <f t="shared" si="3"/>
        <v>45</v>
      </c>
    </row>
    <row r="106" spans="1:35" s="5" customFormat="1" ht="84.9" hidden="1" customHeight="1" x14ac:dyDescent="0.3">
      <c r="A106" s="7">
        <v>105</v>
      </c>
      <c r="B106" s="8" t="s">
        <v>4182</v>
      </c>
      <c r="C106" s="8" t="s">
        <v>4183</v>
      </c>
      <c r="D106" s="8" t="s">
        <v>2381</v>
      </c>
      <c r="E106" s="8" t="s">
        <v>2382</v>
      </c>
      <c r="F106" s="8" t="s">
        <v>2383</v>
      </c>
      <c r="G106" s="9">
        <v>90000</v>
      </c>
      <c r="H106" s="17">
        <v>2</v>
      </c>
      <c r="I106" s="4" t="s">
        <v>228</v>
      </c>
      <c r="J106" s="8" t="s">
        <v>15</v>
      </c>
      <c r="K106" s="8" t="s">
        <v>91</v>
      </c>
      <c r="L106" s="8" t="s">
        <v>1019</v>
      </c>
      <c r="M106" s="8">
        <v>13.8</v>
      </c>
      <c r="N106" s="8" t="s">
        <v>93</v>
      </c>
      <c r="O106" s="8">
        <v>10</v>
      </c>
      <c r="P106" s="8" t="s">
        <v>26</v>
      </c>
      <c r="Q106" s="8" t="s">
        <v>2324</v>
      </c>
      <c r="R106" s="8" t="s">
        <v>2384</v>
      </c>
      <c r="S106" s="19">
        <v>46508</v>
      </c>
      <c r="T106" s="6">
        <v>2027</v>
      </c>
      <c r="U106" s="4" t="s">
        <v>4254</v>
      </c>
      <c r="V106" s="15" t="s">
        <v>4264</v>
      </c>
      <c r="W106" s="25"/>
      <c r="X106" s="25"/>
      <c r="Y106" s="25"/>
      <c r="Z106" s="25"/>
      <c r="AA106" s="25"/>
      <c r="AB106" s="25"/>
      <c r="AC106" s="25"/>
      <c r="AD106" s="7" t="str">
        <f t="shared" si="2"/>
        <v>PRT-ARAGUA-46</v>
      </c>
      <c r="AE106" s="8" t="s">
        <v>153</v>
      </c>
      <c r="AF106" s="8"/>
      <c r="AG106" s="8"/>
      <c r="AH106" s="8" t="s">
        <v>2265</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4262</v>
      </c>
      <c r="V107" s="15" t="s">
        <v>4272</v>
      </c>
      <c r="W107" s="25"/>
      <c r="X107" s="25"/>
      <c r="Y107" s="25"/>
      <c r="Z107" s="25"/>
      <c r="AA107" s="25"/>
      <c r="AB107" s="25"/>
      <c r="AC107" s="25"/>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4250</v>
      </c>
      <c r="V108" s="15" t="s">
        <v>4252</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4250</v>
      </c>
      <c r="V109" s="15" t="s">
        <v>4252</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4254</v>
      </c>
      <c r="V110" s="15" t="s">
        <v>4273</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4254</v>
      </c>
      <c r="V111" s="15" t="s">
        <v>4273</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4254</v>
      </c>
      <c r="V112" s="15" t="s">
        <v>4273</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4256</v>
      </c>
      <c r="V113" s="15" t="s">
        <v>4259</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4256</v>
      </c>
      <c r="V114" s="15" t="s">
        <v>4259</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4256</v>
      </c>
      <c r="V115" s="15" t="s">
        <v>4259</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4262</v>
      </c>
      <c r="V116" s="15" t="s">
        <v>4272</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4262</v>
      </c>
      <c r="V117" s="15" t="s">
        <v>4272</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4262</v>
      </c>
      <c r="V118" s="15" t="s">
        <v>4272</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4250</v>
      </c>
      <c r="V119" s="15" t="s">
        <v>4252</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4274</v>
      </c>
      <c r="V120" s="15" t="s">
        <v>4275</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4274</v>
      </c>
      <c r="V121" s="15" t="s">
        <v>4275</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4274</v>
      </c>
      <c r="V122" s="15" t="s">
        <v>4275</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4276</v>
      </c>
      <c r="V123" s="15" t="s">
        <v>4277</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hidden="1" customHeight="1" x14ac:dyDescent="0.3">
      <c r="A124" s="7">
        <v>123</v>
      </c>
      <c r="B124" s="8" t="s">
        <v>1678</v>
      </c>
      <c r="C124" s="8" t="s">
        <v>1679</v>
      </c>
      <c r="D124" s="8" t="s">
        <v>1680</v>
      </c>
      <c r="E124" s="8" t="s">
        <v>1681</v>
      </c>
      <c r="F124" s="8" t="s">
        <v>1682</v>
      </c>
      <c r="G124" s="9">
        <v>4990044.5</v>
      </c>
      <c r="H124" s="17">
        <v>4</v>
      </c>
      <c r="I124" s="4" t="s">
        <v>66</v>
      </c>
      <c r="J124" s="8" t="s">
        <v>15</v>
      </c>
      <c r="K124" s="8" t="s">
        <v>67</v>
      </c>
      <c r="L124" s="8" t="s">
        <v>1683</v>
      </c>
      <c r="M124" s="8">
        <v>13.8</v>
      </c>
      <c r="N124" s="8" t="s">
        <v>69</v>
      </c>
      <c r="O124" s="8">
        <v>4.9800000000000004</v>
      </c>
      <c r="P124" s="8" t="s">
        <v>10</v>
      </c>
      <c r="Q124" s="8" t="s">
        <v>1684</v>
      </c>
      <c r="R124" s="8" t="s">
        <v>1685</v>
      </c>
      <c r="S124" s="19" t="s">
        <v>1686</v>
      </c>
      <c r="T124" s="6">
        <v>2026</v>
      </c>
      <c r="U124" s="4" t="s">
        <v>4250</v>
      </c>
      <c r="V124" s="15" t="s">
        <v>4278</v>
      </c>
      <c r="W124" s="25"/>
      <c r="X124" s="25"/>
      <c r="Y124" s="25"/>
      <c r="Z124" s="25"/>
      <c r="AA124" s="25"/>
      <c r="AB124" s="25"/>
      <c r="AC124" s="25"/>
      <c r="AD124" s="7" t="str">
        <f t="shared" si="2"/>
        <v>PRT-BOLIVAR-1</v>
      </c>
      <c r="AE124" s="8" t="s">
        <v>72</v>
      </c>
      <c r="AF124" s="8"/>
      <c r="AG124" s="8"/>
      <c r="AH124" s="8" t="s">
        <v>73</v>
      </c>
      <c r="AI124" s="5">
        <v>1</v>
      </c>
    </row>
    <row r="125" spans="1:35" s="5" customFormat="1" ht="84.9" hidden="1" customHeight="1" x14ac:dyDescent="0.3">
      <c r="A125" s="7">
        <v>124</v>
      </c>
      <c r="B125" s="8" t="s">
        <v>1687</v>
      </c>
      <c r="C125" s="8" t="s">
        <v>1688</v>
      </c>
      <c r="D125" s="8" t="s">
        <v>1689</v>
      </c>
      <c r="E125" s="8" t="s">
        <v>1690</v>
      </c>
      <c r="F125" s="8" t="s">
        <v>1691</v>
      </c>
      <c r="G125" s="9">
        <v>428297.01249999995</v>
      </c>
      <c r="H125" s="17">
        <v>2</v>
      </c>
      <c r="I125" s="4" t="s">
        <v>228</v>
      </c>
      <c r="J125" s="8" t="s">
        <v>15</v>
      </c>
      <c r="K125" s="8" t="s">
        <v>67</v>
      </c>
      <c r="L125" s="8" t="s">
        <v>1692</v>
      </c>
      <c r="M125" s="8">
        <v>13.8</v>
      </c>
      <c r="N125" s="8" t="s">
        <v>69</v>
      </c>
      <c r="O125" s="8">
        <v>1.8</v>
      </c>
      <c r="P125" s="8" t="s">
        <v>10</v>
      </c>
      <c r="Q125" s="8" t="s">
        <v>1684</v>
      </c>
      <c r="R125" s="8" t="s">
        <v>1693</v>
      </c>
      <c r="S125" s="19">
        <v>46235</v>
      </c>
      <c r="T125" s="6">
        <v>2026</v>
      </c>
      <c r="U125" s="4" t="s">
        <v>4250</v>
      </c>
      <c r="V125" s="15" t="s">
        <v>4251</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hidden="1" customHeight="1" x14ac:dyDescent="0.3">
      <c r="A126" s="7">
        <v>125</v>
      </c>
      <c r="B126" s="8" t="s">
        <v>1695</v>
      </c>
      <c r="C126" s="8" t="s">
        <v>1696</v>
      </c>
      <c r="D126" s="8" t="s">
        <v>1697</v>
      </c>
      <c r="E126" s="8" t="s">
        <v>1698</v>
      </c>
      <c r="F126" s="8" t="s">
        <v>1699</v>
      </c>
      <c r="G126" s="9">
        <v>44963.474999999999</v>
      </c>
      <c r="H126" s="17">
        <v>1</v>
      </c>
      <c r="I126" s="4" t="s">
        <v>66</v>
      </c>
      <c r="J126" s="8" t="s">
        <v>15</v>
      </c>
      <c r="K126" s="8" t="s">
        <v>67</v>
      </c>
      <c r="L126" s="8" t="s">
        <v>1700</v>
      </c>
      <c r="M126" s="8">
        <v>13.8</v>
      </c>
      <c r="N126" s="8" t="s">
        <v>69</v>
      </c>
      <c r="O126" s="8">
        <v>0.22600000000000001</v>
      </c>
      <c r="P126" s="8" t="s">
        <v>10</v>
      </c>
      <c r="Q126" s="8" t="s">
        <v>1684</v>
      </c>
      <c r="R126" s="8" t="s">
        <v>1701</v>
      </c>
      <c r="S126" s="19">
        <v>46054</v>
      </c>
      <c r="T126" s="6">
        <v>2026</v>
      </c>
      <c r="U126" s="4" t="s">
        <v>4250</v>
      </c>
      <c r="V126" s="15" t="s">
        <v>4270</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hidden="1" customHeight="1" x14ac:dyDescent="0.3">
      <c r="A127" s="7">
        <v>126</v>
      </c>
      <c r="B127" s="8" t="s">
        <v>4172</v>
      </c>
      <c r="C127" s="8" t="s">
        <v>1703</v>
      </c>
      <c r="D127" s="8" t="s">
        <v>1704</v>
      </c>
      <c r="E127" s="8" t="s">
        <v>1705</v>
      </c>
      <c r="F127" s="8" t="s">
        <v>1691</v>
      </c>
      <c r="G127" s="9">
        <v>169995</v>
      </c>
      <c r="H127" s="17">
        <v>1</v>
      </c>
      <c r="I127" s="4" t="s">
        <v>66</v>
      </c>
      <c r="J127" s="8" t="s">
        <v>15</v>
      </c>
      <c r="K127" s="8" t="s">
        <v>67</v>
      </c>
      <c r="L127" s="8" t="s">
        <v>1706</v>
      </c>
      <c r="M127" s="8">
        <v>13.8</v>
      </c>
      <c r="N127" s="8" t="s">
        <v>69</v>
      </c>
      <c r="O127" s="8">
        <v>0.247</v>
      </c>
      <c r="P127" s="8" t="s">
        <v>10</v>
      </c>
      <c r="Q127" s="8" t="s">
        <v>1684</v>
      </c>
      <c r="R127" s="8" t="s">
        <v>1707</v>
      </c>
      <c r="S127" s="19">
        <v>46143</v>
      </c>
      <c r="T127" s="6">
        <v>2026</v>
      </c>
      <c r="U127" s="4" t="s">
        <v>4250</v>
      </c>
      <c r="V127" s="15" t="s">
        <v>4270</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hidden="1" customHeight="1" x14ac:dyDescent="0.3">
      <c r="A128" s="7">
        <v>127</v>
      </c>
      <c r="B128" s="8" t="s">
        <v>3873</v>
      </c>
      <c r="C128" s="8" t="s">
        <v>1709</v>
      </c>
      <c r="D128" s="8" t="s">
        <v>1710</v>
      </c>
      <c r="E128" s="8" t="s">
        <v>1711</v>
      </c>
      <c r="F128" s="8" t="s">
        <v>1712</v>
      </c>
      <c r="G128" s="9">
        <v>144199.0625</v>
      </c>
      <c r="H128" s="17">
        <v>2</v>
      </c>
      <c r="I128" s="4" t="s">
        <v>66</v>
      </c>
      <c r="J128" s="8" t="s">
        <v>15</v>
      </c>
      <c r="K128" s="8" t="s">
        <v>67</v>
      </c>
      <c r="L128" s="8" t="s">
        <v>1713</v>
      </c>
      <c r="M128" s="8">
        <v>13.8</v>
      </c>
      <c r="N128" s="8" t="s">
        <v>69</v>
      </c>
      <c r="O128" s="8">
        <v>4.2560000000000002</v>
      </c>
      <c r="P128" s="8" t="s">
        <v>10</v>
      </c>
      <c r="Q128" s="8" t="s">
        <v>1684</v>
      </c>
      <c r="R128" s="8" t="s">
        <v>1714</v>
      </c>
      <c r="S128" s="19" t="s">
        <v>1715</v>
      </c>
      <c r="T128" s="6">
        <v>2026</v>
      </c>
      <c r="U128" s="4" t="s">
        <v>4250</v>
      </c>
      <c r="V128" s="15" t="s">
        <v>4251</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hidden="1" customHeight="1" x14ac:dyDescent="0.3">
      <c r="A129" s="7">
        <v>128</v>
      </c>
      <c r="B129" s="8" t="s">
        <v>4173</v>
      </c>
      <c r="C129" s="8" t="s">
        <v>1716</v>
      </c>
      <c r="D129" s="8" t="s">
        <v>1717</v>
      </c>
      <c r="E129" s="8" t="s">
        <v>1718</v>
      </c>
      <c r="F129" s="8" t="s">
        <v>1691</v>
      </c>
      <c r="G129" s="9">
        <v>106861.25</v>
      </c>
      <c r="H129" s="17">
        <v>2</v>
      </c>
      <c r="I129" s="4" t="s">
        <v>66</v>
      </c>
      <c r="J129" s="8" t="s">
        <v>15</v>
      </c>
      <c r="K129" s="8" t="s">
        <v>67</v>
      </c>
      <c r="L129" s="8" t="s">
        <v>1719</v>
      </c>
      <c r="M129" s="8">
        <v>13.8</v>
      </c>
      <c r="N129" s="8" t="s">
        <v>69</v>
      </c>
      <c r="O129" s="8">
        <v>0.53300000000000003</v>
      </c>
      <c r="P129" s="8" t="s">
        <v>10</v>
      </c>
      <c r="Q129" s="8" t="s">
        <v>1684</v>
      </c>
      <c r="R129" s="8" t="s">
        <v>1720</v>
      </c>
      <c r="S129" s="19" t="s">
        <v>1721</v>
      </c>
      <c r="T129" s="6">
        <v>2027</v>
      </c>
      <c r="U129" s="4" t="s">
        <v>4254</v>
      </c>
      <c r="V129" s="15" t="s">
        <v>4264</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hidden="1" customHeight="1" x14ac:dyDescent="0.3">
      <c r="A130" s="7">
        <v>129</v>
      </c>
      <c r="B130" s="8" t="s">
        <v>1722</v>
      </c>
      <c r="C130" s="8" t="s">
        <v>1723</v>
      </c>
      <c r="D130" s="8" t="s">
        <v>1724</v>
      </c>
      <c r="E130" s="8" t="s">
        <v>1725</v>
      </c>
      <c r="F130" s="8" t="s">
        <v>1726</v>
      </c>
      <c r="G130" s="9">
        <v>135456.25</v>
      </c>
      <c r="H130" s="17">
        <v>3</v>
      </c>
      <c r="I130" s="4" t="s">
        <v>66</v>
      </c>
      <c r="J130" s="8" t="s">
        <v>15</v>
      </c>
      <c r="K130" s="8" t="s">
        <v>67</v>
      </c>
      <c r="L130" s="8" t="s">
        <v>1727</v>
      </c>
      <c r="M130" s="8">
        <v>13.8</v>
      </c>
      <c r="N130" s="8" t="s">
        <v>69</v>
      </c>
      <c r="O130" s="8">
        <v>0.8</v>
      </c>
      <c r="P130" s="8" t="s">
        <v>10</v>
      </c>
      <c r="Q130" s="8" t="s">
        <v>1684</v>
      </c>
      <c r="R130" s="8" t="s">
        <v>1728</v>
      </c>
      <c r="S130" s="19" t="s">
        <v>1729</v>
      </c>
      <c r="T130" s="6">
        <v>2027</v>
      </c>
      <c r="U130" s="4" t="s">
        <v>4254</v>
      </c>
      <c r="V130" s="15" t="s">
        <v>4255</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3899</v>
      </c>
      <c r="C131" s="8" t="s">
        <v>1730</v>
      </c>
      <c r="D131" s="8" t="s">
        <v>1731</v>
      </c>
      <c r="E131" s="8" t="s">
        <v>1718</v>
      </c>
      <c r="F131" s="8" t="s">
        <v>1691</v>
      </c>
      <c r="G131" s="9">
        <v>389409.38750000001</v>
      </c>
      <c r="H131" s="17">
        <v>2</v>
      </c>
      <c r="I131" s="4" t="s">
        <v>66</v>
      </c>
      <c r="J131" s="8" t="s">
        <v>15</v>
      </c>
      <c r="K131" s="8" t="s">
        <v>67</v>
      </c>
      <c r="L131" s="8" t="s">
        <v>1732</v>
      </c>
      <c r="M131" s="8">
        <v>13.8</v>
      </c>
      <c r="N131" s="8" t="s">
        <v>69</v>
      </c>
      <c r="O131" s="8">
        <v>0.84</v>
      </c>
      <c r="P131" s="8" t="s">
        <v>10</v>
      </c>
      <c r="Q131" s="8" t="s">
        <v>1684</v>
      </c>
      <c r="R131" s="8" t="s">
        <v>1733</v>
      </c>
      <c r="S131" s="19" t="s">
        <v>1734</v>
      </c>
      <c r="T131" s="6">
        <v>2027</v>
      </c>
      <c r="U131" s="4" t="s">
        <v>4254</v>
      </c>
      <c r="V131" s="15" t="s">
        <v>4264</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hidden="1" customHeight="1" x14ac:dyDescent="0.3">
      <c r="A132" s="7">
        <v>131</v>
      </c>
      <c r="B132" s="8" t="s">
        <v>1735</v>
      </c>
      <c r="C132" s="8" t="s">
        <v>1736</v>
      </c>
      <c r="D132" s="8" t="s">
        <v>1737</v>
      </c>
      <c r="E132" s="8" t="s">
        <v>1718</v>
      </c>
      <c r="F132" s="8" t="s">
        <v>1691</v>
      </c>
      <c r="G132" s="9">
        <v>428297.01249999995</v>
      </c>
      <c r="H132" s="17">
        <v>2</v>
      </c>
      <c r="I132" s="4" t="s">
        <v>66</v>
      </c>
      <c r="J132" s="8" t="s">
        <v>15</v>
      </c>
      <c r="K132" s="8" t="s">
        <v>67</v>
      </c>
      <c r="L132" s="8" t="s">
        <v>1738</v>
      </c>
      <c r="M132" s="8">
        <v>13.8</v>
      </c>
      <c r="N132" s="8" t="s">
        <v>69</v>
      </c>
      <c r="O132" s="8">
        <v>0.6</v>
      </c>
      <c r="P132" s="8" t="s">
        <v>10</v>
      </c>
      <c r="Q132" s="8" t="s">
        <v>1684</v>
      </c>
      <c r="R132" s="8" t="s">
        <v>1739</v>
      </c>
      <c r="S132" s="19" t="s">
        <v>1740</v>
      </c>
      <c r="T132" s="6">
        <v>2027</v>
      </c>
      <c r="U132" s="4" t="s">
        <v>4254</v>
      </c>
      <c r="V132" s="15" t="s">
        <v>4264</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3854</v>
      </c>
      <c r="C133" s="8" t="s">
        <v>1741</v>
      </c>
      <c r="D133" s="8" t="s">
        <v>1742</v>
      </c>
      <c r="E133" s="8" t="s">
        <v>1718</v>
      </c>
      <c r="F133" s="8" t="s">
        <v>1691</v>
      </c>
      <c r="G133" s="9">
        <v>17890.637500000001</v>
      </c>
      <c r="H133" s="17">
        <v>1</v>
      </c>
      <c r="I133" s="4" t="s">
        <v>66</v>
      </c>
      <c r="J133" s="8" t="s">
        <v>15</v>
      </c>
      <c r="K133" s="8" t="s">
        <v>67</v>
      </c>
      <c r="L133" s="8" t="s">
        <v>1743</v>
      </c>
      <c r="M133" s="8">
        <v>13.8</v>
      </c>
      <c r="N133" s="8" t="s">
        <v>69</v>
      </c>
      <c r="O133" s="8">
        <v>0.1</v>
      </c>
      <c r="P133" s="8" t="s">
        <v>10</v>
      </c>
      <c r="Q133" s="8" t="s">
        <v>1684</v>
      </c>
      <c r="R133" s="8" t="s">
        <v>1744</v>
      </c>
      <c r="S133" s="19" t="s">
        <v>1745</v>
      </c>
      <c r="T133" s="6">
        <v>2028</v>
      </c>
      <c r="U133" s="4" t="s">
        <v>4256</v>
      </c>
      <c r="V133" s="15" t="s">
        <v>4258</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hidden="1" customHeight="1" x14ac:dyDescent="0.3">
      <c r="A134" s="7">
        <v>133</v>
      </c>
      <c r="B134" s="8" t="s">
        <v>1746</v>
      </c>
      <c r="C134" s="8" t="s">
        <v>1747</v>
      </c>
      <c r="D134" s="8" t="s">
        <v>1748</v>
      </c>
      <c r="E134" s="8" t="s">
        <v>1718</v>
      </c>
      <c r="F134" s="8" t="s">
        <v>1691</v>
      </c>
      <c r="G134" s="9">
        <v>98181.25</v>
      </c>
      <c r="H134" s="17">
        <v>2</v>
      </c>
      <c r="I134" s="4" t="s">
        <v>66</v>
      </c>
      <c r="J134" s="8" t="s">
        <v>15</v>
      </c>
      <c r="K134" s="8" t="s">
        <v>67</v>
      </c>
      <c r="L134" s="8" t="s">
        <v>1749</v>
      </c>
      <c r="M134" s="8">
        <v>13.8</v>
      </c>
      <c r="N134" s="8" t="s">
        <v>69</v>
      </c>
      <c r="O134" s="8">
        <v>0.1</v>
      </c>
      <c r="P134" s="8" t="s">
        <v>10</v>
      </c>
      <c r="Q134" s="8" t="s">
        <v>1684</v>
      </c>
      <c r="R134" s="8" t="s">
        <v>1750</v>
      </c>
      <c r="S134" s="19" t="s">
        <v>1751</v>
      </c>
      <c r="T134" s="6">
        <v>2027</v>
      </c>
      <c r="U134" s="4" t="s">
        <v>4254</v>
      </c>
      <c r="V134" s="15" t="s">
        <v>4264</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hidden="1" customHeight="1" x14ac:dyDescent="0.3">
      <c r="A135" s="7">
        <v>134</v>
      </c>
      <c r="B135" s="8" t="s">
        <v>4174</v>
      </c>
      <c r="C135" s="8" t="s">
        <v>1752</v>
      </c>
      <c r="D135" s="8" t="s">
        <v>1753</v>
      </c>
      <c r="E135" s="8" t="s">
        <v>1754</v>
      </c>
      <c r="F135" s="8" t="s">
        <v>1755</v>
      </c>
      <c r="G135" s="9">
        <v>21250</v>
      </c>
      <c r="H135" s="17">
        <v>1</v>
      </c>
      <c r="I135" s="4" t="s">
        <v>66</v>
      </c>
      <c r="J135" s="8" t="s">
        <v>15</v>
      </c>
      <c r="K135" s="8" t="s">
        <v>67</v>
      </c>
      <c r="L135" s="8" t="s">
        <v>1756</v>
      </c>
      <c r="M135" s="8">
        <v>13.8</v>
      </c>
      <c r="N135" s="8" t="s">
        <v>69</v>
      </c>
      <c r="O135" s="8">
        <v>0.2</v>
      </c>
      <c r="P135" s="8" t="s">
        <v>10</v>
      </c>
      <c r="Q135" s="8" t="s">
        <v>1684</v>
      </c>
      <c r="R135" s="8" t="s">
        <v>1757</v>
      </c>
      <c r="S135" s="19" t="s">
        <v>1758</v>
      </c>
      <c r="T135" s="6">
        <v>2026</v>
      </c>
      <c r="U135" s="4" t="s">
        <v>4250</v>
      </c>
      <c r="V135" s="15" t="s">
        <v>4270</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hidden="1" customHeight="1" x14ac:dyDescent="0.3">
      <c r="A136" s="7">
        <v>135</v>
      </c>
      <c r="B136" s="8" t="s">
        <v>4175</v>
      </c>
      <c r="C136" s="8" t="s">
        <v>1759</v>
      </c>
      <c r="D136" s="8" t="s">
        <v>1760</v>
      </c>
      <c r="E136" s="8" t="s">
        <v>1761</v>
      </c>
      <c r="F136" s="8" t="s">
        <v>1691</v>
      </c>
      <c r="G136" s="9">
        <v>35358.75</v>
      </c>
      <c r="H136" s="17">
        <v>1</v>
      </c>
      <c r="I136" s="4" t="s">
        <v>66</v>
      </c>
      <c r="J136" s="8" t="s">
        <v>15</v>
      </c>
      <c r="K136" s="8" t="s">
        <v>67</v>
      </c>
      <c r="L136" s="8" t="s">
        <v>1762</v>
      </c>
      <c r="M136" s="8">
        <v>13.8</v>
      </c>
      <c r="N136" s="8" t="s">
        <v>69</v>
      </c>
      <c r="O136" s="8">
        <v>0.3</v>
      </c>
      <c r="P136" s="8" t="s">
        <v>10</v>
      </c>
      <c r="Q136" s="8" t="s">
        <v>1684</v>
      </c>
      <c r="R136" s="8" t="s">
        <v>1763</v>
      </c>
      <c r="S136" s="19" t="s">
        <v>1764</v>
      </c>
      <c r="T136" s="6">
        <v>2028</v>
      </c>
      <c r="U136" s="4" t="s">
        <v>4256</v>
      </c>
      <c r="V136" s="15" t="s">
        <v>4258</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hidden="1" customHeight="1" x14ac:dyDescent="0.3">
      <c r="A137" s="7">
        <v>136</v>
      </c>
      <c r="B137" s="8" t="s">
        <v>1765</v>
      </c>
      <c r="C137" s="8" t="s">
        <v>1766</v>
      </c>
      <c r="D137" s="8" t="s">
        <v>1767</v>
      </c>
      <c r="E137" s="8" t="s">
        <v>1768</v>
      </c>
      <c r="F137" s="8" t="s">
        <v>1691</v>
      </c>
      <c r="G137" s="9">
        <v>157308.75</v>
      </c>
      <c r="H137" s="17">
        <v>2</v>
      </c>
      <c r="I137" s="4" t="s">
        <v>66</v>
      </c>
      <c r="J137" s="8" t="s">
        <v>15</v>
      </c>
      <c r="K137" s="8" t="s">
        <v>67</v>
      </c>
      <c r="L137" s="8" t="s">
        <v>1769</v>
      </c>
      <c r="M137" s="8">
        <v>13.8</v>
      </c>
      <c r="N137" s="8" t="s">
        <v>69</v>
      </c>
      <c r="O137" s="8">
        <v>1</v>
      </c>
      <c r="P137" s="8" t="s">
        <v>10</v>
      </c>
      <c r="Q137" s="8" t="s">
        <v>1684</v>
      </c>
      <c r="R137" s="8" t="s">
        <v>1770</v>
      </c>
      <c r="S137" s="19" t="s">
        <v>1771</v>
      </c>
      <c r="T137" s="6">
        <v>2026</v>
      </c>
      <c r="U137" s="4" t="s">
        <v>4250</v>
      </c>
      <c r="V137" s="15" t="s">
        <v>4251</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hidden="1" customHeight="1" x14ac:dyDescent="0.3">
      <c r="A138" s="7">
        <v>137</v>
      </c>
      <c r="B138" s="8" t="s">
        <v>4176</v>
      </c>
      <c r="C138" s="8" t="s">
        <v>1772</v>
      </c>
      <c r="D138" s="8" t="s">
        <v>1773</v>
      </c>
      <c r="E138" s="8" t="s">
        <v>1774</v>
      </c>
      <c r="F138" s="8" t="s">
        <v>1691</v>
      </c>
      <c r="G138" s="9">
        <v>139427.5</v>
      </c>
      <c r="H138" s="17">
        <v>2</v>
      </c>
      <c r="I138" s="4" t="s">
        <v>66</v>
      </c>
      <c r="J138" s="8" t="s">
        <v>15</v>
      </c>
      <c r="K138" s="8" t="s">
        <v>67</v>
      </c>
      <c r="L138" s="8" t="s">
        <v>1775</v>
      </c>
      <c r="M138" s="8">
        <v>13.8</v>
      </c>
      <c r="N138" s="8" t="s">
        <v>69</v>
      </c>
      <c r="O138" s="8">
        <v>3.1</v>
      </c>
      <c r="P138" s="8" t="s">
        <v>10</v>
      </c>
      <c r="Q138" s="8" t="s">
        <v>1684</v>
      </c>
      <c r="R138" s="8" t="s">
        <v>1776</v>
      </c>
      <c r="S138" s="19" t="s">
        <v>1777</v>
      </c>
      <c r="T138" s="6">
        <v>2028</v>
      </c>
      <c r="U138" s="4" t="s">
        <v>4256</v>
      </c>
      <c r="V138" s="15" t="s">
        <v>4266</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hidden="1" customHeight="1" x14ac:dyDescent="0.3">
      <c r="A139" s="7">
        <v>138</v>
      </c>
      <c r="B139" s="8" t="s">
        <v>1778</v>
      </c>
      <c r="C139" s="8" t="s">
        <v>1779</v>
      </c>
      <c r="D139" s="8" t="s">
        <v>1780</v>
      </c>
      <c r="E139" s="8" t="s">
        <v>1781</v>
      </c>
      <c r="F139" s="8" t="s">
        <v>1691</v>
      </c>
      <c r="G139" s="9">
        <v>119017.5</v>
      </c>
      <c r="H139" s="17">
        <v>2</v>
      </c>
      <c r="I139" s="4" t="s">
        <v>66</v>
      </c>
      <c r="J139" s="8" t="s">
        <v>15</v>
      </c>
      <c r="K139" s="8" t="s">
        <v>67</v>
      </c>
      <c r="L139" s="8" t="s">
        <v>1782</v>
      </c>
      <c r="M139" s="8">
        <v>13.8</v>
      </c>
      <c r="N139" s="8" t="s">
        <v>69</v>
      </c>
      <c r="O139" s="8">
        <v>4</v>
      </c>
      <c r="P139" s="8" t="s">
        <v>10</v>
      </c>
      <c r="Q139" s="8" t="s">
        <v>1684</v>
      </c>
      <c r="R139" s="8" t="s">
        <v>1783</v>
      </c>
      <c r="S139" s="19" t="s">
        <v>1784</v>
      </c>
      <c r="T139" s="6">
        <v>2028</v>
      </c>
      <c r="U139" s="4" t="s">
        <v>4256</v>
      </c>
      <c r="V139" s="15" t="s">
        <v>4266</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hidden="1" customHeight="1" x14ac:dyDescent="0.3">
      <c r="A140" s="7">
        <v>139</v>
      </c>
      <c r="B140" s="8" t="s">
        <v>3855</v>
      </c>
      <c r="C140" s="8" t="s">
        <v>3856</v>
      </c>
      <c r="D140" s="8" t="s">
        <v>1785</v>
      </c>
      <c r="E140" s="8" t="s">
        <v>1786</v>
      </c>
      <c r="F140" s="8" t="s">
        <v>1691</v>
      </c>
      <c r="G140" s="9">
        <v>86156.25</v>
      </c>
      <c r="H140" s="17">
        <v>1</v>
      </c>
      <c r="I140" s="4" t="s">
        <v>66</v>
      </c>
      <c r="J140" s="8" t="s">
        <v>15</v>
      </c>
      <c r="K140" s="8" t="s">
        <v>67</v>
      </c>
      <c r="L140" s="8" t="s">
        <v>1787</v>
      </c>
      <c r="M140" s="8">
        <v>13.8</v>
      </c>
      <c r="N140" s="8" t="s">
        <v>69</v>
      </c>
      <c r="O140" s="8">
        <v>0.4</v>
      </c>
      <c r="P140" s="8" t="s">
        <v>10</v>
      </c>
      <c r="Q140" s="8" t="s">
        <v>1684</v>
      </c>
      <c r="R140" s="8" t="s">
        <v>1788</v>
      </c>
      <c r="S140" s="19" t="s">
        <v>1789</v>
      </c>
      <c r="T140" s="6">
        <v>2026</v>
      </c>
      <c r="U140" s="4" t="s">
        <v>4250</v>
      </c>
      <c r="V140" s="15" t="s">
        <v>4270</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hidden="1" customHeight="1" x14ac:dyDescent="0.3">
      <c r="A141" s="7">
        <v>140</v>
      </c>
      <c r="B141" s="8" t="s">
        <v>1790</v>
      </c>
      <c r="C141" s="8" t="s">
        <v>1791</v>
      </c>
      <c r="D141" s="8" t="s">
        <v>1792</v>
      </c>
      <c r="E141" s="8" t="s">
        <v>1718</v>
      </c>
      <c r="F141" s="8" t="s">
        <v>1691</v>
      </c>
      <c r="G141" s="9">
        <v>85332.5</v>
      </c>
      <c r="H141" s="17">
        <v>2</v>
      </c>
      <c r="I141" s="4" t="s">
        <v>66</v>
      </c>
      <c r="J141" s="8" t="s">
        <v>15</v>
      </c>
      <c r="K141" s="8" t="s">
        <v>67</v>
      </c>
      <c r="L141" s="8" t="s">
        <v>1793</v>
      </c>
      <c r="M141" s="8">
        <v>13.8</v>
      </c>
      <c r="N141" s="8" t="s">
        <v>69</v>
      </c>
      <c r="O141" s="8">
        <v>15</v>
      </c>
      <c r="P141" s="8" t="s">
        <v>10</v>
      </c>
      <c r="Q141" s="8" t="s">
        <v>1684</v>
      </c>
      <c r="R141" s="8" t="s">
        <v>1794</v>
      </c>
      <c r="S141" s="19" t="s">
        <v>1795</v>
      </c>
      <c r="T141" s="6">
        <v>2028</v>
      </c>
      <c r="U141" s="4" t="s">
        <v>4256</v>
      </c>
      <c r="V141" s="15" t="s">
        <v>4266</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hidden="1" customHeight="1" x14ac:dyDescent="0.3">
      <c r="A142" s="7">
        <v>141</v>
      </c>
      <c r="B142" s="8" t="s">
        <v>1796</v>
      </c>
      <c r="C142" s="8" t="s">
        <v>1791</v>
      </c>
      <c r="D142" s="8" t="s">
        <v>1792</v>
      </c>
      <c r="E142" s="8" t="s">
        <v>1718</v>
      </c>
      <c r="F142" s="8" t="s">
        <v>1691</v>
      </c>
      <c r="G142" s="9">
        <v>89486.25</v>
      </c>
      <c r="H142" s="17">
        <v>2</v>
      </c>
      <c r="I142" s="4" t="s">
        <v>66</v>
      </c>
      <c r="J142" s="8" t="s">
        <v>15</v>
      </c>
      <c r="K142" s="8" t="s">
        <v>67</v>
      </c>
      <c r="L142" s="8" t="s">
        <v>1797</v>
      </c>
      <c r="M142" s="8">
        <v>13.8</v>
      </c>
      <c r="N142" s="8" t="s">
        <v>69</v>
      </c>
      <c r="O142" s="8">
        <v>17</v>
      </c>
      <c r="P142" s="8" t="s">
        <v>10</v>
      </c>
      <c r="Q142" s="8" t="s">
        <v>1684</v>
      </c>
      <c r="R142" s="8" t="s">
        <v>1794</v>
      </c>
      <c r="S142" s="19" t="s">
        <v>1798</v>
      </c>
      <c r="T142" s="6">
        <v>2028</v>
      </c>
      <c r="U142" s="4" t="s">
        <v>4256</v>
      </c>
      <c r="V142" s="15" t="s">
        <v>4266</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hidden="1" customHeight="1" x14ac:dyDescent="0.3">
      <c r="A143" s="7">
        <v>142</v>
      </c>
      <c r="B143" s="8" t="s">
        <v>1799</v>
      </c>
      <c r="C143" s="8" t="s">
        <v>1800</v>
      </c>
      <c r="D143" s="8" t="s">
        <v>1801</v>
      </c>
      <c r="E143" s="8" t="s">
        <v>1802</v>
      </c>
      <c r="F143" s="8" t="s">
        <v>1803</v>
      </c>
      <c r="G143" s="9">
        <v>2388218.9124999996</v>
      </c>
      <c r="H143" s="17">
        <v>3</v>
      </c>
      <c r="I143" s="4" t="s">
        <v>66</v>
      </c>
      <c r="J143" s="8" t="s">
        <v>15</v>
      </c>
      <c r="K143" s="8" t="s">
        <v>67</v>
      </c>
      <c r="L143" s="8" t="s">
        <v>1804</v>
      </c>
      <c r="M143" s="8">
        <v>13.8</v>
      </c>
      <c r="N143" s="8" t="s">
        <v>69</v>
      </c>
      <c r="O143" s="8">
        <v>1.8</v>
      </c>
      <c r="P143" s="8" t="s">
        <v>10</v>
      </c>
      <c r="Q143" s="8" t="s">
        <v>1684</v>
      </c>
      <c r="R143" s="8" t="s">
        <v>1805</v>
      </c>
      <c r="S143" s="19" t="s">
        <v>1806</v>
      </c>
      <c r="T143" s="6">
        <v>2026</v>
      </c>
      <c r="U143" s="4" t="s">
        <v>4250</v>
      </c>
      <c r="V143" s="15" t="s">
        <v>4253</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hidden="1" customHeight="1" x14ac:dyDescent="0.3">
      <c r="A144" s="7">
        <v>143</v>
      </c>
      <c r="B144" s="8" t="s">
        <v>1807</v>
      </c>
      <c r="C144" s="8" t="s">
        <v>1791</v>
      </c>
      <c r="D144" s="8" t="s">
        <v>1808</v>
      </c>
      <c r="E144" s="8" t="s">
        <v>1718</v>
      </c>
      <c r="F144" s="8" t="s">
        <v>1691</v>
      </c>
      <c r="G144" s="9">
        <v>98242.5</v>
      </c>
      <c r="H144" s="17">
        <v>2</v>
      </c>
      <c r="I144" s="4" t="s">
        <v>66</v>
      </c>
      <c r="J144" s="8" t="s">
        <v>15</v>
      </c>
      <c r="K144" s="8" t="s">
        <v>67</v>
      </c>
      <c r="L144" s="8" t="s">
        <v>1809</v>
      </c>
      <c r="M144" s="8">
        <v>13.8</v>
      </c>
      <c r="N144" s="8" t="s">
        <v>69</v>
      </c>
      <c r="O144" s="8">
        <v>6</v>
      </c>
      <c r="P144" s="8" t="s">
        <v>10</v>
      </c>
      <c r="Q144" s="8" t="s">
        <v>1684</v>
      </c>
      <c r="R144" s="8" t="s">
        <v>1810</v>
      </c>
      <c r="S144" s="19" t="s">
        <v>1764</v>
      </c>
      <c r="T144" s="6">
        <v>2028</v>
      </c>
      <c r="U144" s="4" t="s">
        <v>4256</v>
      </c>
      <c r="V144" s="15" t="s">
        <v>4266</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hidden="1" customHeight="1" x14ac:dyDescent="0.3">
      <c r="A145" s="7">
        <v>144</v>
      </c>
      <c r="B145" s="8" t="s">
        <v>1811</v>
      </c>
      <c r="C145" s="8" t="s">
        <v>1812</v>
      </c>
      <c r="D145" s="8" t="s">
        <v>1813</v>
      </c>
      <c r="E145" s="8" t="s">
        <v>1814</v>
      </c>
      <c r="F145" s="8" t="s">
        <v>1691</v>
      </c>
      <c r="G145" s="9">
        <v>107484.9</v>
      </c>
      <c r="H145" s="17">
        <v>1</v>
      </c>
      <c r="I145" s="4" t="s">
        <v>66</v>
      </c>
      <c r="J145" s="8" t="s">
        <v>15</v>
      </c>
      <c r="K145" s="8" t="s">
        <v>67</v>
      </c>
      <c r="L145" s="8" t="s">
        <v>1815</v>
      </c>
      <c r="M145" s="8">
        <v>13.8</v>
      </c>
      <c r="N145" s="8" t="s">
        <v>69</v>
      </c>
      <c r="O145" s="8">
        <v>0.65</v>
      </c>
      <c r="P145" s="8" t="s">
        <v>10</v>
      </c>
      <c r="Q145" s="8" t="s">
        <v>1684</v>
      </c>
      <c r="R145" s="8" t="s">
        <v>1816</v>
      </c>
      <c r="S145" s="19" t="s">
        <v>1777</v>
      </c>
      <c r="T145" s="6">
        <v>2028</v>
      </c>
      <c r="U145" s="4" t="s">
        <v>4256</v>
      </c>
      <c r="V145" s="15" t="s">
        <v>4258</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hidden="1" customHeight="1" x14ac:dyDescent="0.3">
      <c r="A146" s="7">
        <v>145</v>
      </c>
      <c r="B146" s="8" t="s">
        <v>1817</v>
      </c>
      <c r="C146" s="8" t="s">
        <v>1679</v>
      </c>
      <c r="D146" s="8" t="s">
        <v>1680</v>
      </c>
      <c r="E146" s="8" t="s">
        <v>1681</v>
      </c>
      <c r="F146" s="8" t="s">
        <v>1682</v>
      </c>
      <c r="G146" s="9">
        <v>4990044.5</v>
      </c>
      <c r="H146" s="17">
        <v>4</v>
      </c>
      <c r="I146" s="4" t="s">
        <v>66</v>
      </c>
      <c r="J146" s="8" t="s">
        <v>15</v>
      </c>
      <c r="K146" s="8" t="s">
        <v>67</v>
      </c>
      <c r="L146" s="8" t="s">
        <v>1683</v>
      </c>
      <c r="M146" s="8">
        <v>13.8</v>
      </c>
      <c r="N146" s="8" t="s">
        <v>69</v>
      </c>
      <c r="O146" s="8">
        <v>4.9800000000000004</v>
      </c>
      <c r="P146" s="8" t="s">
        <v>10</v>
      </c>
      <c r="Q146" s="8" t="s">
        <v>1684</v>
      </c>
      <c r="R146" s="8" t="s">
        <v>1685</v>
      </c>
      <c r="S146" s="19" t="s">
        <v>1686</v>
      </c>
      <c r="T146" s="6">
        <v>2026</v>
      </c>
      <c r="U146" s="4" t="s">
        <v>4250</v>
      </c>
      <c r="V146" s="15" t="s">
        <v>4278</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hidden="1" customHeight="1" x14ac:dyDescent="0.3">
      <c r="A147" s="7">
        <v>146</v>
      </c>
      <c r="B147" s="8" t="s">
        <v>3857</v>
      </c>
      <c r="C147" s="8" t="s">
        <v>3858</v>
      </c>
      <c r="D147" s="8" t="s">
        <v>1785</v>
      </c>
      <c r="E147" s="8" t="s">
        <v>1818</v>
      </c>
      <c r="F147" s="8" t="s">
        <v>1691</v>
      </c>
      <c r="G147" s="9">
        <v>52781.25</v>
      </c>
      <c r="H147" s="17">
        <v>1</v>
      </c>
      <c r="I147" s="4" t="s">
        <v>66</v>
      </c>
      <c r="J147" s="8" t="s">
        <v>15</v>
      </c>
      <c r="K147" s="8" t="s">
        <v>67</v>
      </c>
      <c r="L147" s="8" t="s">
        <v>1809</v>
      </c>
      <c r="M147" s="8">
        <v>13.8</v>
      </c>
      <c r="N147" s="8" t="s">
        <v>69</v>
      </c>
      <c r="O147" s="8">
        <v>0.2</v>
      </c>
      <c r="P147" s="8" t="s">
        <v>10</v>
      </c>
      <c r="Q147" s="8" t="s">
        <v>1684</v>
      </c>
      <c r="R147" s="8" t="s">
        <v>1819</v>
      </c>
      <c r="S147" s="19" t="s">
        <v>1764</v>
      </c>
      <c r="T147" s="6">
        <v>2028</v>
      </c>
      <c r="U147" s="4" t="s">
        <v>4256</v>
      </c>
      <c r="V147" s="15" t="s">
        <v>4258</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hidden="1" customHeight="1" x14ac:dyDescent="0.3">
      <c r="A148" s="7">
        <v>147</v>
      </c>
      <c r="B148" s="8" t="s">
        <v>3902</v>
      </c>
      <c r="C148" s="8" t="s">
        <v>1820</v>
      </c>
      <c r="D148" s="8" t="s">
        <v>1821</v>
      </c>
      <c r="E148" s="8" t="s">
        <v>1822</v>
      </c>
      <c r="F148" s="8" t="s">
        <v>1691</v>
      </c>
      <c r="G148" s="9">
        <v>34013.75</v>
      </c>
      <c r="H148" s="17">
        <v>1</v>
      </c>
      <c r="I148" s="4" t="s">
        <v>66</v>
      </c>
      <c r="J148" s="8" t="s">
        <v>15</v>
      </c>
      <c r="K148" s="8" t="s">
        <v>67</v>
      </c>
      <c r="L148" s="8" t="s">
        <v>1809</v>
      </c>
      <c r="M148" s="8">
        <v>13.8</v>
      </c>
      <c r="N148" s="8" t="s">
        <v>69</v>
      </c>
      <c r="O148" s="8">
        <v>0.2</v>
      </c>
      <c r="P148" s="8" t="s">
        <v>10</v>
      </c>
      <c r="Q148" s="8" t="s">
        <v>1684</v>
      </c>
      <c r="R148" s="8" t="s">
        <v>1823</v>
      </c>
      <c r="S148" s="19" t="s">
        <v>1824</v>
      </c>
      <c r="T148" s="6">
        <v>2028</v>
      </c>
      <c r="U148" s="4" t="s">
        <v>4256</v>
      </c>
      <c r="V148" s="15" t="s">
        <v>4258</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hidden="1" customHeight="1" x14ac:dyDescent="0.3">
      <c r="A149" s="7">
        <v>148</v>
      </c>
      <c r="B149" s="8" t="s">
        <v>1825</v>
      </c>
      <c r="C149" s="8" t="s">
        <v>1826</v>
      </c>
      <c r="D149" s="8" t="s">
        <v>1827</v>
      </c>
      <c r="E149" s="8" t="s">
        <v>1828</v>
      </c>
      <c r="F149" s="8" t="s">
        <v>1829</v>
      </c>
      <c r="G149" s="9">
        <v>2779110.4</v>
      </c>
      <c r="H149" s="17"/>
      <c r="I149" s="4" t="s">
        <v>76</v>
      </c>
      <c r="J149" s="8" t="s">
        <v>15</v>
      </c>
      <c r="K149" s="8" t="s">
        <v>67</v>
      </c>
      <c r="L149" s="8" t="s">
        <v>1830</v>
      </c>
      <c r="M149" s="8"/>
      <c r="N149" s="8" t="s">
        <v>142</v>
      </c>
      <c r="O149" s="8">
        <v>111.2</v>
      </c>
      <c r="P149" s="8" t="s">
        <v>10</v>
      </c>
      <c r="Q149" s="8" t="s">
        <v>1831</v>
      </c>
      <c r="R149" s="8" t="s">
        <v>1832</v>
      </c>
      <c r="S149" s="19"/>
      <c r="T149" s="6">
        <v>2026</v>
      </c>
      <c r="U149" s="4" t="s">
        <v>4250</v>
      </c>
      <c r="V149" s="15" t="s">
        <v>4250</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hidden="1" customHeight="1" x14ac:dyDescent="0.3">
      <c r="A150" s="7">
        <v>149</v>
      </c>
      <c r="B150" s="8" t="s">
        <v>1833</v>
      </c>
      <c r="C150" s="8" t="s">
        <v>1834</v>
      </c>
      <c r="D150" s="8" t="s">
        <v>1835</v>
      </c>
      <c r="E150" s="8" t="s">
        <v>1836</v>
      </c>
      <c r="F150" s="8" t="s">
        <v>1837</v>
      </c>
      <c r="G150" s="9">
        <v>594888.6348</v>
      </c>
      <c r="H150" s="17">
        <v>6</v>
      </c>
      <c r="I150" s="4" t="s">
        <v>76</v>
      </c>
      <c r="J150" s="8" t="s">
        <v>15</v>
      </c>
      <c r="K150" s="8" t="s">
        <v>91</v>
      </c>
      <c r="L150" s="8" t="s">
        <v>1838</v>
      </c>
      <c r="M150" s="8">
        <v>34.5</v>
      </c>
      <c r="N150" s="8" t="s">
        <v>93</v>
      </c>
      <c r="O150" s="8">
        <v>5</v>
      </c>
      <c r="P150" s="8" t="s">
        <v>10</v>
      </c>
      <c r="Q150" s="8" t="s">
        <v>1839</v>
      </c>
      <c r="R150" s="8" t="s">
        <v>1840</v>
      </c>
      <c r="S150" s="19"/>
      <c r="T150" s="6">
        <v>2027</v>
      </c>
      <c r="U150" s="4" t="s">
        <v>4254</v>
      </c>
      <c r="V150" s="15" t="s">
        <v>4273</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hidden="1" customHeight="1" x14ac:dyDescent="0.3">
      <c r="A151" s="7">
        <v>150</v>
      </c>
      <c r="B151" s="8" t="s">
        <v>1841</v>
      </c>
      <c r="C151" s="8" t="s">
        <v>1842</v>
      </c>
      <c r="D151" s="8" t="s">
        <v>1843</v>
      </c>
      <c r="E151" s="8" t="s">
        <v>1844</v>
      </c>
      <c r="F151" s="8" t="s">
        <v>1845</v>
      </c>
      <c r="G151" s="9">
        <v>332850</v>
      </c>
      <c r="H151" s="17">
        <v>2</v>
      </c>
      <c r="I151" s="4" t="s">
        <v>76</v>
      </c>
      <c r="J151" s="8" t="s">
        <v>15</v>
      </c>
      <c r="K151" s="8" t="s">
        <v>91</v>
      </c>
      <c r="L151" s="8" t="s">
        <v>1846</v>
      </c>
      <c r="M151" s="8">
        <v>34.5</v>
      </c>
      <c r="N151" s="8" t="s">
        <v>93</v>
      </c>
      <c r="O151" s="8">
        <v>10</v>
      </c>
      <c r="P151" s="8" t="s">
        <v>10</v>
      </c>
      <c r="Q151" s="8" t="s">
        <v>1839</v>
      </c>
      <c r="R151" s="8" t="s">
        <v>1847</v>
      </c>
      <c r="S151" s="19"/>
      <c r="T151" s="6">
        <v>2027</v>
      </c>
      <c r="U151" s="4" t="s">
        <v>4254</v>
      </c>
      <c r="V151" s="15" t="s">
        <v>4264</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hidden="1" customHeight="1" x14ac:dyDescent="0.3">
      <c r="A152" s="7">
        <v>151</v>
      </c>
      <c r="B152" s="8" t="s">
        <v>1848</v>
      </c>
      <c r="C152" s="8" t="s">
        <v>1849</v>
      </c>
      <c r="D152" s="8" t="s">
        <v>1850</v>
      </c>
      <c r="E152" s="8" t="s">
        <v>1851</v>
      </c>
      <c r="F152" s="8" t="s">
        <v>1852</v>
      </c>
      <c r="G152" s="9">
        <v>5885109.8976000007</v>
      </c>
      <c r="H152" s="17">
        <v>12</v>
      </c>
      <c r="I152" s="4" t="s">
        <v>76</v>
      </c>
      <c r="J152" s="8" t="s">
        <v>15</v>
      </c>
      <c r="K152" s="8" t="s">
        <v>91</v>
      </c>
      <c r="L152" s="8" t="s">
        <v>1853</v>
      </c>
      <c r="M152" s="8">
        <v>34.5</v>
      </c>
      <c r="N152" s="8" t="s">
        <v>93</v>
      </c>
      <c r="O152" s="8">
        <v>25</v>
      </c>
      <c r="P152" s="8" t="s">
        <v>10</v>
      </c>
      <c r="Q152" s="8" t="s">
        <v>1854</v>
      </c>
      <c r="R152" s="8" t="s">
        <v>1855</v>
      </c>
      <c r="S152" s="19"/>
      <c r="T152" s="6">
        <v>2027</v>
      </c>
      <c r="U152" s="4" t="s">
        <v>4254</v>
      </c>
      <c r="V152" s="15" t="s">
        <v>4256</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hidden="1" customHeight="1" x14ac:dyDescent="0.3">
      <c r="A153" s="7">
        <v>152</v>
      </c>
      <c r="B153" s="8" t="s">
        <v>1856</v>
      </c>
      <c r="C153" s="8" t="s">
        <v>1849</v>
      </c>
      <c r="D153" s="8" t="s">
        <v>1857</v>
      </c>
      <c r="E153" s="8" t="s">
        <v>1851</v>
      </c>
      <c r="F153" s="8" t="s">
        <v>1858</v>
      </c>
      <c r="G153" s="9">
        <v>6049373.2935000006</v>
      </c>
      <c r="H153" s="17">
        <v>12</v>
      </c>
      <c r="I153" s="4" t="s">
        <v>76</v>
      </c>
      <c r="J153" s="8" t="s">
        <v>15</v>
      </c>
      <c r="K153" s="8" t="s">
        <v>91</v>
      </c>
      <c r="L153" s="8" t="s">
        <v>1859</v>
      </c>
      <c r="M153" s="8">
        <v>34.5</v>
      </c>
      <c r="N153" s="8" t="s">
        <v>93</v>
      </c>
      <c r="O153" s="8">
        <v>16</v>
      </c>
      <c r="P153" s="8" t="s">
        <v>10</v>
      </c>
      <c r="Q153" s="8" t="s">
        <v>1854</v>
      </c>
      <c r="R153" s="8" t="s">
        <v>1860</v>
      </c>
      <c r="S153" s="19"/>
      <c r="T153" s="6">
        <v>2027</v>
      </c>
      <c r="U153" s="4" t="s">
        <v>4254</v>
      </c>
      <c r="V153" s="15" t="s">
        <v>4256</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hidden="1" customHeight="1" x14ac:dyDescent="0.3">
      <c r="A154" s="7">
        <v>153</v>
      </c>
      <c r="B154" s="8" t="s">
        <v>1861</v>
      </c>
      <c r="C154" s="8" t="s">
        <v>1862</v>
      </c>
      <c r="D154" s="8" t="s">
        <v>1863</v>
      </c>
      <c r="E154" s="8" t="s">
        <v>1864</v>
      </c>
      <c r="F154" s="8" t="s">
        <v>1865</v>
      </c>
      <c r="G154" s="9">
        <v>1458090</v>
      </c>
      <c r="H154" s="17">
        <v>12</v>
      </c>
      <c r="I154" s="4" t="s">
        <v>76</v>
      </c>
      <c r="J154" s="8" t="s">
        <v>15</v>
      </c>
      <c r="K154" s="8" t="s">
        <v>91</v>
      </c>
      <c r="L154" s="8" t="s">
        <v>1866</v>
      </c>
      <c r="M154" s="8">
        <v>34.5</v>
      </c>
      <c r="N154" s="8" t="s">
        <v>93</v>
      </c>
      <c r="O154" s="8">
        <v>5</v>
      </c>
      <c r="P154" s="8" t="s">
        <v>10</v>
      </c>
      <c r="Q154" s="8" t="s">
        <v>774</v>
      </c>
      <c r="R154" s="8" t="s">
        <v>1867</v>
      </c>
      <c r="S154" s="19"/>
      <c r="T154" s="6">
        <v>2028</v>
      </c>
      <c r="U154" s="4" t="s">
        <v>4256</v>
      </c>
      <c r="V154" s="15" t="s">
        <v>4262</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hidden="1" customHeight="1" x14ac:dyDescent="0.3">
      <c r="A155" s="7">
        <v>154</v>
      </c>
      <c r="B155" s="8" t="s">
        <v>4187</v>
      </c>
      <c r="C155" s="8" t="s">
        <v>1679</v>
      </c>
      <c r="D155" s="8" t="s">
        <v>1680</v>
      </c>
      <c r="E155" s="8" t="s">
        <v>1681</v>
      </c>
      <c r="F155" s="8" t="s">
        <v>1682</v>
      </c>
      <c r="G155" s="9">
        <v>4990044.5</v>
      </c>
      <c r="H155" s="17">
        <v>4</v>
      </c>
      <c r="I155" s="4" t="s">
        <v>66</v>
      </c>
      <c r="J155" s="8" t="s">
        <v>15</v>
      </c>
      <c r="K155" s="8" t="s">
        <v>67</v>
      </c>
      <c r="L155" s="8" t="s">
        <v>1683</v>
      </c>
      <c r="M155" s="8">
        <v>13.8</v>
      </c>
      <c r="N155" s="8" t="s">
        <v>69</v>
      </c>
      <c r="O155" s="8">
        <v>4.9800000000000004</v>
      </c>
      <c r="P155" s="8" t="s">
        <v>10</v>
      </c>
      <c r="Q155" s="8" t="s">
        <v>1684</v>
      </c>
      <c r="R155" s="8" t="s">
        <v>1685</v>
      </c>
      <c r="S155" s="19" t="s">
        <v>1686</v>
      </c>
      <c r="T155" s="6">
        <v>2026</v>
      </c>
      <c r="U155" s="4" t="s">
        <v>4250</v>
      </c>
      <c r="V155" s="15" t="s">
        <v>4278</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hidden="1" customHeight="1" x14ac:dyDescent="0.3">
      <c r="A156" s="7">
        <v>155</v>
      </c>
      <c r="B156" s="8" t="s">
        <v>3006</v>
      </c>
      <c r="C156" s="8" t="s">
        <v>1688</v>
      </c>
      <c r="D156" s="8" t="s">
        <v>1689</v>
      </c>
      <c r="E156" s="8" t="s">
        <v>1690</v>
      </c>
      <c r="F156" s="8" t="s">
        <v>1691</v>
      </c>
      <c r="G156" s="9">
        <v>428297.01249999995</v>
      </c>
      <c r="H156" s="17">
        <v>2</v>
      </c>
      <c r="I156" s="4" t="s">
        <v>228</v>
      </c>
      <c r="J156" s="8" t="s">
        <v>15</v>
      </c>
      <c r="K156" s="8" t="s">
        <v>67</v>
      </c>
      <c r="L156" s="8" t="s">
        <v>1692</v>
      </c>
      <c r="M156" s="8">
        <v>13.8</v>
      </c>
      <c r="N156" s="8" t="s">
        <v>69</v>
      </c>
      <c r="O156" s="8">
        <v>1.8</v>
      </c>
      <c r="P156" s="8" t="s">
        <v>10</v>
      </c>
      <c r="Q156" s="8" t="s">
        <v>1684</v>
      </c>
      <c r="R156" s="8" t="s">
        <v>1693</v>
      </c>
      <c r="S156" s="19" t="s">
        <v>1694</v>
      </c>
      <c r="T156" s="6">
        <v>2026</v>
      </c>
      <c r="U156" s="4" t="s">
        <v>4250</v>
      </c>
      <c r="V156" s="15" t="s">
        <v>4251</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hidden="1" customHeight="1" x14ac:dyDescent="0.3">
      <c r="A157" s="7">
        <v>156</v>
      </c>
      <c r="B157" s="8" t="s">
        <v>1695</v>
      </c>
      <c r="C157" s="8" t="s">
        <v>1696</v>
      </c>
      <c r="D157" s="8" t="s">
        <v>1697</v>
      </c>
      <c r="E157" s="8" t="s">
        <v>1698</v>
      </c>
      <c r="F157" s="8" t="s">
        <v>1699</v>
      </c>
      <c r="G157" s="9">
        <v>44963.474999999999</v>
      </c>
      <c r="H157" s="17">
        <v>1</v>
      </c>
      <c r="I157" s="4" t="s">
        <v>66</v>
      </c>
      <c r="J157" s="8" t="s">
        <v>15</v>
      </c>
      <c r="K157" s="8" t="s">
        <v>67</v>
      </c>
      <c r="L157" s="8" t="s">
        <v>1700</v>
      </c>
      <c r="M157" s="8">
        <v>13.8</v>
      </c>
      <c r="N157" s="8" t="s">
        <v>69</v>
      </c>
      <c r="O157" s="8">
        <v>0.22600000000000001</v>
      </c>
      <c r="P157" s="8" t="s">
        <v>10</v>
      </c>
      <c r="Q157" s="8" t="s">
        <v>1684</v>
      </c>
      <c r="R157" s="8" t="s">
        <v>1701</v>
      </c>
      <c r="S157" s="19" t="s">
        <v>1702</v>
      </c>
      <c r="T157" s="6">
        <v>2026</v>
      </c>
      <c r="U157" s="4" t="s">
        <v>4250</v>
      </c>
      <c r="V157" s="15" t="s">
        <v>4270</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hidden="1" customHeight="1" x14ac:dyDescent="0.3">
      <c r="A158" s="7">
        <v>157</v>
      </c>
      <c r="B158" s="8" t="s">
        <v>3878</v>
      </c>
      <c r="C158" s="8" t="s">
        <v>1703</v>
      </c>
      <c r="D158" s="8" t="s">
        <v>1704</v>
      </c>
      <c r="E158" s="8" t="s">
        <v>1705</v>
      </c>
      <c r="F158" s="8" t="s">
        <v>1691</v>
      </c>
      <c r="G158" s="9">
        <v>169995</v>
      </c>
      <c r="H158" s="17">
        <v>1</v>
      </c>
      <c r="I158" s="4" t="s">
        <v>66</v>
      </c>
      <c r="J158" s="8" t="s">
        <v>15</v>
      </c>
      <c r="K158" s="8" t="s">
        <v>67</v>
      </c>
      <c r="L158" s="8" t="s">
        <v>1706</v>
      </c>
      <c r="M158" s="8">
        <v>13.8</v>
      </c>
      <c r="N158" s="8" t="s">
        <v>69</v>
      </c>
      <c r="O158" s="8">
        <v>0.247</v>
      </c>
      <c r="P158" s="8" t="s">
        <v>10</v>
      </c>
      <c r="Q158" s="8" t="s">
        <v>1684</v>
      </c>
      <c r="R158" s="8" t="s">
        <v>1707</v>
      </c>
      <c r="S158" s="19" t="s">
        <v>1708</v>
      </c>
      <c r="T158" s="6">
        <v>2026</v>
      </c>
      <c r="U158" s="4" t="s">
        <v>4250</v>
      </c>
      <c r="V158" s="15" t="s">
        <v>4270</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hidden="1" customHeight="1" x14ac:dyDescent="0.3">
      <c r="A159" s="7">
        <v>158</v>
      </c>
      <c r="B159" s="8" t="s">
        <v>3007</v>
      </c>
      <c r="C159" s="8" t="s">
        <v>1709</v>
      </c>
      <c r="D159" s="8" t="s">
        <v>1710</v>
      </c>
      <c r="E159" s="8" t="s">
        <v>1711</v>
      </c>
      <c r="F159" s="8" t="s">
        <v>1712</v>
      </c>
      <c r="G159" s="9">
        <v>144199.0625</v>
      </c>
      <c r="H159" s="17">
        <v>2</v>
      </c>
      <c r="I159" s="4" t="s">
        <v>66</v>
      </c>
      <c r="J159" s="8" t="s">
        <v>15</v>
      </c>
      <c r="K159" s="8" t="s">
        <v>67</v>
      </c>
      <c r="L159" s="8" t="s">
        <v>1713</v>
      </c>
      <c r="M159" s="8">
        <v>13.8</v>
      </c>
      <c r="N159" s="8" t="s">
        <v>69</v>
      </c>
      <c r="O159" s="8">
        <v>4.2560000000000002</v>
      </c>
      <c r="P159" s="8" t="s">
        <v>10</v>
      </c>
      <c r="Q159" s="8" t="s">
        <v>1684</v>
      </c>
      <c r="R159" s="8" t="s">
        <v>1714</v>
      </c>
      <c r="S159" s="19" t="s">
        <v>1715</v>
      </c>
      <c r="T159" s="6">
        <v>2026</v>
      </c>
      <c r="U159" s="4" t="s">
        <v>4250</v>
      </c>
      <c r="V159" s="15" t="s">
        <v>4251</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hidden="1" customHeight="1" x14ac:dyDescent="0.3">
      <c r="A160" s="7">
        <v>159</v>
      </c>
      <c r="B160" s="8" t="s">
        <v>3008</v>
      </c>
      <c r="C160" s="8" t="s">
        <v>1716</v>
      </c>
      <c r="D160" s="8" t="s">
        <v>1717</v>
      </c>
      <c r="E160" s="8" t="s">
        <v>1718</v>
      </c>
      <c r="F160" s="8" t="s">
        <v>1691</v>
      </c>
      <c r="G160" s="9">
        <v>106861.25</v>
      </c>
      <c r="H160" s="17">
        <v>2</v>
      </c>
      <c r="I160" s="4" t="s">
        <v>66</v>
      </c>
      <c r="J160" s="8" t="s">
        <v>15</v>
      </c>
      <c r="K160" s="8" t="s">
        <v>67</v>
      </c>
      <c r="L160" s="8" t="s">
        <v>1719</v>
      </c>
      <c r="M160" s="8">
        <v>13.8</v>
      </c>
      <c r="N160" s="8" t="s">
        <v>69</v>
      </c>
      <c r="O160" s="8">
        <v>0.53300000000000003</v>
      </c>
      <c r="P160" s="8" t="s">
        <v>10</v>
      </c>
      <c r="Q160" s="8" t="s">
        <v>1684</v>
      </c>
      <c r="R160" s="8" t="s">
        <v>1720</v>
      </c>
      <c r="S160" s="19" t="s">
        <v>1721</v>
      </c>
      <c r="T160" s="6">
        <v>2027</v>
      </c>
      <c r="U160" s="4" t="s">
        <v>4254</v>
      </c>
      <c r="V160" s="15" t="s">
        <v>4264</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hidden="1" customHeight="1" x14ac:dyDescent="0.3">
      <c r="A161" s="7">
        <v>160</v>
      </c>
      <c r="B161" s="8" t="s">
        <v>3009</v>
      </c>
      <c r="C161" s="8" t="s">
        <v>1723</v>
      </c>
      <c r="D161" s="8" t="s">
        <v>1724</v>
      </c>
      <c r="E161" s="8" t="s">
        <v>1725</v>
      </c>
      <c r="F161" s="8" t="s">
        <v>1726</v>
      </c>
      <c r="G161" s="9">
        <v>135456.25</v>
      </c>
      <c r="H161" s="17">
        <v>3</v>
      </c>
      <c r="I161" s="4" t="s">
        <v>66</v>
      </c>
      <c r="J161" s="8" t="s">
        <v>15</v>
      </c>
      <c r="K161" s="8" t="s">
        <v>67</v>
      </c>
      <c r="L161" s="8" t="s">
        <v>1727</v>
      </c>
      <c r="M161" s="8">
        <v>13.8</v>
      </c>
      <c r="N161" s="8" t="s">
        <v>69</v>
      </c>
      <c r="O161" s="8">
        <v>0.8</v>
      </c>
      <c r="P161" s="8" t="s">
        <v>10</v>
      </c>
      <c r="Q161" s="8" t="s">
        <v>1684</v>
      </c>
      <c r="R161" s="8" t="s">
        <v>1728</v>
      </c>
      <c r="S161" s="19" t="s">
        <v>1729</v>
      </c>
      <c r="T161" s="6">
        <v>2027</v>
      </c>
      <c r="U161" s="4" t="s">
        <v>4254</v>
      </c>
      <c r="V161" s="15" t="s">
        <v>4255</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hidden="1" customHeight="1" x14ac:dyDescent="0.3">
      <c r="A162" s="7">
        <v>161</v>
      </c>
      <c r="B162" s="8" t="s">
        <v>3010</v>
      </c>
      <c r="C162" s="8" t="s">
        <v>1730</v>
      </c>
      <c r="D162" s="8" t="s">
        <v>1731</v>
      </c>
      <c r="E162" s="8" t="s">
        <v>1718</v>
      </c>
      <c r="F162" s="8" t="s">
        <v>1691</v>
      </c>
      <c r="G162" s="9">
        <v>389409.38750000001</v>
      </c>
      <c r="H162" s="17">
        <v>2</v>
      </c>
      <c r="I162" s="4" t="s">
        <v>66</v>
      </c>
      <c r="J162" s="8" t="s">
        <v>15</v>
      </c>
      <c r="K162" s="8" t="s">
        <v>67</v>
      </c>
      <c r="L162" s="8" t="s">
        <v>1732</v>
      </c>
      <c r="M162" s="8">
        <v>13.8</v>
      </c>
      <c r="N162" s="8" t="s">
        <v>69</v>
      </c>
      <c r="O162" s="8">
        <v>0.84</v>
      </c>
      <c r="P162" s="8" t="s">
        <v>10</v>
      </c>
      <c r="Q162" s="8" t="s">
        <v>1684</v>
      </c>
      <c r="R162" s="8" t="s">
        <v>1733</v>
      </c>
      <c r="S162" s="19" t="s">
        <v>1734</v>
      </c>
      <c r="T162" s="6">
        <v>2027</v>
      </c>
      <c r="U162" s="4" t="s">
        <v>4254</v>
      </c>
      <c r="V162" s="15" t="s">
        <v>4264</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hidden="1" customHeight="1" x14ac:dyDescent="0.3">
      <c r="A163" s="7">
        <v>162</v>
      </c>
      <c r="B163" s="8" t="s">
        <v>3011</v>
      </c>
      <c r="C163" s="8" t="s">
        <v>1736</v>
      </c>
      <c r="D163" s="8" t="s">
        <v>1737</v>
      </c>
      <c r="E163" s="8" t="s">
        <v>1718</v>
      </c>
      <c r="F163" s="8" t="s">
        <v>1691</v>
      </c>
      <c r="G163" s="9">
        <v>428297.01249999995</v>
      </c>
      <c r="H163" s="17">
        <v>2</v>
      </c>
      <c r="I163" s="4" t="s">
        <v>66</v>
      </c>
      <c r="J163" s="8" t="s">
        <v>15</v>
      </c>
      <c r="K163" s="8" t="s">
        <v>67</v>
      </c>
      <c r="L163" s="8" t="s">
        <v>1738</v>
      </c>
      <c r="M163" s="8">
        <v>13.8</v>
      </c>
      <c r="N163" s="8" t="s">
        <v>69</v>
      </c>
      <c r="O163" s="8">
        <v>0.6</v>
      </c>
      <c r="P163" s="8" t="s">
        <v>10</v>
      </c>
      <c r="Q163" s="8" t="s">
        <v>1684</v>
      </c>
      <c r="R163" s="8" t="s">
        <v>1739</v>
      </c>
      <c r="S163" s="19" t="s">
        <v>1740</v>
      </c>
      <c r="T163" s="6">
        <v>2027</v>
      </c>
      <c r="U163" s="4" t="s">
        <v>4254</v>
      </c>
      <c r="V163" s="15" t="s">
        <v>4264</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hidden="1" customHeight="1" x14ac:dyDescent="0.3">
      <c r="A164" s="7">
        <v>163</v>
      </c>
      <c r="B164" s="8" t="s">
        <v>3869</v>
      </c>
      <c r="C164" s="8" t="s">
        <v>1741</v>
      </c>
      <c r="D164" s="8" t="s">
        <v>1742</v>
      </c>
      <c r="E164" s="8" t="s">
        <v>1718</v>
      </c>
      <c r="F164" s="8" t="s">
        <v>1691</v>
      </c>
      <c r="G164" s="9">
        <v>17890.637500000001</v>
      </c>
      <c r="H164" s="17">
        <v>1</v>
      </c>
      <c r="I164" s="4" t="s">
        <v>66</v>
      </c>
      <c r="J164" s="8" t="s">
        <v>15</v>
      </c>
      <c r="K164" s="8" t="s">
        <v>67</v>
      </c>
      <c r="L164" s="8" t="s">
        <v>1743</v>
      </c>
      <c r="M164" s="8">
        <v>13.8</v>
      </c>
      <c r="N164" s="8" t="s">
        <v>69</v>
      </c>
      <c r="O164" s="8">
        <v>0.1</v>
      </c>
      <c r="P164" s="8" t="s">
        <v>10</v>
      </c>
      <c r="Q164" s="8" t="s">
        <v>1684</v>
      </c>
      <c r="R164" s="8" t="s">
        <v>1744</v>
      </c>
      <c r="S164" s="19" t="s">
        <v>1745</v>
      </c>
      <c r="T164" s="6">
        <v>2028</v>
      </c>
      <c r="U164" s="4" t="s">
        <v>4256</v>
      </c>
      <c r="V164" s="15" t="s">
        <v>4258</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hidden="1" customHeight="1" x14ac:dyDescent="0.3">
      <c r="A165" s="7">
        <v>164</v>
      </c>
      <c r="B165" s="8" t="s">
        <v>3012</v>
      </c>
      <c r="C165" s="8" t="s">
        <v>1747</v>
      </c>
      <c r="D165" s="8" t="s">
        <v>1748</v>
      </c>
      <c r="E165" s="8" t="s">
        <v>1718</v>
      </c>
      <c r="F165" s="8" t="s">
        <v>1691</v>
      </c>
      <c r="G165" s="9">
        <v>98181.25</v>
      </c>
      <c r="H165" s="17">
        <v>2</v>
      </c>
      <c r="I165" s="4" t="s">
        <v>66</v>
      </c>
      <c r="J165" s="8" t="s">
        <v>15</v>
      </c>
      <c r="K165" s="8" t="s">
        <v>67</v>
      </c>
      <c r="L165" s="8" t="s">
        <v>1749</v>
      </c>
      <c r="M165" s="8">
        <v>13.8</v>
      </c>
      <c r="N165" s="8" t="s">
        <v>69</v>
      </c>
      <c r="O165" s="8">
        <v>0.1</v>
      </c>
      <c r="P165" s="8" t="s">
        <v>10</v>
      </c>
      <c r="Q165" s="8" t="s">
        <v>1684</v>
      </c>
      <c r="R165" s="8" t="s">
        <v>1750</v>
      </c>
      <c r="S165" s="19" t="s">
        <v>1751</v>
      </c>
      <c r="T165" s="6">
        <v>2027</v>
      </c>
      <c r="U165" s="4" t="s">
        <v>4254</v>
      </c>
      <c r="V165" s="15" t="s">
        <v>4264</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hidden="1" customHeight="1" x14ac:dyDescent="0.3">
      <c r="A166" s="7">
        <v>165</v>
      </c>
      <c r="B166" s="8" t="s">
        <v>3013</v>
      </c>
      <c r="C166" s="8" t="s">
        <v>1752</v>
      </c>
      <c r="D166" s="8" t="s">
        <v>1753</v>
      </c>
      <c r="E166" s="8" t="s">
        <v>1754</v>
      </c>
      <c r="F166" s="8" t="s">
        <v>1755</v>
      </c>
      <c r="G166" s="9">
        <v>21250</v>
      </c>
      <c r="H166" s="17">
        <v>1</v>
      </c>
      <c r="I166" s="4" t="s">
        <v>66</v>
      </c>
      <c r="J166" s="8" t="s">
        <v>15</v>
      </c>
      <c r="K166" s="8" t="s">
        <v>67</v>
      </c>
      <c r="L166" s="8" t="s">
        <v>1756</v>
      </c>
      <c r="M166" s="8">
        <v>13.8</v>
      </c>
      <c r="N166" s="8" t="s">
        <v>69</v>
      </c>
      <c r="O166" s="8">
        <v>0.2</v>
      </c>
      <c r="P166" s="8" t="s">
        <v>10</v>
      </c>
      <c r="Q166" s="8" t="s">
        <v>1684</v>
      </c>
      <c r="R166" s="8" t="s">
        <v>1757</v>
      </c>
      <c r="S166" s="19" t="s">
        <v>1758</v>
      </c>
      <c r="T166" s="6">
        <v>2026</v>
      </c>
      <c r="U166" s="4" t="s">
        <v>4250</v>
      </c>
      <c r="V166" s="15" t="s">
        <v>4270</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hidden="1" customHeight="1" x14ac:dyDescent="0.3">
      <c r="A167" s="7">
        <v>166</v>
      </c>
      <c r="B167" s="8" t="s">
        <v>3014</v>
      </c>
      <c r="C167" s="8" t="s">
        <v>1759</v>
      </c>
      <c r="D167" s="8" t="s">
        <v>1760</v>
      </c>
      <c r="E167" s="8" t="s">
        <v>1761</v>
      </c>
      <c r="F167" s="8" t="s">
        <v>1691</v>
      </c>
      <c r="G167" s="9">
        <v>35358.75</v>
      </c>
      <c r="H167" s="17">
        <v>1</v>
      </c>
      <c r="I167" s="4" t="s">
        <v>66</v>
      </c>
      <c r="J167" s="8" t="s">
        <v>15</v>
      </c>
      <c r="K167" s="8" t="s">
        <v>67</v>
      </c>
      <c r="L167" s="8" t="s">
        <v>1762</v>
      </c>
      <c r="M167" s="8">
        <v>13.8</v>
      </c>
      <c r="N167" s="8" t="s">
        <v>69</v>
      </c>
      <c r="O167" s="8">
        <v>0.3</v>
      </c>
      <c r="P167" s="8" t="s">
        <v>10</v>
      </c>
      <c r="Q167" s="8" t="s">
        <v>1684</v>
      </c>
      <c r="R167" s="8" t="s">
        <v>1763</v>
      </c>
      <c r="S167" s="19" t="s">
        <v>1764</v>
      </c>
      <c r="T167" s="6">
        <v>2028</v>
      </c>
      <c r="U167" s="4" t="s">
        <v>4256</v>
      </c>
      <c r="V167" s="15" t="s">
        <v>4258</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hidden="1" customHeight="1" x14ac:dyDescent="0.3">
      <c r="A168" s="7">
        <v>167</v>
      </c>
      <c r="B168" s="8" t="s">
        <v>3015</v>
      </c>
      <c r="C168" s="8" t="s">
        <v>1766</v>
      </c>
      <c r="D168" s="8" t="s">
        <v>1767</v>
      </c>
      <c r="E168" s="8" t="s">
        <v>1768</v>
      </c>
      <c r="F168" s="8" t="s">
        <v>1691</v>
      </c>
      <c r="G168" s="9">
        <v>157308.75</v>
      </c>
      <c r="H168" s="17">
        <v>2</v>
      </c>
      <c r="I168" s="4" t="s">
        <v>66</v>
      </c>
      <c r="J168" s="8" t="s">
        <v>15</v>
      </c>
      <c r="K168" s="8" t="s">
        <v>67</v>
      </c>
      <c r="L168" s="8" t="s">
        <v>1769</v>
      </c>
      <c r="M168" s="8">
        <v>13.8</v>
      </c>
      <c r="N168" s="8" t="s">
        <v>69</v>
      </c>
      <c r="O168" s="8">
        <v>1</v>
      </c>
      <c r="P168" s="8" t="s">
        <v>10</v>
      </c>
      <c r="Q168" s="8" t="s">
        <v>1684</v>
      </c>
      <c r="R168" s="8" t="s">
        <v>1770</v>
      </c>
      <c r="S168" s="19" t="s">
        <v>1771</v>
      </c>
      <c r="T168" s="6">
        <v>2026</v>
      </c>
      <c r="U168" s="4" t="s">
        <v>4250</v>
      </c>
      <c r="V168" s="15" t="s">
        <v>4251</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hidden="1" customHeight="1" x14ac:dyDescent="0.3">
      <c r="A169" s="7">
        <v>168</v>
      </c>
      <c r="B169" s="8" t="s">
        <v>3016</v>
      </c>
      <c r="C169" s="8" t="s">
        <v>1772</v>
      </c>
      <c r="D169" s="8" t="s">
        <v>1773</v>
      </c>
      <c r="E169" s="8" t="s">
        <v>1774</v>
      </c>
      <c r="F169" s="8" t="s">
        <v>1691</v>
      </c>
      <c r="G169" s="9">
        <v>139427.5</v>
      </c>
      <c r="H169" s="17">
        <v>2</v>
      </c>
      <c r="I169" s="4" t="s">
        <v>66</v>
      </c>
      <c r="J169" s="8" t="s">
        <v>15</v>
      </c>
      <c r="K169" s="8" t="s">
        <v>67</v>
      </c>
      <c r="L169" s="8" t="s">
        <v>1775</v>
      </c>
      <c r="M169" s="8">
        <v>13.8</v>
      </c>
      <c r="N169" s="8" t="s">
        <v>69</v>
      </c>
      <c r="O169" s="8">
        <v>3.1</v>
      </c>
      <c r="P169" s="8" t="s">
        <v>10</v>
      </c>
      <c r="Q169" s="8" t="s">
        <v>1684</v>
      </c>
      <c r="R169" s="8" t="s">
        <v>1776</v>
      </c>
      <c r="S169" s="19" t="s">
        <v>1777</v>
      </c>
      <c r="T169" s="6">
        <v>2028</v>
      </c>
      <c r="U169" s="4" t="s">
        <v>4256</v>
      </c>
      <c r="V169" s="15" t="s">
        <v>4266</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hidden="1" customHeight="1" x14ac:dyDescent="0.3">
      <c r="A170" s="7">
        <v>169</v>
      </c>
      <c r="B170" s="8" t="s">
        <v>3017</v>
      </c>
      <c r="C170" s="8" t="s">
        <v>1779</v>
      </c>
      <c r="D170" s="8" t="s">
        <v>1780</v>
      </c>
      <c r="E170" s="8" t="s">
        <v>1781</v>
      </c>
      <c r="F170" s="8" t="s">
        <v>1691</v>
      </c>
      <c r="G170" s="9">
        <v>119017.5</v>
      </c>
      <c r="H170" s="17">
        <v>2</v>
      </c>
      <c r="I170" s="4" t="s">
        <v>66</v>
      </c>
      <c r="J170" s="8" t="s">
        <v>15</v>
      </c>
      <c r="K170" s="8" t="s">
        <v>67</v>
      </c>
      <c r="L170" s="8" t="s">
        <v>1782</v>
      </c>
      <c r="M170" s="8">
        <v>13.8</v>
      </c>
      <c r="N170" s="8" t="s">
        <v>69</v>
      </c>
      <c r="O170" s="8">
        <v>4</v>
      </c>
      <c r="P170" s="8" t="s">
        <v>10</v>
      </c>
      <c r="Q170" s="8" t="s">
        <v>1684</v>
      </c>
      <c r="R170" s="8" t="s">
        <v>1783</v>
      </c>
      <c r="S170" s="19" t="s">
        <v>1784</v>
      </c>
      <c r="T170" s="6">
        <v>2028</v>
      </c>
      <c r="U170" s="4" t="s">
        <v>4256</v>
      </c>
      <c r="V170" s="15" t="s">
        <v>4266</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hidden="1" customHeight="1" x14ac:dyDescent="0.3">
      <c r="A171" s="7">
        <v>170</v>
      </c>
      <c r="B171" s="8" t="s">
        <v>4188</v>
      </c>
      <c r="C171" s="8" t="s">
        <v>3868</v>
      </c>
      <c r="D171" s="8" t="s">
        <v>1785</v>
      </c>
      <c r="E171" s="8" t="s">
        <v>1786</v>
      </c>
      <c r="F171" s="8" t="s">
        <v>1691</v>
      </c>
      <c r="G171" s="9">
        <v>86156.25</v>
      </c>
      <c r="H171" s="17">
        <v>1</v>
      </c>
      <c r="I171" s="4" t="s">
        <v>66</v>
      </c>
      <c r="J171" s="8" t="s">
        <v>15</v>
      </c>
      <c r="K171" s="8" t="s">
        <v>67</v>
      </c>
      <c r="L171" s="8" t="s">
        <v>1787</v>
      </c>
      <c r="M171" s="8">
        <v>13.8</v>
      </c>
      <c r="N171" s="8" t="s">
        <v>69</v>
      </c>
      <c r="O171" s="8">
        <v>0.4</v>
      </c>
      <c r="P171" s="8" t="s">
        <v>10</v>
      </c>
      <c r="Q171" s="8" t="s">
        <v>1684</v>
      </c>
      <c r="R171" s="8" t="s">
        <v>1788</v>
      </c>
      <c r="S171" s="19" t="s">
        <v>1789</v>
      </c>
      <c r="T171" s="6">
        <v>2026</v>
      </c>
      <c r="U171" s="4" t="s">
        <v>4250</v>
      </c>
      <c r="V171" s="15" t="s">
        <v>4270</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hidden="1" customHeight="1" x14ac:dyDescent="0.3">
      <c r="A172" s="7">
        <v>171</v>
      </c>
      <c r="B172" s="8" t="s">
        <v>3018</v>
      </c>
      <c r="C172" s="8" t="s">
        <v>1791</v>
      </c>
      <c r="D172" s="8" t="s">
        <v>1792</v>
      </c>
      <c r="E172" s="8" t="s">
        <v>1718</v>
      </c>
      <c r="F172" s="8" t="s">
        <v>1691</v>
      </c>
      <c r="G172" s="9">
        <v>85332.5</v>
      </c>
      <c r="H172" s="17">
        <v>2</v>
      </c>
      <c r="I172" s="4" t="s">
        <v>66</v>
      </c>
      <c r="J172" s="8" t="s">
        <v>15</v>
      </c>
      <c r="K172" s="8" t="s">
        <v>67</v>
      </c>
      <c r="L172" s="8" t="s">
        <v>1793</v>
      </c>
      <c r="M172" s="8">
        <v>13.8</v>
      </c>
      <c r="N172" s="8" t="s">
        <v>69</v>
      </c>
      <c r="O172" s="8">
        <v>15</v>
      </c>
      <c r="P172" s="8" t="s">
        <v>10</v>
      </c>
      <c r="Q172" s="8" t="s">
        <v>1684</v>
      </c>
      <c r="R172" s="8" t="s">
        <v>1794</v>
      </c>
      <c r="S172" s="19" t="s">
        <v>1795</v>
      </c>
      <c r="T172" s="6">
        <v>2028</v>
      </c>
      <c r="U172" s="4" t="s">
        <v>4256</v>
      </c>
      <c r="V172" s="15" t="s">
        <v>4266</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hidden="1" customHeight="1" x14ac:dyDescent="0.3">
      <c r="A173" s="7">
        <v>172</v>
      </c>
      <c r="B173" s="8" t="s">
        <v>3019</v>
      </c>
      <c r="C173" s="8" t="s">
        <v>1791</v>
      </c>
      <c r="D173" s="8" t="s">
        <v>1792</v>
      </c>
      <c r="E173" s="8" t="s">
        <v>1718</v>
      </c>
      <c r="F173" s="8" t="s">
        <v>1691</v>
      </c>
      <c r="G173" s="9">
        <v>89486.25</v>
      </c>
      <c r="H173" s="17">
        <v>2</v>
      </c>
      <c r="I173" s="4" t="s">
        <v>66</v>
      </c>
      <c r="J173" s="8" t="s">
        <v>15</v>
      </c>
      <c r="K173" s="8" t="s">
        <v>67</v>
      </c>
      <c r="L173" s="8" t="s">
        <v>1797</v>
      </c>
      <c r="M173" s="8">
        <v>13.8</v>
      </c>
      <c r="N173" s="8" t="s">
        <v>69</v>
      </c>
      <c r="O173" s="8">
        <v>17</v>
      </c>
      <c r="P173" s="8" t="s">
        <v>10</v>
      </c>
      <c r="Q173" s="8" t="s">
        <v>1684</v>
      </c>
      <c r="R173" s="8" t="s">
        <v>1794</v>
      </c>
      <c r="S173" s="19" t="s">
        <v>1798</v>
      </c>
      <c r="T173" s="6">
        <v>2028</v>
      </c>
      <c r="U173" s="4" t="s">
        <v>4256</v>
      </c>
      <c r="V173" s="15" t="s">
        <v>4266</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1800</v>
      </c>
      <c r="D174" s="8" t="s">
        <v>1801</v>
      </c>
      <c r="E174" s="8" t="s">
        <v>1802</v>
      </c>
      <c r="F174" s="8" t="s">
        <v>1803</v>
      </c>
      <c r="G174" s="9">
        <v>2388218.9124999996</v>
      </c>
      <c r="H174" s="17">
        <v>3</v>
      </c>
      <c r="I174" s="4" t="s">
        <v>66</v>
      </c>
      <c r="J174" s="8" t="s">
        <v>15</v>
      </c>
      <c r="K174" s="8" t="s">
        <v>67</v>
      </c>
      <c r="L174" s="8" t="s">
        <v>1804</v>
      </c>
      <c r="M174" s="8">
        <v>13.8</v>
      </c>
      <c r="N174" s="8" t="s">
        <v>69</v>
      </c>
      <c r="O174" s="8">
        <v>1.8</v>
      </c>
      <c r="P174" s="8" t="s">
        <v>10</v>
      </c>
      <c r="Q174" s="8" t="s">
        <v>1684</v>
      </c>
      <c r="R174" s="8" t="s">
        <v>1805</v>
      </c>
      <c r="S174" s="19" t="s">
        <v>1806</v>
      </c>
      <c r="T174" s="6">
        <v>2026</v>
      </c>
      <c r="U174" s="4" t="s">
        <v>4250</v>
      </c>
      <c r="V174" s="15" t="s">
        <v>4253</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hidden="1" customHeight="1" x14ac:dyDescent="0.3">
      <c r="A175" s="7">
        <v>174</v>
      </c>
      <c r="B175" s="8" t="s">
        <v>3020</v>
      </c>
      <c r="C175" s="8" t="s">
        <v>1791</v>
      </c>
      <c r="D175" s="8" t="s">
        <v>1808</v>
      </c>
      <c r="E175" s="8" t="s">
        <v>1718</v>
      </c>
      <c r="F175" s="8" t="s">
        <v>1691</v>
      </c>
      <c r="G175" s="9">
        <v>98242.5</v>
      </c>
      <c r="H175" s="17">
        <v>2</v>
      </c>
      <c r="I175" s="4" t="s">
        <v>66</v>
      </c>
      <c r="J175" s="8" t="s">
        <v>15</v>
      </c>
      <c r="K175" s="8" t="s">
        <v>67</v>
      </c>
      <c r="L175" s="8" t="s">
        <v>1809</v>
      </c>
      <c r="M175" s="8">
        <v>13.8</v>
      </c>
      <c r="N175" s="8" t="s">
        <v>69</v>
      </c>
      <c r="O175" s="8">
        <v>6</v>
      </c>
      <c r="P175" s="8" t="s">
        <v>10</v>
      </c>
      <c r="Q175" s="8" t="s">
        <v>1684</v>
      </c>
      <c r="R175" s="8" t="s">
        <v>1810</v>
      </c>
      <c r="S175" s="19" t="s">
        <v>1764</v>
      </c>
      <c r="T175" s="6">
        <v>2028</v>
      </c>
      <c r="U175" s="4" t="s">
        <v>4256</v>
      </c>
      <c r="V175" s="15" t="s">
        <v>4266</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hidden="1" customHeight="1" x14ac:dyDescent="0.3">
      <c r="A176" s="7">
        <v>175</v>
      </c>
      <c r="B176" s="8" t="s">
        <v>3021</v>
      </c>
      <c r="C176" s="8" t="s">
        <v>1812</v>
      </c>
      <c r="D176" s="8" t="s">
        <v>1813</v>
      </c>
      <c r="E176" s="8" t="s">
        <v>1814</v>
      </c>
      <c r="F176" s="8" t="s">
        <v>1691</v>
      </c>
      <c r="G176" s="9">
        <v>107484.9</v>
      </c>
      <c r="H176" s="17">
        <v>1</v>
      </c>
      <c r="I176" s="4" t="s">
        <v>66</v>
      </c>
      <c r="J176" s="8" t="s">
        <v>15</v>
      </c>
      <c r="K176" s="8" t="s">
        <v>67</v>
      </c>
      <c r="L176" s="8" t="s">
        <v>1815</v>
      </c>
      <c r="M176" s="8">
        <v>13.8</v>
      </c>
      <c r="N176" s="8" t="s">
        <v>69</v>
      </c>
      <c r="O176" s="8">
        <v>0.65</v>
      </c>
      <c r="P176" s="8" t="s">
        <v>10</v>
      </c>
      <c r="Q176" s="8" t="s">
        <v>1684</v>
      </c>
      <c r="R176" s="8" t="s">
        <v>1816</v>
      </c>
      <c r="S176" s="19" t="s">
        <v>1777</v>
      </c>
      <c r="T176" s="6">
        <v>2028</v>
      </c>
      <c r="U176" s="4" t="s">
        <v>4256</v>
      </c>
      <c r="V176" s="15" t="s">
        <v>4258</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hidden="1" customHeight="1" x14ac:dyDescent="0.3">
      <c r="A177" s="7">
        <v>176</v>
      </c>
      <c r="B177" s="8" t="s">
        <v>4187</v>
      </c>
      <c r="C177" s="8" t="s">
        <v>1679</v>
      </c>
      <c r="D177" s="8" t="s">
        <v>1680</v>
      </c>
      <c r="E177" s="8" t="s">
        <v>1681</v>
      </c>
      <c r="F177" s="8" t="s">
        <v>1682</v>
      </c>
      <c r="G177" s="9">
        <v>4990044.5</v>
      </c>
      <c r="H177" s="17">
        <v>4</v>
      </c>
      <c r="I177" s="4" t="s">
        <v>66</v>
      </c>
      <c r="J177" s="8" t="s">
        <v>15</v>
      </c>
      <c r="K177" s="8" t="s">
        <v>67</v>
      </c>
      <c r="L177" s="8" t="s">
        <v>1683</v>
      </c>
      <c r="M177" s="8">
        <v>13.8</v>
      </c>
      <c r="N177" s="8" t="s">
        <v>69</v>
      </c>
      <c r="O177" s="8">
        <v>4.9800000000000004</v>
      </c>
      <c r="P177" s="8" t="s">
        <v>10</v>
      </c>
      <c r="Q177" s="8" t="s">
        <v>1684</v>
      </c>
      <c r="R177" s="8" t="s">
        <v>1685</v>
      </c>
      <c r="S177" s="19" t="s">
        <v>1686</v>
      </c>
      <c r="T177" s="6">
        <v>2026</v>
      </c>
      <c r="U177" s="4" t="s">
        <v>4250</v>
      </c>
      <c r="V177" s="15" t="s">
        <v>4278</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hidden="1" customHeight="1" x14ac:dyDescent="0.3">
      <c r="A178" s="7">
        <v>177</v>
      </c>
      <c r="B178" s="8" t="s">
        <v>3866</v>
      </c>
      <c r="C178" s="8" t="s">
        <v>3867</v>
      </c>
      <c r="D178" s="8" t="s">
        <v>1785</v>
      </c>
      <c r="E178" s="8" t="s">
        <v>1818</v>
      </c>
      <c r="F178" s="8" t="s">
        <v>1691</v>
      </c>
      <c r="G178" s="9">
        <v>52781.25</v>
      </c>
      <c r="H178" s="17">
        <v>1</v>
      </c>
      <c r="I178" s="4" t="s">
        <v>66</v>
      </c>
      <c r="J178" s="8" t="s">
        <v>15</v>
      </c>
      <c r="K178" s="8" t="s">
        <v>67</v>
      </c>
      <c r="L178" s="8" t="s">
        <v>1809</v>
      </c>
      <c r="M178" s="8">
        <v>13.8</v>
      </c>
      <c r="N178" s="8" t="s">
        <v>69</v>
      </c>
      <c r="O178" s="8">
        <v>0.2</v>
      </c>
      <c r="P178" s="8" t="s">
        <v>10</v>
      </c>
      <c r="Q178" s="8" t="s">
        <v>1684</v>
      </c>
      <c r="R178" s="8" t="s">
        <v>1819</v>
      </c>
      <c r="S178" s="19" t="s">
        <v>1764</v>
      </c>
      <c r="T178" s="6">
        <v>2028</v>
      </c>
      <c r="U178" s="4" t="s">
        <v>4256</v>
      </c>
      <c r="V178" s="15" t="s">
        <v>4258</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hidden="1" customHeight="1" x14ac:dyDescent="0.3">
      <c r="A179" s="7">
        <v>178</v>
      </c>
      <c r="B179" s="8" t="s">
        <v>3877</v>
      </c>
      <c r="C179" s="8" t="s">
        <v>1820</v>
      </c>
      <c r="D179" s="8" t="s">
        <v>1821</v>
      </c>
      <c r="E179" s="8" t="s">
        <v>1822</v>
      </c>
      <c r="F179" s="8" t="s">
        <v>1691</v>
      </c>
      <c r="G179" s="9">
        <v>34013.75</v>
      </c>
      <c r="H179" s="17">
        <v>1</v>
      </c>
      <c r="I179" s="4" t="s">
        <v>66</v>
      </c>
      <c r="J179" s="8" t="s">
        <v>15</v>
      </c>
      <c r="K179" s="8" t="s">
        <v>67</v>
      </c>
      <c r="L179" s="8" t="s">
        <v>1809</v>
      </c>
      <c r="M179" s="8">
        <v>13.8</v>
      </c>
      <c r="N179" s="8" t="s">
        <v>69</v>
      </c>
      <c r="O179" s="8">
        <v>0.2</v>
      </c>
      <c r="P179" s="8" t="s">
        <v>10</v>
      </c>
      <c r="Q179" s="8" t="s">
        <v>1684</v>
      </c>
      <c r="R179" s="8" t="s">
        <v>1823</v>
      </c>
      <c r="S179" s="19" t="s">
        <v>1824</v>
      </c>
      <c r="T179" s="6">
        <v>2028</v>
      </c>
      <c r="U179" s="4" t="s">
        <v>4256</v>
      </c>
      <c r="V179" s="15" t="s">
        <v>4258</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hidden="1" customHeight="1" x14ac:dyDescent="0.3">
      <c r="A180" s="7">
        <v>179</v>
      </c>
      <c r="B180" s="8" t="s">
        <v>1825</v>
      </c>
      <c r="C180" s="8" t="s">
        <v>1826</v>
      </c>
      <c r="D180" s="8" t="s">
        <v>1827</v>
      </c>
      <c r="E180" s="8" t="s">
        <v>1828</v>
      </c>
      <c r="F180" s="8" t="s">
        <v>1829</v>
      </c>
      <c r="G180" s="9">
        <v>2779110.4</v>
      </c>
      <c r="H180" s="17"/>
      <c r="I180" s="4" t="s">
        <v>76</v>
      </c>
      <c r="J180" s="8" t="s">
        <v>15</v>
      </c>
      <c r="K180" s="8" t="s">
        <v>67</v>
      </c>
      <c r="L180" s="8" t="s">
        <v>1830</v>
      </c>
      <c r="M180" s="8"/>
      <c r="N180" s="8" t="s">
        <v>142</v>
      </c>
      <c r="O180" s="8">
        <v>111.2</v>
      </c>
      <c r="P180" s="8" t="s">
        <v>10</v>
      </c>
      <c r="Q180" s="8" t="s">
        <v>1831</v>
      </c>
      <c r="R180" s="8" t="s">
        <v>1832</v>
      </c>
      <c r="S180" s="19"/>
      <c r="T180" s="6">
        <v>2026</v>
      </c>
      <c r="U180" s="4" t="s">
        <v>4250</v>
      </c>
      <c r="V180" s="15" t="s">
        <v>4250</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hidden="1" customHeight="1" x14ac:dyDescent="0.3">
      <c r="A181" s="7">
        <v>180</v>
      </c>
      <c r="B181" s="8" t="s">
        <v>1833</v>
      </c>
      <c r="C181" s="8" t="s">
        <v>1834</v>
      </c>
      <c r="D181" s="8" t="s">
        <v>1835</v>
      </c>
      <c r="E181" s="8" t="s">
        <v>1836</v>
      </c>
      <c r="F181" s="8" t="s">
        <v>1837</v>
      </c>
      <c r="G181" s="9">
        <v>594888.6348</v>
      </c>
      <c r="H181" s="17">
        <v>6</v>
      </c>
      <c r="I181" s="4" t="s">
        <v>76</v>
      </c>
      <c r="J181" s="8" t="s">
        <v>15</v>
      </c>
      <c r="K181" s="8" t="s">
        <v>91</v>
      </c>
      <c r="L181" s="8" t="s">
        <v>1838</v>
      </c>
      <c r="M181" s="8">
        <v>34.5</v>
      </c>
      <c r="N181" s="8" t="s">
        <v>93</v>
      </c>
      <c r="O181" s="8">
        <v>5</v>
      </c>
      <c r="P181" s="8" t="s">
        <v>10</v>
      </c>
      <c r="Q181" s="8" t="s">
        <v>1839</v>
      </c>
      <c r="R181" s="8" t="s">
        <v>1840</v>
      </c>
      <c r="S181" s="19"/>
      <c r="T181" s="6">
        <v>2028</v>
      </c>
      <c r="U181" s="4" t="s">
        <v>4256</v>
      </c>
      <c r="V181" s="15" t="s">
        <v>4259</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hidden="1" customHeight="1" x14ac:dyDescent="0.3">
      <c r="A182" s="7">
        <v>181</v>
      </c>
      <c r="B182" s="8" t="s">
        <v>1841</v>
      </c>
      <c r="C182" s="8" t="s">
        <v>1842</v>
      </c>
      <c r="D182" s="8" t="s">
        <v>1843</v>
      </c>
      <c r="E182" s="8" t="s">
        <v>1844</v>
      </c>
      <c r="F182" s="8" t="s">
        <v>1845</v>
      </c>
      <c r="G182" s="9">
        <v>332850</v>
      </c>
      <c r="H182" s="17">
        <v>2</v>
      </c>
      <c r="I182" s="4" t="s">
        <v>76</v>
      </c>
      <c r="J182" s="8" t="s">
        <v>15</v>
      </c>
      <c r="K182" s="8" t="s">
        <v>91</v>
      </c>
      <c r="L182" s="8" t="s">
        <v>1846</v>
      </c>
      <c r="M182" s="8">
        <v>34.5</v>
      </c>
      <c r="N182" s="8" t="s">
        <v>93</v>
      </c>
      <c r="O182" s="8">
        <v>10</v>
      </c>
      <c r="P182" s="8" t="s">
        <v>10</v>
      </c>
      <c r="Q182" s="8" t="s">
        <v>1839</v>
      </c>
      <c r="R182" s="8" t="s">
        <v>1847</v>
      </c>
      <c r="S182" s="19"/>
      <c r="T182" s="6">
        <v>2028</v>
      </c>
      <c r="U182" s="4" t="s">
        <v>4256</v>
      </c>
      <c r="V182" s="15" t="s">
        <v>4266</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hidden="1" customHeight="1" x14ac:dyDescent="0.3">
      <c r="A183" s="7">
        <v>182</v>
      </c>
      <c r="B183" s="8" t="s">
        <v>1848</v>
      </c>
      <c r="C183" s="8" t="s">
        <v>1849</v>
      </c>
      <c r="D183" s="8" t="s">
        <v>1850</v>
      </c>
      <c r="E183" s="8" t="s">
        <v>1851</v>
      </c>
      <c r="F183" s="8" t="s">
        <v>1852</v>
      </c>
      <c r="G183" s="9">
        <v>5885109.8976000007</v>
      </c>
      <c r="H183" s="17">
        <v>12</v>
      </c>
      <c r="I183" s="4" t="s">
        <v>76</v>
      </c>
      <c r="J183" s="8" t="s">
        <v>15</v>
      </c>
      <c r="K183" s="8" t="s">
        <v>91</v>
      </c>
      <c r="L183" s="8" t="s">
        <v>1853</v>
      </c>
      <c r="M183" s="8">
        <v>34.5</v>
      </c>
      <c r="N183" s="8" t="s">
        <v>93</v>
      </c>
      <c r="O183" s="8">
        <v>25</v>
      </c>
      <c r="P183" s="8" t="s">
        <v>10</v>
      </c>
      <c r="Q183" s="8" t="s">
        <v>1854</v>
      </c>
      <c r="R183" s="8" t="s">
        <v>1855</v>
      </c>
      <c r="S183" s="19"/>
      <c r="T183" s="6">
        <v>2029</v>
      </c>
      <c r="U183" s="4" t="s">
        <v>4262</v>
      </c>
      <c r="V183" s="15" t="s">
        <v>4274</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hidden="1" customHeight="1" x14ac:dyDescent="0.3">
      <c r="A184" s="7">
        <v>183</v>
      </c>
      <c r="B184" s="8" t="s">
        <v>1856</v>
      </c>
      <c r="C184" s="8" t="s">
        <v>1849</v>
      </c>
      <c r="D184" s="8" t="s">
        <v>1857</v>
      </c>
      <c r="E184" s="8" t="s">
        <v>1851</v>
      </c>
      <c r="F184" s="8" t="s">
        <v>1858</v>
      </c>
      <c r="G184" s="9">
        <v>6049373.2935000006</v>
      </c>
      <c r="H184" s="17">
        <v>12</v>
      </c>
      <c r="I184" s="4" t="s">
        <v>76</v>
      </c>
      <c r="J184" s="8" t="s">
        <v>15</v>
      </c>
      <c r="K184" s="8" t="s">
        <v>91</v>
      </c>
      <c r="L184" s="8" t="s">
        <v>1859</v>
      </c>
      <c r="M184" s="8">
        <v>34.5</v>
      </c>
      <c r="N184" s="8" t="s">
        <v>93</v>
      </c>
      <c r="O184" s="8">
        <v>16</v>
      </c>
      <c r="P184" s="8" t="s">
        <v>10</v>
      </c>
      <c r="Q184" s="8" t="s">
        <v>1854</v>
      </c>
      <c r="R184" s="8" t="s">
        <v>1860</v>
      </c>
      <c r="S184" s="19"/>
      <c r="T184" s="6">
        <v>2029</v>
      </c>
      <c r="U184" s="4" t="s">
        <v>4262</v>
      </c>
      <c r="V184" s="15" t="s">
        <v>4274</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hidden="1" customHeight="1" x14ac:dyDescent="0.3">
      <c r="A185" s="7">
        <v>184</v>
      </c>
      <c r="B185" s="8" t="s">
        <v>1861</v>
      </c>
      <c r="C185" s="8" t="s">
        <v>1862</v>
      </c>
      <c r="D185" s="8" t="s">
        <v>1863</v>
      </c>
      <c r="E185" s="8" t="s">
        <v>1864</v>
      </c>
      <c r="F185" s="8" t="s">
        <v>1865</v>
      </c>
      <c r="G185" s="9">
        <v>1458090</v>
      </c>
      <c r="H185" s="17">
        <v>12</v>
      </c>
      <c r="I185" s="4" t="s">
        <v>76</v>
      </c>
      <c r="J185" s="8" t="s">
        <v>15</v>
      </c>
      <c r="K185" s="8" t="s">
        <v>91</v>
      </c>
      <c r="L185" s="8" t="s">
        <v>1866</v>
      </c>
      <c r="M185" s="8">
        <v>34.5</v>
      </c>
      <c r="N185" s="8" t="s">
        <v>93</v>
      </c>
      <c r="O185" s="8">
        <v>5</v>
      </c>
      <c r="P185" s="8" t="s">
        <v>10</v>
      </c>
      <c r="Q185" s="8" t="s">
        <v>774</v>
      </c>
      <c r="R185" s="8" t="s">
        <v>1867</v>
      </c>
      <c r="S185" s="19"/>
      <c r="T185" s="6">
        <v>2029</v>
      </c>
      <c r="U185" s="4" t="s">
        <v>4262</v>
      </c>
      <c r="V185" s="15" t="s">
        <v>4274</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hidden="1" customHeight="1" x14ac:dyDescent="0.3">
      <c r="A186" s="7">
        <v>185</v>
      </c>
      <c r="B186" s="8" t="s">
        <v>4039</v>
      </c>
      <c r="C186" s="8" t="s">
        <v>4040</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4250</v>
      </c>
      <c r="V186" s="15" t="s">
        <v>4252</v>
      </c>
      <c r="W186" s="25"/>
      <c r="X186" s="25"/>
      <c r="Y186" s="25"/>
      <c r="Z186" s="25"/>
      <c r="AA186" s="25"/>
      <c r="AB186" s="25"/>
      <c r="AC186" s="25"/>
      <c r="AD186" s="7" t="str">
        <f t="shared" si="4"/>
        <v>PRT-CARABOBO-1</v>
      </c>
      <c r="AE186" s="8" t="s">
        <v>72</v>
      </c>
      <c r="AF186" s="8"/>
      <c r="AG186" s="8"/>
      <c r="AH186" s="8" t="s">
        <v>264</v>
      </c>
      <c r="AI186" s="5">
        <v>1</v>
      </c>
    </row>
    <row r="187" spans="1:35" s="5" customFormat="1" ht="84.9" hidden="1" customHeight="1" x14ac:dyDescent="0.3">
      <c r="A187" s="7">
        <v>186</v>
      </c>
      <c r="B187" s="8" t="s">
        <v>4041</v>
      </c>
      <c r="C187" s="8" t="s">
        <v>4042</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4250</v>
      </c>
      <c r="V187" s="15" t="s">
        <v>4252</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hidden="1" customHeight="1" x14ac:dyDescent="0.3">
      <c r="A188" s="7">
        <v>187</v>
      </c>
      <c r="B188" s="8" t="s">
        <v>4043</v>
      </c>
      <c r="C188" s="8" t="s">
        <v>4044</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4250</v>
      </c>
      <c r="V188" s="15" t="s">
        <v>4252</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hidden="1" customHeight="1" x14ac:dyDescent="0.3">
      <c r="A189" s="7">
        <v>188</v>
      </c>
      <c r="B189" s="8" t="s">
        <v>4045</v>
      </c>
      <c r="C189" s="8" t="s">
        <v>4046</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4250</v>
      </c>
      <c r="V189" s="15" t="s">
        <v>4254</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hidden="1" customHeight="1" x14ac:dyDescent="0.3">
      <c r="A190" s="7">
        <v>189</v>
      </c>
      <c r="B190" s="8" t="s">
        <v>4047</v>
      </c>
      <c r="C190" s="8" t="s">
        <v>4048</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4250</v>
      </c>
      <c r="V190" s="15" t="s">
        <v>4252</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hidden="1" customHeight="1" x14ac:dyDescent="0.3">
      <c r="A191" s="7">
        <v>190</v>
      </c>
      <c r="B191" s="8" t="s">
        <v>4049</v>
      </c>
      <c r="C191" s="8" t="s">
        <v>4050</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4250</v>
      </c>
      <c r="V191" s="15" t="s">
        <v>4252</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hidden="1" customHeight="1" x14ac:dyDescent="0.3">
      <c r="A192" s="7">
        <v>191</v>
      </c>
      <c r="B192" s="8" t="s">
        <v>4051</v>
      </c>
      <c r="C192" s="8" t="s">
        <v>4052</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4250</v>
      </c>
      <c r="V192" s="15" t="s">
        <v>4252</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hidden="1" customHeight="1" x14ac:dyDescent="0.3">
      <c r="A193" s="7">
        <v>192</v>
      </c>
      <c r="B193" s="8" t="s">
        <v>4053</v>
      </c>
      <c r="C193" s="8" t="s">
        <v>4054</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4250</v>
      </c>
      <c r="V193" s="15" t="s">
        <v>4252</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hidden="1" customHeight="1" x14ac:dyDescent="0.3">
      <c r="A194" s="7">
        <v>193</v>
      </c>
      <c r="B194" s="8" t="s">
        <v>4055</v>
      </c>
      <c r="C194" s="8" t="s">
        <v>4056</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4250</v>
      </c>
      <c r="V194" s="15" t="s">
        <v>4252</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4057</v>
      </c>
      <c r="C195" s="8" t="s">
        <v>4058</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4250</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hidden="1" customHeight="1" x14ac:dyDescent="0.3">
      <c r="A196" s="7">
        <v>195</v>
      </c>
      <c r="B196" s="8" t="s">
        <v>4059</v>
      </c>
      <c r="C196" s="8" t="s">
        <v>4060</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4250</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4061</v>
      </c>
      <c r="C197" s="8" t="s">
        <v>4062</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4250</v>
      </c>
      <c r="V197" s="15" t="s">
        <v>4252</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hidden="1" customHeight="1" x14ac:dyDescent="0.3">
      <c r="A198" s="7">
        <v>197</v>
      </c>
      <c r="B198" s="8" t="s">
        <v>4063</v>
      </c>
      <c r="C198" s="8" t="s">
        <v>4064</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4250</v>
      </c>
      <c r="V198" s="15" t="s">
        <v>4252</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hidden="1" customHeight="1" x14ac:dyDescent="0.3">
      <c r="A199" s="7">
        <v>198</v>
      </c>
      <c r="B199" s="8" t="s">
        <v>4065</v>
      </c>
      <c r="C199" s="8" t="s">
        <v>4066</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4250</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hidden="1" customHeight="1" x14ac:dyDescent="0.3">
      <c r="A200" s="7">
        <v>199</v>
      </c>
      <c r="B200" s="8" t="s">
        <v>4067</v>
      </c>
      <c r="C200" s="8" t="s">
        <v>4068</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4250</v>
      </c>
      <c r="V200" s="15" t="s">
        <v>4252</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hidden="1" customHeight="1" x14ac:dyDescent="0.3">
      <c r="A201" s="7">
        <v>200</v>
      </c>
      <c r="B201" s="8" t="s">
        <v>4069</v>
      </c>
      <c r="C201" s="8" t="s">
        <v>4070</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4250</v>
      </c>
      <c r="V201" s="15" t="s">
        <v>4252</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hidden="1" customHeight="1" x14ac:dyDescent="0.3">
      <c r="A202" s="7">
        <v>201</v>
      </c>
      <c r="B202" s="8" t="s">
        <v>4071</v>
      </c>
      <c r="C202" s="8" t="s">
        <v>4072</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4250</v>
      </c>
      <c r="V202" s="15" t="s">
        <v>4252</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hidden="1" customHeight="1" x14ac:dyDescent="0.3">
      <c r="A203" s="7">
        <v>202</v>
      </c>
      <c r="B203" s="8" t="s">
        <v>4073</v>
      </c>
      <c r="C203" s="8" t="s">
        <v>4074</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4250</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hidden="1" customHeight="1" x14ac:dyDescent="0.3">
      <c r="A204" s="7">
        <v>203</v>
      </c>
      <c r="B204" s="8" t="s">
        <v>4075</v>
      </c>
      <c r="C204" s="8" t="s">
        <v>4076</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4250</v>
      </c>
      <c r="V204" s="15" t="s">
        <v>4252</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hidden="1" customHeight="1" x14ac:dyDescent="0.3">
      <c r="A205" s="7">
        <v>204</v>
      </c>
      <c r="B205" s="8" t="s">
        <v>4077</v>
      </c>
      <c r="C205" s="8" t="s">
        <v>4078</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4250</v>
      </c>
      <c r="V205" s="15" t="s">
        <v>4252</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hidden="1" customHeight="1" x14ac:dyDescent="0.3">
      <c r="A206" s="7">
        <v>205</v>
      </c>
      <c r="B206" s="8" t="s">
        <v>4079</v>
      </c>
      <c r="C206" s="8" t="s">
        <v>4080</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4250</v>
      </c>
      <c r="V206" s="15" t="s">
        <v>4252</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hidden="1" customHeight="1" x14ac:dyDescent="0.3">
      <c r="A207" s="7">
        <v>206</v>
      </c>
      <c r="B207" s="8" t="s">
        <v>4081</v>
      </c>
      <c r="C207" s="8" t="s">
        <v>4082</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4250</v>
      </c>
      <c r="V207" s="15" t="s">
        <v>4254</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hidden="1" customHeight="1" x14ac:dyDescent="0.3">
      <c r="A208" s="7">
        <v>207</v>
      </c>
      <c r="B208" s="8" t="s">
        <v>4083</v>
      </c>
      <c r="C208" s="8" t="s">
        <v>4084</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4250</v>
      </c>
      <c r="V208" s="15" t="s">
        <v>4252</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hidden="1" customHeight="1" x14ac:dyDescent="0.3">
      <c r="A209" s="7">
        <v>208</v>
      </c>
      <c r="B209" s="8" t="s">
        <v>4085</v>
      </c>
      <c r="C209" s="8" t="s">
        <v>4086</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4250</v>
      </c>
      <c r="V209" s="15" t="s">
        <v>4254</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hidden="1" customHeight="1" x14ac:dyDescent="0.3">
      <c r="A210" s="7">
        <v>209</v>
      </c>
      <c r="B210" s="8" t="s">
        <v>4087</v>
      </c>
      <c r="C210" s="8" t="s">
        <v>4088</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4250</v>
      </c>
      <c r="V210" s="15" t="s">
        <v>4252</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hidden="1" customHeight="1" x14ac:dyDescent="0.3">
      <c r="A211" s="7">
        <v>210</v>
      </c>
      <c r="B211" s="8" t="s">
        <v>4089</v>
      </c>
      <c r="C211" s="8" t="s">
        <v>4090</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4250</v>
      </c>
      <c r="V211" s="15" t="s">
        <v>4252</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hidden="1" customHeight="1" x14ac:dyDescent="0.3">
      <c r="A212" s="7">
        <v>211</v>
      </c>
      <c r="B212" s="8" t="s">
        <v>4091</v>
      </c>
      <c r="C212" s="8" t="s">
        <v>4092</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4250</v>
      </c>
      <c r="V212" s="15" t="s">
        <v>4252</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hidden="1" customHeight="1" x14ac:dyDescent="0.3">
      <c r="A213" s="7">
        <v>212</v>
      </c>
      <c r="B213" s="8" t="s">
        <v>4093</v>
      </c>
      <c r="C213" s="8" t="s">
        <v>4094</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4250</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hidden="1" customHeight="1" x14ac:dyDescent="0.3">
      <c r="A214" s="7">
        <v>213</v>
      </c>
      <c r="B214" s="8" t="s">
        <v>4095</v>
      </c>
      <c r="C214" s="8" t="s">
        <v>4096</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4250</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hidden="1" customHeight="1" x14ac:dyDescent="0.3">
      <c r="A215" s="7">
        <v>214</v>
      </c>
      <c r="B215" s="8" t="s">
        <v>4097</v>
      </c>
      <c r="C215" s="8" t="s">
        <v>4098</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4250</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hidden="1" customHeight="1" x14ac:dyDescent="0.3">
      <c r="A216" s="7">
        <v>215</v>
      </c>
      <c r="B216" s="8" t="s">
        <v>4099</v>
      </c>
      <c r="C216" s="8" t="s">
        <v>4100</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4250</v>
      </c>
      <c r="V216" s="15" t="s">
        <v>4254</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hidden="1" customHeight="1" x14ac:dyDescent="0.3">
      <c r="A217" s="7">
        <v>216</v>
      </c>
      <c r="B217" s="8" t="s">
        <v>4101</v>
      </c>
      <c r="C217" s="8" t="s">
        <v>4102</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4250</v>
      </c>
      <c r="V217" s="15" t="s">
        <v>4252</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hidden="1" customHeight="1" x14ac:dyDescent="0.3">
      <c r="A218" s="7">
        <v>217</v>
      </c>
      <c r="B218" s="8" t="s">
        <v>4103</v>
      </c>
      <c r="C218" s="8" t="s">
        <v>4104</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4250</v>
      </c>
      <c r="V218" s="15" t="s">
        <v>4252</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hidden="1" customHeight="1" x14ac:dyDescent="0.3">
      <c r="A219" s="7">
        <v>218</v>
      </c>
      <c r="B219" s="8" t="s">
        <v>4105</v>
      </c>
      <c r="C219" s="8" t="s">
        <v>4106</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4250</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hidden="1" customHeight="1" x14ac:dyDescent="0.3">
      <c r="A220" s="7">
        <v>219</v>
      </c>
      <c r="B220" s="8" t="s">
        <v>4105</v>
      </c>
      <c r="C220" s="8" t="s">
        <v>4107</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4250</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hidden="1" customHeight="1" x14ac:dyDescent="0.3">
      <c r="A221" s="7">
        <v>220</v>
      </c>
      <c r="B221" s="8" t="s">
        <v>4108</v>
      </c>
      <c r="C221" s="8" t="s">
        <v>4109</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4250</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hidden="1" customHeight="1" x14ac:dyDescent="0.3">
      <c r="A222" s="7">
        <v>221</v>
      </c>
      <c r="B222" s="8" t="s">
        <v>4110</v>
      </c>
      <c r="C222" s="8" t="s">
        <v>4111</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4250</v>
      </c>
      <c r="V222" s="15" t="s">
        <v>4254</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hidden="1" customHeight="1" x14ac:dyDescent="0.3">
      <c r="A223" s="7">
        <v>222</v>
      </c>
      <c r="B223" s="8" t="s">
        <v>4112</v>
      </c>
      <c r="C223" s="8" t="s">
        <v>4113</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4250</v>
      </c>
      <c r="V223" s="15" t="s">
        <v>4252</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hidden="1" customHeight="1" x14ac:dyDescent="0.3">
      <c r="A224" s="7">
        <v>223</v>
      </c>
      <c r="B224" s="8" t="s">
        <v>4114</v>
      </c>
      <c r="C224" s="8" t="s">
        <v>4115</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4250</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hidden="1" customHeight="1" x14ac:dyDescent="0.3">
      <c r="A225" s="7">
        <v>224</v>
      </c>
      <c r="B225" s="8" t="s">
        <v>4116</v>
      </c>
      <c r="C225" s="8" t="s">
        <v>4117</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4250</v>
      </c>
      <c r="V225" s="15" t="s">
        <v>4254</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hidden="1" customHeight="1" x14ac:dyDescent="0.3">
      <c r="A226" s="7">
        <v>225</v>
      </c>
      <c r="B226" s="8" t="s">
        <v>4118</v>
      </c>
      <c r="C226" s="8" t="s">
        <v>4119</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4250</v>
      </c>
      <c r="V226" s="15" t="s">
        <v>4252</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hidden="1" customHeight="1" x14ac:dyDescent="0.3">
      <c r="A227" s="7">
        <v>226</v>
      </c>
      <c r="B227" s="8" t="s">
        <v>4120</v>
      </c>
      <c r="C227" s="8" t="s">
        <v>4121</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4210</v>
      </c>
      <c r="S227" s="19"/>
      <c r="T227" s="6">
        <v>2030</v>
      </c>
      <c r="U227" s="4" t="s">
        <v>4274</v>
      </c>
      <c r="V227" s="15" t="s">
        <v>4276</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hidden="1" customHeight="1" x14ac:dyDescent="0.3">
      <c r="A228" s="7">
        <v>227</v>
      </c>
      <c r="B228" s="8" t="s">
        <v>4122</v>
      </c>
      <c r="C228" s="8" t="s">
        <v>4123</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4211</v>
      </c>
      <c r="S228" s="19"/>
      <c r="T228" s="6">
        <v>2030</v>
      </c>
      <c r="U228" s="4" t="s">
        <v>4274</v>
      </c>
      <c r="V228" s="15" t="s">
        <v>4276</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hidden="1" customHeight="1" x14ac:dyDescent="0.3">
      <c r="A229" s="7">
        <v>228</v>
      </c>
      <c r="B229" s="8" t="s">
        <v>4124</v>
      </c>
      <c r="C229" s="8" t="s">
        <v>4125</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4212</v>
      </c>
      <c r="S229" s="19"/>
      <c r="T229" s="6">
        <v>2030</v>
      </c>
      <c r="U229" s="4" t="s">
        <v>4274</v>
      </c>
      <c r="V229" s="15" t="s">
        <v>4276</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hidden="1" customHeight="1" x14ac:dyDescent="0.3">
      <c r="A230" s="7">
        <v>229</v>
      </c>
      <c r="B230" s="8" t="s">
        <v>4126</v>
      </c>
      <c r="C230" s="8" t="s">
        <v>4127</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4213</v>
      </c>
      <c r="S230" s="19"/>
      <c r="T230" s="6">
        <v>2030</v>
      </c>
      <c r="U230" s="4" t="s">
        <v>4274</v>
      </c>
      <c r="V230" s="15" t="s">
        <v>4276</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hidden="1" customHeight="1" x14ac:dyDescent="0.3">
      <c r="A231" s="7">
        <v>230</v>
      </c>
      <c r="B231" s="8" t="s">
        <v>4128</v>
      </c>
      <c r="C231" s="8" t="s">
        <v>4129</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4214</v>
      </c>
      <c r="S231" s="19">
        <v>46023</v>
      </c>
      <c r="T231" s="6">
        <v>2026</v>
      </c>
      <c r="U231" s="4" t="s">
        <v>4250</v>
      </c>
      <c r="V231" s="15" t="s">
        <v>4254</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hidden="1" customHeight="1" x14ac:dyDescent="0.3">
      <c r="A232" s="7">
        <v>231</v>
      </c>
      <c r="B232" s="8" t="s">
        <v>4130</v>
      </c>
      <c r="C232" s="8" t="s">
        <v>4131</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4250</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hidden="1" customHeight="1" x14ac:dyDescent="0.3">
      <c r="A233" s="7">
        <v>232</v>
      </c>
      <c r="B233" s="8" t="s">
        <v>4132</v>
      </c>
      <c r="C233" s="8" t="s">
        <v>4133</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4215</v>
      </c>
      <c r="S233" s="19">
        <v>46023</v>
      </c>
      <c r="T233" s="6">
        <v>2026</v>
      </c>
      <c r="U233" s="4" t="s">
        <v>4250</v>
      </c>
      <c r="V233" s="15" t="s">
        <v>4254</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hidden="1" customHeight="1" x14ac:dyDescent="0.3">
      <c r="A234" s="7">
        <v>233</v>
      </c>
      <c r="B234" s="8" t="s">
        <v>4134</v>
      </c>
      <c r="C234" s="8" t="s">
        <v>4135</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4215</v>
      </c>
      <c r="S234" s="19">
        <v>46023</v>
      </c>
      <c r="T234" s="6">
        <v>2026</v>
      </c>
      <c r="U234" s="4" t="s">
        <v>4250</v>
      </c>
      <c r="V234" s="15" t="s">
        <v>4254</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hidden="1" customHeight="1" x14ac:dyDescent="0.3">
      <c r="A235" s="7">
        <v>234</v>
      </c>
      <c r="B235" s="8" t="s">
        <v>4136</v>
      </c>
      <c r="C235" s="8" t="s">
        <v>4137</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4216</v>
      </c>
      <c r="S235" s="19">
        <v>46023</v>
      </c>
      <c r="T235" s="6">
        <v>2026</v>
      </c>
      <c r="U235" s="4" t="s">
        <v>4250</v>
      </c>
      <c r="V235" s="15" t="s">
        <v>4254</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hidden="1" customHeight="1" x14ac:dyDescent="0.3">
      <c r="A236" s="7">
        <v>235</v>
      </c>
      <c r="B236" s="8" t="s">
        <v>4138</v>
      </c>
      <c r="C236" s="8" t="s">
        <v>4139</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4217</v>
      </c>
      <c r="S236" s="19">
        <v>46023</v>
      </c>
      <c r="T236" s="6">
        <v>2026</v>
      </c>
      <c r="U236" s="4" t="s">
        <v>4250</v>
      </c>
      <c r="V236" s="15" t="s">
        <v>4254</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hidden="1" customHeight="1" x14ac:dyDescent="0.3">
      <c r="A237" s="7">
        <v>236</v>
      </c>
      <c r="B237" s="8" t="s">
        <v>4140</v>
      </c>
      <c r="C237" s="8" t="s">
        <v>4141</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4218</v>
      </c>
      <c r="S237" s="19">
        <v>46023</v>
      </c>
      <c r="T237" s="6">
        <v>2026</v>
      </c>
      <c r="U237" s="4" t="s">
        <v>4250</v>
      </c>
      <c r="V237" s="15" t="s">
        <v>4254</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hidden="1" customHeight="1" x14ac:dyDescent="0.3">
      <c r="A238" s="7">
        <v>237</v>
      </c>
      <c r="B238" s="8" t="s">
        <v>4142</v>
      </c>
      <c r="C238" s="8" t="s">
        <v>4143</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4219</v>
      </c>
      <c r="S238" s="19">
        <v>46023</v>
      </c>
      <c r="T238" s="6">
        <v>2026</v>
      </c>
      <c r="U238" s="4" t="s">
        <v>4250</v>
      </c>
      <c r="V238" s="15" t="s">
        <v>4254</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hidden="1" customHeight="1" x14ac:dyDescent="0.3">
      <c r="A239" s="7">
        <v>238</v>
      </c>
      <c r="B239" s="8" t="s">
        <v>4144</v>
      </c>
      <c r="C239" s="8" t="s">
        <v>4145</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4220</v>
      </c>
      <c r="S239" s="19">
        <v>46023</v>
      </c>
      <c r="T239" s="6">
        <v>2026</v>
      </c>
      <c r="U239" s="4" t="s">
        <v>4250</v>
      </c>
      <c r="V239" s="15" t="s">
        <v>4254</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hidden="1" customHeight="1" x14ac:dyDescent="0.3">
      <c r="A240" s="7">
        <v>239</v>
      </c>
      <c r="B240" s="8" t="s">
        <v>4146</v>
      </c>
      <c r="C240" s="8" t="s">
        <v>4147</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4250</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hidden="1" customHeight="1" x14ac:dyDescent="0.3">
      <c r="A241" s="7">
        <v>240</v>
      </c>
      <c r="B241" s="8" t="s">
        <v>4148</v>
      </c>
      <c r="C241" s="8" t="s">
        <v>4149</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4221</v>
      </c>
      <c r="S241" s="19">
        <v>46023</v>
      </c>
      <c r="T241" s="6">
        <v>2026</v>
      </c>
      <c r="U241" s="4" t="s">
        <v>4250</v>
      </c>
      <c r="V241" s="15" t="s">
        <v>4254</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hidden="1" customHeight="1" x14ac:dyDescent="0.3">
      <c r="A242" s="7">
        <v>241</v>
      </c>
      <c r="B242" s="8" t="s">
        <v>2729</v>
      </c>
      <c r="C242" s="8" t="s">
        <v>2730</v>
      </c>
      <c r="D242" s="8" t="s">
        <v>2731</v>
      </c>
      <c r="E242" s="8" t="s">
        <v>2732</v>
      </c>
      <c r="F242" s="8" t="s">
        <v>2731</v>
      </c>
      <c r="G242" s="9">
        <v>1289.1600000000001</v>
      </c>
      <c r="H242" s="17">
        <v>2</v>
      </c>
      <c r="I242" s="4" t="s">
        <v>66</v>
      </c>
      <c r="J242" s="8" t="s">
        <v>15</v>
      </c>
      <c r="K242" s="8" t="s">
        <v>67</v>
      </c>
      <c r="L242" s="8" t="s">
        <v>2733</v>
      </c>
      <c r="M242" s="8">
        <v>13.8</v>
      </c>
      <c r="N242" s="8" t="s">
        <v>93</v>
      </c>
      <c r="O242" s="8">
        <v>35.119999999999997</v>
      </c>
      <c r="P242" s="8" t="s">
        <v>23</v>
      </c>
      <c r="Q242" s="8" t="s">
        <v>2734</v>
      </c>
      <c r="R242" s="8" t="s">
        <v>2735</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hidden="1" customHeight="1" x14ac:dyDescent="0.3">
      <c r="A243" s="7">
        <v>242</v>
      </c>
      <c r="B243" s="8" t="s">
        <v>24</v>
      </c>
      <c r="C243" s="8" t="s">
        <v>2736</v>
      </c>
      <c r="D243" s="8" t="s">
        <v>25</v>
      </c>
      <c r="E243" s="8" t="s">
        <v>2737</v>
      </c>
      <c r="F243" s="8" t="s">
        <v>2738</v>
      </c>
      <c r="G243" s="9">
        <v>213489.31</v>
      </c>
      <c r="H243" s="17">
        <v>3</v>
      </c>
      <c r="I243" s="4" t="s">
        <v>76</v>
      </c>
      <c r="J243" s="8" t="s">
        <v>15</v>
      </c>
      <c r="K243" s="8" t="s">
        <v>67</v>
      </c>
      <c r="L243" s="8" t="s">
        <v>2739</v>
      </c>
      <c r="M243" s="8">
        <v>13.8</v>
      </c>
      <c r="N243" s="8" t="s">
        <v>93</v>
      </c>
      <c r="O243" s="8">
        <v>9.56</v>
      </c>
      <c r="P243" s="8" t="s">
        <v>23</v>
      </c>
      <c r="Q243" s="8" t="s">
        <v>219</v>
      </c>
      <c r="R243" s="8" t="s">
        <v>2740</v>
      </c>
      <c r="S243" s="19">
        <v>46037</v>
      </c>
      <c r="T243" s="6">
        <v>2026</v>
      </c>
      <c r="U243" s="4" t="s">
        <v>4250</v>
      </c>
      <c r="V243" s="15" t="s">
        <v>4253</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hidden="1" customHeight="1" x14ac:dyDescent="0.3">
      <c r="A244" s="7">
        <v>243</v>
      </c>
      <c r="B244" s="8" t="s">
        <v>2741</v>
      </c>
      <c r="C244" s="8" t="s">
        <v>2742</v>
      </c>
      <c r="D244" s="8" t="s">
        <v>2743</v>
      </c>
      <c r="E244" s="8" t="s">
        <v>2744</v>
      </c>
      <c r="F244" s="8" t="s">
        <v>2745</v>
      </c>
      <c r="G244" s="9">
        <v>15102.52</v>
      </c>
      <c r="H244" s="17">
        <v>1</v>
      </c>
      <c r="I244" s="4" t="s">
        <v>76</v>
      </c>
      <c r="J244" s="8" t="s">
        <v>15</v>
      </c>
      <c r="K244" s="8" t="s">
        <v>67</v>
      </c>
      <c r="L244" s="8" t="s">
        <v>2746</v>
      </c>
      <c r="M244" s="8">
        <v>34.5</v>
      </c>
      <c r="N244" s="8" t="s">
        <v>93</v>
      </c>
      <c r="O244" s="8">
        <v>6.2619999999999996</v>
      </c>
      <c r="P244" s="8" t="s">
        <v>23</v>
      </c>
      <c r="Q244" s="8" t="s">
        <v>219</v>
      </c>
      <c r="R244" s="8" t="s">
        <v>2747</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hidden="1" customHeight="1" x14ac:dyDescent="0.3">
      <c r="A245" s="7">
        <v>244</v>
      </c>
      <c r="B245" s="8" t="s">
        <v>2748</v>
      </c>
      <c r="C245" s="8" t="s">
        <v>2749</v>
      </c>
      <c r="D245" s="8" t="s">
        <v>2750</v>
      </c>
      <c r="E245" s="8" t="s">
        <v>2751</v>
      </c>
      <c r="F245" s="8" t="s">
        <v>2752</v>
      </c>
      <c r="G245" s="9">
        <v>998912.86</v>
      </c>
      <c r="H245" s="17">
        <v>2</v>
      </c>
      <c r="I245" s="4" t="s">
        <v>66</v>
      </c>
      <c r="J245" s="8" t="s">
        <v>15</v>
      </c>
      <c r="K245" s="8" t="s">
        <v>67</v>
      </c>
      <c r="L245" s="8" t="s">
        <v>2753</v>
      </c>
      <c r="M245" s="8">
        <v>34.5</v>
      </c>
      <c r="N245" s="8" t="s">
        <v>69</v>
      </c>
      <c r="O245" s="8">
        <v>10.5</v>
      </c>
      <c r="P245" s="8" t="s">
        <v>23</v>
      </c>
      <c r="Q245" s="8" t="s">
        <v>2754</v>
      </c>
      <c r="R245" s="8" t="s">
        <v>2755</v>
      </c>
      <c r="S245" s="19">
        <v>46054</v>
      </c>
      <c r="T245" s="6">
        <v>2026</v>
      </c>
      <c r="U245" s="4" t="s">
        <v>4250</v>
      </c>
      <c r="V245" s="15" t="s">
        <v>4251</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hidden="1" customHeight="1" x14ac:dyDescent="0.3">
      <c r="A246" s="7">
        <v>245</v>
      </c>
      <c r="B246" s="8" t="s">
        <v>4185</v>
      </c>
      <c r="C246" s="8" t="s">
        <v>2756</v>
      </c>
      <c r="D246" s="8" t="s">
        <v>2757</v>
      </c>
      <c r="E246" s="8" t="s">
        <v>2758</v>
      </c>
      <c r="F246" s="8" t="s">
        <v>2759</v>
      </c>
      <c r="G246" s="9">
        <v>8361.5</v>
      </c>
      <c r="H246" s="17">
        <v>5</v>
      </c>
      <c r="I246" s="4" t="s">
        <v>66</v>
      </c>
      <c r="J246" s="8" t="s">
        <v>15</v>
      </c>
      <c r="K246" s="8" t="s">
        <v>67</v>
      </c>
      <c r="L246" s="8" t="s">
        <v>2760</v>
      </c>
      <c r="M246" s="8">
        <v>34.5</v>
      </c>
      <c r="N246" s="8" t="s">
        <v>69</v>
      </c>
      <c r="O246" s="8">
        <v>20</v>
      </c>
      <c r="P246" s="8" t="s">
        <v>23</v>
      </c>
      <c r="Q246" s="8" t="s">
        <v>2761</v>
      </c>
      <c r="R246" s="8" t="s">
        <v>2762</v>
      </c>
      <c r="S246" s="19">
        <v>46096</v>
      </c>
      <c r="T246" s="6">
        <v>2026</v>
      </c>
      <c r="U246" s="4" t="s">
        <v>4250</v>
      </c>
      <c r="V246" s="15" t="s">
        <v>4267</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hidden="1" customHeight="1" x14ac:dyDescent="0.3">
      <c r="A247" s="7">
        <v>246</v>
      </c>
      <c r="B247" s="8" t="s">
        <v>2763</v>
      </c>
      <c r="C247" s="8" t="s">
        <v>2764</v>
      </c>
      <c r="D247" s="8" t="s">
        <v>2765</v>
      </c>
      <c r="E247" s="8" t="s">
        <v>2766</v>
      </c>
      <c r="F247" s="8" t="s">
        <v>2767</v>
      </c>
      <c r="G247" s="9">
        <v>998912.86</v>
      </c>
      <c r="H247" s="17">
        <v>1</v>
      </c>
      <c r="I247" s="4" t="s">
        <v>76</v>
      </c>
      <c r="J247" s="8" t="s">
        <v>15</v>
      </c>
      <c r="K247" s="8" t="s">
        <v>67</v>
      </c>
      <c r="L247" s="8" t="s">
        <v>1317</v>
      </c>
      <c r="M247" s="8">
        <v>34.5</v>
      </c>
      <c r="N247" s="8" t="s">
        <v>69</v>
      </c>
      <c r="O247" s="8">
        <v>0.2</v>
      </c>
      <c r="P247" s="8" t="s">
        <v>23</v>
      </c>
      <c r="Q247" s="8" t="s">
        <v>219</v>
      </c>
      <c r="R247" s="8" t="s">
        <v>2747</v>
      </c>
      <c r="S247" s="19">
        <v>46122</v>
      </c>
      <c r="T247" s="6">
        <v>2026</v>
      </c>
      <c r="U247" s="4" t="s">
        <v>4250</v>
      </c>
      <c r="V247" s="15" t="s">
        <v>4270</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hidden="1" customHeight="1" x14ac:dyDescent="0.3">
      <c r="A248" s="7">
        <v>247</v>
      </c>
      <c r="B248" s="8" t="s">
        <v>2768</v>
      </c>
      <c r="C248" s="8" t="s">
        <v>2769</v>
      </c>
      <c r="D248" s="8" t="s">
        <v>2770</v>
      </c>
      <c r="E248" s="8" t="s">
        <v>2771</v>
      </c>
      <c r="F248" s="8" t="s">
        <v>2772</v>
      </c>
      <c r="G248" s="9">
        <v>74976</v>
      </c>
      <c r="H248" s="17">
        <v>6</v>
      </c>
      <c r="I248" s="4" t="s">
        <v>76</v>
      </c>
      <c r="J248" s="8" t="s">
        <v>3</v>
      </c>
      <c r="K248" s="8" t="s">
        <v>67</v>
      </c>
      <c r="L248" s="8" t="s">
        <v>2773</v>
      </c>
      <c r="M248" s="8">
        <v>13.8</v>
      </c>
      <c r="N248" s="8" t="s">
        <v>142</v>
      </c>
      <c r="O248" s="8">
        <v>3</v>
      </c>
      <c r="P248" s="8" t="s">
        <v>23</v>
      </c>
      <c r="Q248" s="8" t="s">
        <v>2774</v>
      </c>
      <c r="R248" s="8" t="s">
        <v>597</v>
      </c>
      <c r="S248" s="19">
        <v>46113</v>
      </c>
      <c r="T248" s="6">
        <v>2026</v>
      </c>
      <c r="U248" s="4" t="s">
        <v>4250</v>
      </c>
      <c r="V248" s="15" t="s">
        <v>4252</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hidden="1" customHeight="1" x14ac:dyDescent="0.3">
      <c r="A249" s="7">
        <v>248</v>
      </c>
      <c r="B249" s="8" t="s">
        <v>3871</v>
      </c>
      <c r="C249" s="8" t="s">
        <v>3872</v>
      </c>
      <c r="D249" s="8" t="s">
        <v>2775</v>
      </c>
      <c r="E249" s="8" t="s">
        <v>2776</v>
      </c>
      <c r="F249" s="8" t="s">
        <v>2777</v>
      </c>
      <c r="G249" s="9">
        <v>840000</v>
      </c>
      <c r="H249" s="17">
        <v>1</v>
      </c>
      <c r="I249" s="4" t="s">
        <v>76</v>
      </c>
      <c r="J249" s="8" t="s">
        <v>15</v>
      </c>
      <c r="K249" s="8" t="s">
        <v>91</v>
      </c>
      <c r="L249" s="8" t="s">
        <v>2778</v>
      </c>
      <c r="M249" s="8">
        <v>34.5</v>
      </c>
      <c r="N249" s="8" t="s">
        <v>93</v>
      </c>
      <c r="O249" s="8">
        <v>20</v>
      </c>
      <c r="P249" s="8" t="s">
        <v>23</v>
      </c>
      <c r="Q249" s="8" t="s">
        <v>5</v>
      </c>
      <c r="R249" s="8" t="s">
        <v>2779</v>
      </c>
      <c r="S249" s="19">
        <v>46235</v>
      </c>
      <c r="T249" s="6">
        <v>2026</v>
      </c>
      <c r="U249" s="4" t="s">
        <v>4250</v>
      </c>
      <c r="V249" s="15" t="s">
        <v>4270</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hidden="1" customHeight="1" x14ac:dyDescent="0.3">
      <c r="A250" s="7">
        <v>249</v>
      </c>
      <c r="B250" s="8" t="s">
        <v>3879</v>
      </c>
      <c r="C250" s="8" t="s">
        <v>3841</v>
      </c>
      <c r="D250" s="8" t="s">
        <v>2780</v>
      </c>
      <c r="E250" s="8" t="s">
        <v>2781</v>
      </c>
      <c r="F250" s="8" t="s">
        <v>2782</v>
      </c>
      <c r="G250" s="9">
        <v>328788.17</v>
      </c>
      <c r="H250" s="17">
        <v>1</v>
      </c>
      <c r="I250" s="4" t="s">
        <v>76</v>
      </c>
      <c r="J250" s="8" t="s">
        <v>15</v>
      </c>
      <c r="K250" s="8" t="s">
        <v>91</v>
      </c>
      <c r="L250" s="8" t="s">
        <v>2783</v>
      </c>
      <c r="M250" s="8">
        <v>34.5</v>
      </c>
      <c r="N250" s="8" t="s">
        <v>93</v>
      </c>
      <c r="O250" s="8">
        <v>10</v>
      </c>
      <c r="P250" s="8" t="s">
        <v>23</v>
      </c>
      <c r="Q250" s="8" t="s">
        <v>2784</v>
      </c>
      <c r="R250" s="8" t="s">
        <v>2785</v>
      </c>
      <c r="S250" s="19">
        <v>46266</v>
      </c>
      <c r="T250" s="6">
        <v>2026</v>
      </c>
      <c r="U250" s="4" t="s">
        <v>4250</v>
      </c>
      <c r="V250" s="15" t="s">
        <v>4270</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hidden="1" customHeight="1" x14ac:dyDescent="0.3">
      <c r="A251" s="7">
        <v>250</v>
      </c>
      <c r="B251" s="8" t="s">
        <v>4186</v>
      </c>
      <c r="C251" s="8" t="s">
        <v>3842</v>
      </c>
      <c r="D251" s="8" t="s">
        <v>2786</v>
      </c>
      <c r="E251" s="8" t="s">
        <v>2781</v>
      </c>
      <c r="F251" s="8" t="s">
        <v>2787</v>
      </c>
      <c r="G251" s="9">
        <v>328788.17</v>
      </c>
      <c r="H251" s="17">
        <v>1</v>
      </c>
      <c r="I251" s="4" t="s">
        <v>76</v>
      </c>
      <c r="J251" s="8" t="s">
        <v>15</v>
      </c>
      <c r="K251" s="8" t="s">
        <v>91</v>
      </c>
      <c r="L251" s="8" t="s">
        <v>2788</v>
      </c>
      <c r="M251" s="8">
        <v>34.5</v>
      </c>
      <c r="N251" s="8" t="s">
        <v>93</v>
      </c>
      <c r="O251" s="8">
        <v>10</v>
      </c>
      <c r="P251" s="8" t="s">
        <v>23</v>
      </c>
      <c r="Q251" s="8" t="s">
        <v>2784</v>
      </c>
      <c r="R251" s="8" t="s">
        <v>2785</v>
      </c>
      <c r="S251" s="19">
        <v>46296</v>
      </c>
      <c r="T251" s="6">
        <v>2026</v>
      </c>
      <c r="U251" s="4" t="s">
        <v>4250</v>
      </c>
      <c r="V251" s="15" t="s">
        <v>4270</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hidden="1" customHeight="1" x14ac:dyDescent="0.3">
      <c r="A252" s="7">
        <v>251</v>
      </c>
      <c r="B252" s="8" t="s">
        <v>2789</v>
      </c>
      <c r="C252" s="8" t="s">
        <v>2790</v>
      </c>
      <c r="D252" s="8" t="s">
        <v>2791</v>
      </c>
      <c r="E252" s="8" t="s">
        <v>2792</v>
      </c>
      <c r="F252" s="8" t="s">
        <v>2793</v>
      </c>
      <c r="G252" s="9">
        <v>152753.88</v>
      </c>
      <c r="H252" s="17">
        <v>2</v>
      </c>
      <c r="I252" s="4" t="s">
        <v>66</v>
      </c>
      <c r="J252" s="8" t="s">
        <v>15</v>
      </c>
      <c r="K252" s="8" t="s">
        <v>91</v>
      </c>
      <c r="L252" s="8" t="s">
        <v>219</v>
      </c>
      <c r="M252" s="8">
        <v>34.5</v>
      </c>
      <c r="N252" s="8" t="s">
        <v>93</v>
      </c>
      <c r="O252" s="8">
        <v>6.54</v>
      </c>
      <c r="P252" s="8" t="s">
        <v>23</v>
      </c>
      <c r="Q252" s="8" t="s">
        <v>219</v>
      </c>
      <c r="R252" s="8" t="s">
        <v>2794</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hidden="1" customHeight="1" x14ac:dyDescent="0.3">
      <c r="A253" s="7">
        <v>252</v>
      </c>
      <c r="B253" s="8" t="s">
        <v>2795</v>
      </c>
      <c r="C253" s="8" t="s">
        <v>2796</v>
      </c>
      <c r="D253" s="8" t="s">
        <v>2797</v>
      </c>
      <c r="E253" s="8" t="s">
        <v>2798</v>
      </c>
      <c r="F253" s="8" t="s">
        <v>2731</v>
      </c>
      <c r="G253" s="9">
        <v>1289160</v>
      </c>
      <c r="H253" s="17">
        <v>1</v>
      </c>
      <c r="I253" s="4" t="s">
        <v>76</v>
      </c>
      <c r="J253" s="8" t="s">
        <v>15</v>
      </c>
      <c r="K253" s="8" t="s">
        <v>91</v>
      </c>
      <c r="L253" s="8" t="s">
        <v>2733</v>
      </c>
      <c r="M253" s="8">
        <v>34.5</v>
      </c>
      <c r="N253" s="8" t="s">
        <v>93</v>
      </c>
      <c r="O253" s="8">
        <v>95</v>
      </c>
      <c r="P253" s="8" t="s">
        <v>23</v>
      </c>
      <c r="Q253" s="8" t="s">
        <v>2799</v>
      </c>
      <c r="R253" s="8" t="s">
        <v>2800</v>
      </c>
      <c r="S253" s="19">
        <v>46327</v>
      </c>
      <c r="T253" s="6">
        <v>2026</v>
      </c>
      <c r="U253" s="4" t="s">
        <v>4250</v>
      </c>
      <c r="V253" s="15" t="s">
        <v>4270</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hidden="1" customHeight="1" x14ac:dyDescent="0.3">
      <c r="A254" s="7">
        <v>253</v>
      </c>
      <c r="B254" s="8" t="s">
        <v>3870</v>
      </c>
      <c r="C254" s="8" t="s">
        <v>2801</v>
      </c>
      <c r="D254" s="8" t="s">
        <v>2802</v>
      </c>
      <c r="E254" s="8" t="s">
        <v>2803</v>
      </c>
      <c r="F254" s="8" t="s">
        <v>2804</v>
      </c>
      <c r="G254" s="9">
        <v>328788.17</v>
      </c>
      <c r="H254" s="17">
        <v>1</v>
      </c>
      <c r="I254" s="4" t="s">
        <v>76</v>
      </c>
      <c r="J254" s="8" t="s">
        <v>15</v>
      </c>
      <c r="K254" s="8" t="s">
        <v>91</v>
      </c>
      <c r="L254" s="8" t="s">
        <v>2805</v>
      </c>
      <c r="M254" s="8">
        <v>34.5</v>
      </c>
      <c r="N254" s="8" t="s">
        <v>93</v>
      </c>
      <c r="O254" s="8">
        <v>20</v>
      </c>
      <c r="P254" s="8" t="s">
        <v>23</v>
      </c>
      <c r="Q254" s="8" t="s">
        <v>5</v>
      </c>
      <c r="R254" s="8" t="s">
        <v>2806</v>
      </c>
      <c r="S254" s="19">
        <v>46143</v>
      </c>
      <c r="T254" s="6">
        <v>2026</v>
      </c>
      <c r="U254" s="4" t="s">
        <v>4250</v>
      </c>
      <c r="V254" s="15" t="s">
        <v>4270</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hidden="1" customHeight="1" x14ac:dyDescent="0.3">
      <c r="A255" s="7">
        <v>254</v>
      </c>
      <c r="B255" s="8" t="s">
        <v>1621</v>
      </c>
      <c r="C255" s="8" t="s">
        <v>1622</v>
      </c>
      <c r="D255" s="8" t="s">
        <v>1622</v>
      </c>
      <c r="E255" s="8" t="s">
        <v>1623</v>
      </c>
      <c r="F255" s="8" t="s">
        <v>1624</v>
      </c>
      <c r="G255" s="9">
        <v>9832</v>
      </c>
      <c r="H255" s="17">
        <v>1</v>
      </c>
      <c r="I255" s="4" t="s">
        <v>76</v>
      </c>
      <c r="J255" s="8" t="s">
        <v>15</v>
      </c>
      <c r="K255" s="8" t="s">
        <v>67</v>
      </c>
      <c r="L255" s="8" t="s">
        <v>1625</v>
      </c>
      <c r="M255" s="8">
        <v>13.8</v>
      </c>
      <c r="N255" s="8" t="s">
        <v>69</v>
      </c>
      <c r="O255" s="8">
        <v>0.1</v>
      </c>
      <c r="P255" s="8" t="s">
        <v>1626</v>
      </c>
      <c r="Q255" s="8" t="s">
        <v>1627</v>
      </c>
      <c r="R255" s="8" t="s">
        <v>1628</v>
      </c>
      <c r="S255" s="19">
        <v>46082</v>
      </c>
      <c r="T255" s="6">
        <v>2026</v>
      </c>
      <c r="U255" s="4" t="s">
        <v>4250</v>
      </c>
      <c r="V255" s="15" t="s">
        <v>4270</v>
      </c>
      <c r="W255" s="25"/>
      <c r="X255" s="25"/>
      <c r="Y255" s="25"/>
      <c r="Z255" s="25"/>
      <c r="AA255" s="25"/>
      <c r="AB255" s="25"/>
      <c r="AC255" s="25"/>
      <c r="AD255" s="7" t="str">
        <f t="shared" si="6"/>
        <v>PRT-DELTA AMACURO-1</v>
      </c>
      <c r="AE255" s="8" t="s">
        <v>109</v>
      </c>
      <c r="AF255" s="8"/>
      <c r="AG255" s="8"/>
      <c r="AH255" s="8" t="s">
        <v>73</v>
      </c>
      <c r="AI255" s="5">
        <v>1</v>
      </c>
    </row>
    <row r="256" spans="1:35" s="5" customFormat="1" ht="84.9" hidden="1" customHeight="1" x14ac:dyDescent="0.3">
      <c r="A256" s="7">
        <v>255</v>
      </c>
      <c r="B256" s="8" t="s">
        <v>1629</v>
      </c>
      <c r="C256" s="8" t="s">
        <v>1630</v>
      </c>
      <c r="D256" s="8" t="s">
        <v>1630</v>
      </c>
      <c r="E256" s="8" t="s">
        <v>1623</v>
      </c>
      <c r="F256" s="8" t="s">
        <v>1624</v>
      </c>
      <c r="G256" s="9">
        <v>25580.25</v>
      </c>
      <c r="H256" s="17">
        <v>1</v>
      </c>
      <c r="I256" s="4" t="s">
        <v>76</v>
      </c>
      <c r="J256" s="8" t="s">
        <v>15</v>
      </c>
      <c r="K256" s="8" t="s">
        <v>67</v>
      </c>
      <c r="L256" s="8" t="s">
        <v>1631</v>
      </c>
      <c r="M256" s="8">
        <v>13.8</v>
      </c>
      <c r="N256" s="8" t="s">
        <v>1632</v>
      </c>
      <c r="O256" s="8">
        <v>7.08</v>
      </c>
      <c r="P256" s="8" t="s">
        <v>1626</v>
      </c>
      <c r="Q256" s="8" t="s">
        <v>1627</v>
      </c>
      <c r="R256" s="8" t="s">
        <v>1633</v>
      </c>
      <c r="S256" s="19">
        <v>46116</v>
      </c>
      <c r="T256" s="6">
        <v>2026</v>
      </c>
      <c r="U256" s="4" t="s">
        <v>4250</v>
      </c>
      <c r="V256" s="15" t="s">
        <v>4270</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hidden="1" customHeight="1" x14ac:dyDescent="0.3">
      <c r="A257" s="7">
        <v>256</v>
      </c>
      <c r="B257" s="8" t="s">
        <v>1634</v>
      </c>
      <c r="C257" s="8" t="s">
        <v>1630</v>
      </c>
      <c r="D257" s="8" t="s">
        <v>1630</v>
      </c>
      <c r="E257" s="8" t="s">
        <v>1623</v>
      </c>
      <c r="F257" s="8" t="s">
        <v>1624</v>
      </c>
      <c r="G257" s="9">
        <v>16568.89</v>
      </c>
      <c r="H257" s="17">
        <v>1</v>
      </c>
      <c r="I257" s="4" t="s">
        <v>76</v>
      </c>
      <c r="J257" s="8" t="s">
        <v>15</v>
      </c>
      <c r="K257" s="8" t="s">
        <v>67</v>
      </c>
      <c r="L257" s="8" t="s">
        <v>1635</v>
      </c>
      <c r="M257" s="8">
        <v>13.8</v>
      </c>
      <c r="N257" s="8" t="s">
        <v>1632</v>
      </c>
      <c r="O257" s="8">
        <v>0.8</v>
      </c>
      <c r="P257" s="8" t="s">
        <v>1626</v>
      </c>
      <c r="Q257" s="8" t="s">
        <v>1627</v>
      </c>
      <c r="R257" s="8" t="s">
        <v>1636</v>
      </c>
      <c r="S257" s="19">
        <v>46204</v>
      </c>
      <c r="T257" s="6">
        <v>2026</v>
      </c>
      <c r="U257" s="4" t="s">
        <v>4250</v>
      </c>
      <c r="V257" s="15" t="s">
        <v>4270</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hidden="1" customHeight="1" x14ac:dyDescent="0.3">
      <c r="A258" s="7">
        <v>257</v>
      </c>
      <c r="B258" s="8" t="s">
        <v>1637</v>
      </c>
      <c r="C258" s="8" t="s">
        <v>1630</v>
      </c>
      <c r="D258" s="8" t="s">
        <v>1630</v>
      </c>
      <c r="E258" s="8" t="s">
        <v>1623</v>
      </c>
      <c r="F258" s="8" t="s">
        <v>1624</v>
      </c>
      <c r="G258" s="9">
        <v>33832</v>
      </c>
      <c r="H258" s="17">
        <v>1</v>
      </c>
      <c r="I258" s="4" t="s">
        <v>76</v>
      </c>
      <c r="J258" s="8" t="s">
        <v>15</v>
      </c>
      <c r="K258" s="8" t="s">
        <v>67</v>
      </c>
      <c r="L258" s="8" t="s">
        <v>1638</v>
      </c>
      <c r="M258" s="8">
        <v>13.8</v>
      </c>
      <c r="N258" s="8" t="s">
        <v>1632</v>
      </c>
      <c r="O258" s="8">
        <v>5.33</v>
      </c>
      <c r="P258" s="8" t="s">
        <v>1626</v>
      </c>
      <c r="Q258" s="8" t="s">
        <v>1627</v>
      </c>
      <c r="R258" s="8" t="s">
        <v>1639</v>
      </c>
      <c r="S258" s="19">
        <v>46296</v>
      </c>
      <c r="T258" s="6">
        <v>2026</v>
      </c>
      <c r="U258" s="4" t="s">
        <v>4250</v>
      </c>
      <c r="V258" s="15" t="s">
        <v>4270</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hidden="1" customHeight="1" x14ac:dyDescent="0.3">
      <c r="A259" s="7">
        <v>258</v>
      </c>
      <c r="B259" s="8" t="s">
        <v>1640</v>
      </c>
      <c r="C259" s="8" t="s">
        <v>1641</v>
      </c>
      <c r="D259" s="8" t="s">
        <v>1642</v>
      </c>
      <c r="E259" s="8" t="s">
        <v>1643</v>
      </c>
      <c r="F259" s="8" t="s">
        <v>1644</v>
      </c>
      <c r="G259" s="9">
        <v>104966.40000000001</v>
      </c>
      <c r="H259" s="17">
        <v>6</v>
      </c>
      <c r="I259" s="4" t="s">
        <v>76</v>
      </c>
      <c r="J259" s="8" t="s">
        <v>15</v>
      </c>
      <c r="K259" s="8" t="s">
        <v>67</v>
      </c>
      <c r="L259" s="8" t="s">
        <v>1645</v>
      </c>
      <c r="M259" s="8">
        <v>13.8</v>
      </c>
      <c r="N259" s="8" t="s">
        <v>142</v>
      </c>
      <c r="O259" s="8">
        <v>4.2</v>
      </c>
      <c r="P259" s="8" t="s">
        <v>1626</v>
      </c>
      <c r="Q259" s="8" t="s">
        <v>1627</v>
      </c>
      <c r="R259" s="8" t="s">
        <v>1646</v>
      </c>
      <c r="S259" s="19">
        <v>46447</v>
      </c>
      <c r="T259" s="6">
        <v>2027</v>
      </c>
      <c r="U259" s="4" t="s">
        <v>4254</v>
      </c>
      <c r="V259" s="15" t="s">
        <v>4273</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hidden="1" customHeight="1" x14ac:dyDescent="0.3">
      <c r="A260" s="7">
        <v>259</v>
      </c>
      <c r="B260" s="8" t="s">
        <v>3898</v>
      </c>
      <c r="C260" s="8" t="s">
        <v>1647</v>
      </c>
      <c r="D260" s="8" t="s">
        <v>1648</v>
      </c>
      <c r="E260" s="8" t="s">
        <v>1649</v>
      </c>
      <c r="F260" s="8" t="s">
        <v>1650</v>
      </c>
      <c r="G260" s="9">
        <v>3171900</v>
      </c>
      <c r="H260" s="17">
        <v>5</v>
      </c>
      <c r="I260" s="4" t="s">
        <v>66</v>
      </c>
      <c r="J260" s="8" t="s">
        <v>15</v>
      </c>
      <c r="K260" s="8" t="s">
        <v>91</v>
      </c>
      <c r="L260" s="8" t="s">
        <v>1651</v>
      </c>
      <c r="M260" s="8">
        <v>34.5</v>
      </c>
      <c r="N260" s="8" t="s">
        <v>93</v>
      </c>
      <c r="O260" s="8">
        <v>10</v>
      </c>
      <c r="P260" s="8" t="s">
        <v>1626</v>
      </c>
      <c r="Q260" s="8" t="s">
        <v>1652</v>
      </c>
      <c r="R260" s="8" t="s">
        <v>1653</v>
      </c>
      <c r="S260" s="19">
        <v>46539</v>
      </c>
      <c r="T260" s="6">
        <v>2027</v>
      </c>
      <c r="U260" s="4" t="s">
        <v>4254</v>
      </c>
      <c r="V260" s="15" t="s">
        <v>4279</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hidden="1" customHeight="1" x14ac:dyDescent="0.3">
      <c r="A261" s="7">
        <v>260</v>
      </c>
      <c r="B261" s="8" t="s">
        <v>1654</v>
      </c>
      <c r="C261" s="8" t="s">
        <v>1655</v>
      </c>
      <c r="D261" s="8" t="s">
        <v>1656</v>
      </c>
      <c r="E261" s="8" t="s">
        <v>1657</v>
      </c>
      <c r="F261" s="8" t="s">
        <v>1658</v>
      </c>
      <c r="G261" s="9">
        <v>46338.58</v>
      </c>
      <c r="H261" s="17">
        <v>1</v>
      </c>
      <c r="I261" s="4" t="s">
        <v>76</v>
      </c>
      <c r="J261" s="8" t="s">
        <v>15</v>
      </c>
      <c r="K261" s="8" t="s">
        <v>91</v>
      </c>
      <c r="L261" s="8" t="s">
        <v>1659</v>
      </c>
      <c r="M261" s="8">
        <v>34.5</v>
      </c>
      <c r="N261" s="8" t="s">
        <v>93</v>
      </c>
      <c r="O261" s="8">
        <v>10</v>
      </c>
      <c r="P261" s="8" t="s">
        <v>1626</v>
      </c>
      <c r="Q261" s="8" t="s">
        <v>1652</v>
      </c>
      <c r="R261" s="8" t="s">
        <v>1660</v>
      </c>
      <c r="S261" s="19">
        <v>46143</v>
      </c>
      <c r="T261" s="6">
        <v>2026</v>
      </c>
      <c r="U261" s="4" t="s">
        <v>4250</v>
      </c>
      <c r="V261" s="15" t="s">
        <v>4270</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hidden="1" customHeight="1" x14ac:dyDescent="0.3">
      <c r="A262" s="7">
        <v>261</v>
      </c>
      <c r="B262" s="8" t="s">
        <v>1661</v>
      </c>
      <c r="C262" s="8" t="s">
        <v>1662</v>
      </c>
      <c r="D262" s="8" t="s">
        <v>1663</v>
      </c>
      <c r="E262" s="8" t="s">
        <v>1657</v>
      </c>
      <c r="F262" s="8" t="s">
        <v>1664</v>
      </c>
      <c r="G262" s="9">
        <v>46507.87</v>
      </c>
      <c r="H262" s="17">
        <v>1</v>
      </c>
      <c r="I262" s="4" t="s">
        <v>76</v>
      </c>
      <c r="J262" s="8" t="s">
        <v>15</v>
      </c>
      <c r="K262" s="8" t="s">
        <v>91</v>
      </c>
      <c r="L262" s="8" t="s">
        <v>1665</v>
      </c>
      <c r="M262" s="8">
        <v>34.5</v>
      </c>
      <c r="N262" s="8" t="s">
        <v>93</v>
      </c>
      <c r="O262" s="8">
        <v>10</v>
      </c>
      <c r="P262" s="8" t="s">
        <v>1626</v>
      </c>
      <c r="Q262" s="8" t="s">
        <v>1627</v>
      </c>
      <c r="R262" s="8" t="s">
        <v>1666</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hidden="1" customHeight="1" x14ac:dyDescent="0.3">
      <c r="A263" s="7">
        <v>262</v>
      </c>
      <c r="B263" s="8" t="s">
        <v>1667</v>
      </c>
      <c r="C263" s="8" t="s">
        <v>1668</v>
      </c>
      <c r="D263" s="8" t="s">
        <v>1669</v>
      </c>
      <c r="E263" s="8" t="s">
        <v>1657</v>
      </c>
      <c r="F263" s="8" t="s">
        <v>1670</v>
      </c>
      <c r="G263" s="9">
        <v>9246.58</v>
      </c>
      <c r="H263" s="17">
        <v>1</v>
      </c>
      <c r="I263" s="4" t="s">
        <v>76</v>
      </c>
      <c r="J263" s="8" t="s">
        <v>15</v>
      </c>
      <c r="K263" s="8" t="s">
        <v>91</v>
      </c>
      <c r="L263" s="8" t="s">
        <v>1671</v>
      </c>
      <c r="M263" s="8">
        <v>34.5</v>
      </c>
      <c r="N263" s="8" t="s">
        <v>93</v>
      </c>
      <c r="O263" s="8">
        <v>15</v>
      </c>
      <c r="P263" s="8" t="s">
        <v>1626</v>
      </c>
      <c r="Q263" s="8" t="s">
        <v>1627</v>
      </c>
      <c r="R263" s="8" t="s">
        <v>1672</v>
      </c>
      <c r="S263" s="19">
        <v>46813</v>
      </c>
      <c r="T263" s="6">
        <v>2028</v>
      </c>
      <c r="U263" s="4" t="s">
        <v>4256</v>
      </c>
      <c r="V263" s="15" t="s">
        <v>4258</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hidden="1" customHeight="1" x14ac:dyDescent="0.3">
      <c r="A264" s="7">
        <v>263</v>
      </c>
      <c r="B264" s="8" t="s">
        <v>1673</v>
      </c>
      <c r="C264" s="8" t="s">
        <v>1674</v>
      </c>
      <c r="D264" s="8" t="s">
        <v>1675</v>
      </c>
      <c r="E264" s="8" t="s">
        <v>1657</v>
      </c>
      <c r="F264" s="8" t="s">
        <v>1670</v>
      </c>
      <c r="G264" s="9">
        <v>9246.58</v>
      </c>
      <c r="H264" s="17">
        <v>1</v>
      </c>
      <c r="I264" s="4" t="s">
        <v>76</v>
      </c>
      <c r="J264" s="8" t="s">
        <v>15</v>
      </c>
      <c r="K264" s="8" t="s">
        <v>91</v>
      </c>
      <c r="L264" s="8" t="s">
        <v>1676</v>
      </c>
      <c r="M264" s="8">
        <v>34.5</v>
      </c>
      <c r="N264" s="8" t="s">
        <v>93</v>
      </c>
      <c r="O264" s="8">
        <v>10</v>
      </c>
      <c r="P264" s="8" t="s">
        <v>1626</v>
      </c>
      <c r="Q264" s="8" t="s">
        <v>1627</v>
      </c>
      <c r="R264" s="8" t="s">
        <v>1672</v>
      </c>
      <c r="S264" s="19" t="s">
        <v>1677</v>
      </c>
      <c r="T264" s="6">
        <v>2026</v>
      </c>
      <c r="U264" s="4" t="s">
        <v>4250</v>
      </c>
      <c r="V264" s="15" t="s">
        <v>4270</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 hidden="1" customHeight="1" x14ac:dyDescent="0.3">
      <c r="A265" s="7">
        <v>264</v>
      </c>
      <c r="B265" s="8" t="s">
        <v>3904</v>
      </c>
      <c r="C265" s="8" t="s">
        <v>3170</v>
      </c>
      <c r="D265" s="8" t="s">
        <v>3171</v>
      </c>
      <c r="E265" s="8" t="s">
        <v>755</v>
      </c>
      <c r="F265" s="8" t="s">
        <v>3172</v>
      </c>
      <c r="G265" s="9">
        <v>418000</v>
      </c>
      <c r="H265" s="17">
        <v>8</v>
      </c>
      <c r="I265" s="4" t="s">
        <v>76</v>
      </c>
      <c r="J265" s="8" t="s">
        <v>15</v>
      </c>
      <c r="K265" s="8" t="s">
        <v>67</v>
      </c>
      <c r="L265" s="8" t="s">
        <v>3173</v>
      </c>
      <c r="M265" s="8">
        <v>12.47</v>
      </c>
      <c r="N265" s="8" t="s">
        <v>69</v>
      </c>
      <c r="O265" s="8">
        <v>4.8</v>
      </c>
      <c r="P265" s="8" t="s">
        <v>14</v>
      </c>
      <c r="Q265" s="8" t="s">
        <v>12</v>
      </c>
      <c r="R265" s="8" t="s">
        <v>3174</v>
      </c>
      <c r="S265" s="19">
        <v>2027</v>
      </c>
      <c r="T265" s="6">
        <v>2027</v>
      </c>
      <c r="U265" s="4" t="s">
        <v>4254</v>
      </c>
      <c r="V265" s="15" t="s">
        <v>4280</v>
      </c>
      <c r="W265" s="25"/>
      <c r="X265" s="25"/>
      <c r="Y265" s="25"/>
      <c r="Z265" s="25"/>
      <c r="AA265" s="25"/>
      <c r="AB265" s="25"/>
      <c r="AC265" s="25"/>
      <c r="AD265" s="7" t="str">
        <f t="shared" si="8"/>
        <v>PRT-DISTRITO CAPITAL-1</v>
      </c>
      <c r="AE265" s="8" t="s">
        <v>109</v>
      </c>
      <c r="AF265" s="8"/>
      <c r="AG265" s="8"/>
      <c r="AH265" s="8" t="s">
        <v>73</v>
      </c>
      <c r="AI265" s="5">
        <v>1</v>
      </c>
    </row>
    <row r="266" spans="1:35" s="5" customFormat="1" ht="84.9" hidden="1" customHeight="1" x14ac:dyDescent="0.3">
      <c r="A266" s="7">
        <v>265</v>
      </c>
      <c r="B266" s="8" t="s">
        <v>3905</v>
      </c>
      <c r="C266" s="8" t="s">
        <v>3175</v>
      </c>
      <c r="D266" s="8" t="s">
        <v>3176</v>
      </c>
      <c r="E266" s="8" t="s">
        <v>755</v>
      </c>
      <c r="F266" s="8" t="s">
        <v>3177</v>
      </c>
      <c r="G266" s="9">
        <v>362000</v>
      </c>
      <c r="H266" s="17">
        <v>8</v>
      </c>
      <c r="I266" s="4" t="s">
        <v>76</v>
      </c>
      <c r="J266" s="8" t="s">
        <v>15</v>
      </c>
      <c r="K266" s="8" t="s">
        <v>67</v>
      </c>
      <c r="L266" s="8" t="s">
        <v>3178</v>
      </c>
      <c r="M266" s="8">
        <v>12.47</v>
      </c>
      <c r="N266" s="8" t="s">
        <v>69</v>
      </c>
      <c r="O266" s="8">
        <v>1.2</v>
      </c>
      <c r="P266" s="8" t="s">
        <v>14</v>
      </c>
      <c r="Q266" s="8" t="s">
        <v>321</v>
      </c>
      <c r="R266" s="8" t="s">
        <v>3179</v>
      </c>
      <c r="S266" s="19">
        <v>2027</v>
      </c>
      <c r="T266" s="6">
        <v>2027</v>
      </c>
      <c r="U266" s="4" t="s">
        <v>4254</v>
      </c>
      <c r="V266" s="15" t="s">
        <v>4280</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 hidden="1" customHeight="1" x14ac:dyDescent="0.3">
      <c r="A267" s="7">
        <v>266</v>
      </c>
      <c r="B267" s="8" t="s">
        <v>3906</v>
      </c>
      <c r="C267" s="8" t="s">
        <v>3180</v>
      </c>
      <c r="D267" s="8" t="s">
        <v>3181</v>
      </c>
      <c r="E267" s="8" t="s">
        <v>755</v>
      </c>
      <c r="F267" s="8" t="s">
        <v>3182</v>
      </c>
      <c r="G267" s="9">
        <v>334600</v>
      </c>
      <c r="H267" s="17">
        <v>8</v>
      </c>
      <c r="I267" s="4" t="s">
        <v>76</v>
      </c>
      <c r="J267" s="8" t="s">
        <v>15</v>
      </c>
      <c r="K267" s="8" t="s">
        <v>67</v>
      </c>
      <c r="L267" s="8" t="s">
        <v>3183</v>
      </c>
      <c r="M267" s="8">
        <v>12.47</v>
      </c>
      <c r="N267" s="8" t="s">
        <v>69</v>
      </c>
      <c r="O267" s="8">
        <v>4.8</v>
      </c>
      <c r="P267" s="8" t="s">
        <v>14</v>
      </c>
      <c r="Q267" s="8" t="s">
        <v>12</v>
      </c>
      <c r="R267" s="8" t="s">
        <v>3184</v>
      </c>
      <c r="S267" s="19">
        <v>2027</v>
      </c>
      <c r="T267" s="6">
        <v>2027</v>
      </c>
      <c r="U267" s="4" t="s">
        <v>4254</v>
      </c>
      <c r="V267" s="15" t="s">
        <v>4280</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 hidden="1" customHeight="1" x14ac:dyDescent="0.3">
      <c r="A268" s="7">
        <v>267</v>
      </c>
      <c r="B268" s="8" t="s">
        <v>3907</v>
      </c>
      <c r="C268" s="8" t="s">
        <v>3185</v>
      </c>
      <c r="D268" s="8" t="s">
        <v>3186</v>
      </c>
      <c r="E268" s="8" t="s">
        <v>755</v>
      </c>
      <c r="F268" s="8" t="s">
        <v>3187</v>
      </c>
      <c r="G268" s="9">
        <v>434000</v>
      </c>
      <c r="H268" s="17">
        <v>8</v>
      </c>
      <c r="I268" s="4" t="s">
        <v>76</v>
      </c>
      <c r="J268" s="8" t="s">
        <v>15</v>
      </c>
      <c r="K268" s="8" t="s">
        <v>67</v>
      </c>
      <c r="L268" s="8" t="s">
        <v>3188</v>
      </c>
      <c r="M268" s="8">
        <v>8.32</v>
      </c>
      <c r="N268" s="8" t="s">
        <v>69</v>
      </c>
      <c r="O268" s="8">
        <v>8.4</v>
      </c>
      <c r="P268" s="8" t="s">
        <v>14</v>
      </c>
      <c r="Q268" s="8" t="s">
        <v>3189</v>
      </c>
      <c r="R268" s="8" t="s">
        <v>3190</v>
      </c>
      <c r="S268" s="19">
        <v>2027</v>
      </c>
      <c r="T268" s="6">
        <v>2027</v>
      </c>
      <c r="U268" s="4" t="s">
        <v>4254</v>
      </c>
      <c r="V268" s="15" t="s">
        <v>4280</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 hidden="1" customHeight="1" x14ac:dyDescent="0.3">
      <c r="A269" s="7">
        <v>268</v>
      </c>
      <c r="B269" s="8" t="s">
        <v>3908</v>
      </c>
      <c r="C269" s="8" t="s">
        <v>3191</v>
      </c>
      <c r="D269" s="8" t="s">
        <v>3192</v>
      </c>
      <c r="E269" s="8" t="s">
        <v>755</v>
      </c>
      <c r="F269" s="8" t="s">
        <v>3193</v>
      </c>
      <c r="G269" s="9">
        <v>1173860</v>
      </c>
      <c r="H269" s="17">
        <v>8</v>
      </c>
      <c r="I269" s="4" t="s">
        <v>76</v>
      </c>
      <c r="J269" s="8" t="s">
        <v>15</v>
      </c>
      <c r="K269" s="8" t="s">
        <v>67</v>
      </c>
      <c r="L269" s="8" t="s">
        <v>3194</v>
      </c>
      <c r="M269" s="8">
        <v>4.8</v>
      </c>
      <c r="N269" s="8" t="s">
        <v>69</v>
      </c>
      <c r="O269" s="8">
        <v>19.396000000000001</v>
      </c>
      <c r="P269" s="8" t="s">
        <v>14</v>
      </c>
      <c r="Q269" s="8" t="s">
        <v>12</v>
      </c>
      <c r="R269" s="8" t="s">
        <v>3195</v>
      </c>
      <c r="S269" s="19">
        <v>2031</v>
      </c>
      <c r="T269" s="6">
        <v>2031</v>
      </c>
      <c r="U269" s="4" t="s">
        <v>4276</v>
      </c>
      <c r="V269" s="15" t="s">
        <v>4281</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 hidden="1" customHeight="1" x14ac:dyDescent="0.3">
      <c r="A270" s="7">
        <v>269</v>
      </c>
      <c r="B270" s="8" t="s">
        <v>3909</v>
      </c>
      <c r="C270" s="8" t="s">
        <v>3196</v>
      </c>
      <c r="D270" s="8" t="s">
        <v>3197</v>
      </c>
      <c r="E270" s="8" t="s">
        <v>755</v>
      </c>
      <c r="F270" s="8" t="s">
        <v>3198</v>
      </c>
      <c r="G270" s="9">
        <v>259200</v>
      </c>
      <c r="H270" s="17">
        <v>8</v>
      </c>
      <c r="I270" s="4" t="s">
        <v>76</v>
      </c>
      <c r="J270" s="8" t="s">
        <v>15</v>
      </c>
      <c r="K270" s="8" t="s">
        <v>67</v>
      </c>
      <c r="L270" s="8" t="s">
        <v>3199</v>
      </c>
      <c r="M270" s="8">
        <v>12.47</v>
      </c>
      <c r="N270" s="8" t="s">
        <v>69</v>
      </c>
      <c r="O270" s="8">
        <v>3.6</v>
      </c>
      <c r="P270" s="8" t="s">
        <v>14</v>
      </c>
      <c r="Q270" s="8" t="s">
        <v>12</v>
      </c>
      <c r="R270" s="8" t="s">
        <v>3200</v>
      </c>
      <c r="S270" s="19">
        <v>2027</v>
      </c>
      <c r="T270" s="6">
        <v>2027</v>
      </c>
      <c r="U270" s="4" t="s">
        <v>4254</v>
      </c>
      <c r="V270" s="15" t="s">
        <v>4280</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 hidden="1" customHeight="1" x14ac:dyDescent="0.3">
      <c r="A271" s="7">
        <v>270</v>
      </c>
      <c r="B271" s="8" t="s">
        <v>3910</v>
      </c>
      <c r="C271" s="8" t="s">
        <v>3201</v>
      </c>
      <c r="D271" s="8" t="s">
        <v>3202</v>
      </c>
      <c r="E271" s="8" t="s">
        <v>755</v>
      </c>
      <c r="F271" s="8" t="s">
        <v>3203</v>
      </c>
      <c r="G271" s="9">
        <v>804400</v>
      </c>
      <c r="H271" s="17">
        <v>12</v>
      </c>
      <c r="I271" s="4" t="s">
        <v>76</v>
      </c>
      <c r="J271" s="8" t="s">
        <v>15</v>
      </c>
      <c r="K271" s="8" t="s">
        <v>67</v>
      </c>
      <c r="L271" s="8" t="s">
        <v>3204</v>
      </c>
      <c r="M271" s="8">
        <v>12.47</v>
      </c>
      <c r="N271" s="8" t="s">
        <v>69</v>
      </c>
      <c r="O271" s="8">
        <v>9.6300000000000008</v>
      </c>
      <c r="P271" s="8" t="s">
        <v>14</v>
      </c>
      <c r="Q271" s="8" t="s">
        <v>3205</v>
      </c>
      <c r="R271" s="8" t="s">
        <v>3205</v>
      </c>
      <c r="S271" s="19">
        <v>2027</v>
      </c>
      <c r="T271" s="6">
        <v>2027</v>
      </c>
      <c r="U271" s="4" t="s">
        <v>4254</v>
      </c>
      <c r="V271" s="15" t="s">
        <v>4256</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 hidden="1" customHeight="1" x14ac:dyDescent="0.3">
      <c r="A272" s="7">
        <v>271</v>
      </c>
      <c r="B272" s="8" t="s">
        <v>3911</v>
      </c>
      <c r="C272" s="8" t="s">
        <v>3206</v>
      </c>
      <c r="D272" s="8" t="s">
        <v>3207</v>
      </c>
      <c r="E272" s="8" t="s">
        <v>755</v>
      </c>
      <c r="F272" s="8" t="s">
        <v>3208</v>
      </c>
      <c r="G272" s="9">
        <v>514200</v>
      </c>
      <c r="H272" s="17">
        <v>12</v>
      </c>
      <c r="I272" s="4" t="s">
        <v>76</v>
      </c>
      <c r="J272" s="8" t="s">
        <v>15</v>
      </c>
      <c r="K272" s="8" t="s">
        <v>67</v>
      </c>
      <c r="L272" s="8" t="s">
        <v>3209</v>
      </c>
      <c r="M272" s="8">
        <v>12.47</v>
      </c>
      <c r="N272" s="8" t="s">
        <v>69</v>
      </c>
      <c r="O272" s="8">
        <v>7.8295000000000003</v>
      </c>
      <c r="P272" s="8" t="s">
        <v>14</v>
      </c>
      <c r="Q272" s="8" t="s">
        <v>3189</v>
      </c>
      <c r="R272" s="8" t="s">
        <v>3205</v>
      </c>
      <c r="S272" s="19">
        <v>2029</v>
      </c>
      <c r="T272" s="6">
        <v>2029</v>
      </c>
      <c r="U272" s="4" t="s">
        <v>4262</v>
      </c>
      <c r="V272" s="15" t="s">
        <v>4274</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 hidden="1" customHeight="1" x14ac:dyDescent="0.3">
      <c r="A273" s="7">
        <v>272</v>
      </c>
      <c r="B273" s="8" t="s">
        <v>3912</v>
      </c>
      <c r="C273" s="8" t="s">
        <v>3210</v>
      </c>
      <c r="D273" s="8" t="s">
        <v>3211</v>
      </c>
      <c r="E273" s="8" t="s">
        <v>3212</v>
      </c>
      <c r="F273" s="8" t="s">
        <v>3213</v>
      </c>
      <c r="G273" s="9">
        <v>778000</v>
      </c>
      <c r="H273" s="17">
        <v>12</v>
      </c>
      <c r="I273" s="4" t="s">
        <v>76</v>
      </c>
      <c r="J273" s="8" t="s">
        <v>64</v>
      </c>
      <c r="K273" s="8" t="s">
        <v>67</v>
      </c>
      <c r="L273" s="8" t="s">
        <v>3214</v>
      </c>
      <c r="M273" s="8">
        <v>12.47</v>
      </c>
      <c r="N273" s="8" t="s">
        <v>69</v>
      </c>
      <c r="O273" s="8">
        <v>17.79</v>
      </c>
      <c r="P273" s="8" t="s">
        <v>14</v>
      </c>
      <c r="Q273" s="8" t="s">
        <v>12</v>
      </c>
      <c r="R273" s="8" t="s">
        <v>3215</v>
      </c>
      <c r="S273" s="19">
        <v>2026</v>
      </c>
      <c r="T273" s="6">
        <v>2026</v>
      </c>
      <c r="U273" s="4" t="s">
        <v>4250</v>
      </c>
      <c r="V273" s="15" t="s">
        <v>4254</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 hidden="1" customHeight="1" x14ac:dyDescent="0.3">
      <c r="A274" s="7">
        <v>273</v>
      </c>
      <c r="B274" s="8" t="s">
        <v>3913</v>
      </c>
      <c r="C274" s="8" t="s">
        <v>3216</v>
      </c>
      <c r="D274" s="8" t="s">
        <v>3217</v>
      </c>
      <c r="E274" s="8" t="s">
        <v>3218</v>
      </c>
      <c r="F274" s="8" t="s">
        <v>3219</v>
      </c>
      <c r="G274" s="9">
        <v>647400</v>
      </c>
      <c r="H274" s="17">
        <v>12</v>
      </c>
      <c r="I274" s="4" t="s">
        <v>76</v>
      </c>
      <c r="J274" s="8" t="s">
        <v>64</v>
      </c>
      <c r="K274" s="8" t="s">
        <v>67</v>
      </c>
      <c r="L274" s="8" t="s">
        <v>3220</v>
      </c>
      <c r="M274" s="8">
        <v>12.47</v>
      </c>
      <c r="N274" s="8" t="s">
        <v>69</v>
      </c>
      <c r="O274" s="8">
        <v>14.62</v>
      </c>
      <c r="P274" s="8" t="s">
        <v>14</v>
      </c>
      <c r="Q274" s="8" t="s">
        <v>12</v>
      </c>
      <c r="R274" s="8" t="s">
        <v>3215</v>
      </c>
      <c r="S274" s="19">
        <v>2026</v>
      </c>
      <c r="T274" s="6">
        <v>2026</v>
      </c>
      <c r="U274" s="4" t="s">
        <v>4250</v>
      </c>
      <c r="V274" s="15" t="s">
        <v>4254</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 hidden="1" customHeight="1" x14ac:dyDescent="0.3">
      <c r="A275" s="7">
        <v>274</v>
      </c>
      <c r="B275" s="8" t="s">
        <v>3914</v>
      </c>
      <c r="C275" s="8" t="s">
        <v>3221</v>
      </c>
      <c r="D275" s="8" t="s">
        <v>3222</v>
      </c>
      <c r="E275" s="8" t="s">
        <v>755</v>
      </c>
      <c r="F275" s="8" t="s">
        <v>3223</v>
      </c>
      <c r="G275" s="9">
        <v>964200</v>
      </c>
      <c r="H275" s="17">
        <v>12</v>
      </c>
      <c r="I275" s="4" t="s">
        <v>76</v>
      </c>
      <c r="J275" s="8" t="s">
        <v>15</v>
      </c>
      <c r="K275" s="8" t="s">
        <v>67</v>
      </c>
      <c r="L275" s="8" t="s">
        <v>3224</v>
      </c>
      <c r="M275" s="8">
        <v>12.47</v>
      </c>
      <c r="N275" s="8" t="s">
        <v>69</v>
      </c>
      <c r="O275" s="8">
        <v>7.8295000000000003</v>
      </c>
      <c r="P275" s="8" t="s">
        <v>14</v>
      </c>
      <c r="Q275" s="8" t="s">
        <v>3225</v>
      </c>
      <c r="R275" s="8" t="s">
        <v>3215</v>
      </c>
      <c r="S275" s="19">
        <v>2029</v>
      </c>
      <c r="T275" s="6">
        <v>2029</v>
      </c>
      <c r="U275" s="4" t="s">
        <v>4262</v>
      </c>
      <c r="V275" s="15" t="s">
        <v>4274</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 hidden="1" customHeight="1" x14ac:dyDescent="0.3">
      <c r="A276" s="7">
        <v>275</v>
      </c>
      <c r="B276" s="8" t="s">
        <v>3915</v>
      </c>
      <c r="C276" s="8" t="s">
        <v>3226</v>
      </c>
      <c r="D276" s="8" t="s">
        <v>3227</v>
      </c>
      <c r="E276" s="8" t="s">
        <v>3228</v>
      </c>
      <c r="F276" s="8" t="s">
        <v>3229</v>
      </c>
      <c r="G276" s="9">
        <v>662800</v>
      </c>
      <c r="H276" s="17">
        <v>12</v>
      </c>
      <c r="I276" s="4" t="s">
        <v>76</v>
      </c>
      <c r="J276" s="8" t="s">
        <v>64</v>
      </c>
      <c r="K276" s="8" t="s">
        <v>67</v>
      </c>
      <c r="L276" s="8" t="s">
        <v>3230</v>
      </c>
      <c r="M276" s="8">
        <v>12.47</v>
      </c>
      <c r="N276" s="8" t="s">
        <v>69</v>
      </c>
      <c r="O276" s="8">
        <v>8.7004999999999999</v>
      </c>
      <c r="P276" s="8" t="s">
        <v>14</v>
      </c>
      <c r="Q276" s="8" t="s">
        <v>12</v>
      </c>
      <c r="R276" s="8" t="s">
        <v>3231</v>
      </c>
      <c r="S276" s="19">
        <v>2026</v>
      </c>
      <c r="T276" s="6">
        <v>2026</v>
      </c>
      <c r="U276" s="4" t="s">
        <v>4250</v>
      </c>
      <c r="V276" s="15" t="s">
        <v>4254</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 hidden="1" customHeight="1" x14ac:dyDescent="0.3">
      <c r="A277" s="7">
        <v>276</v>
      </c>
      <c r="B277" s="8" t="s">
        <v>3916</v>
      </c>
      <c r="C277" s="8" t="s">
        <v>3232</v>
      </c>
      <c r="D277" s="8" t="s">
        <v>3233</v>
      </c>
      <c r="E277" s="8" t="s">
        <v>755</v>
      </c>
      <c r="F277" s="8" t="s">
        <v>3234</v>
      </c>
      <c r="G277" s="9">
        <v>613600</v>
      </c>
      <c r="H277" s="17">
        <v>12</v>
      </c>
      <c r="I277" s="4" t="s">
        <v>76</v>
      </c>
      <c r="J277" s="8" t="s">
        <v>15</v>
      </c>
      <c r="K277" s="8" t="s">
        <v>67</v>
      </c>
      <c r="L277" s="8" t="s">
        <v>3235</v>
      </c>
      <c r="M277" s="8">
        <v>12.47</v>
      </c>
      <c r="N277" s="8" t="s">
        <v>69</v>
      </c>
      <c r="O277" s="8">
        <v>14.695</v>
      </c>
      <c r="P277" s="8" t="s">
        <v>14</v>
      </c>
      <c r="Q277" s="8" t="s">
        <v>3189</v>
      </c>
      <c r="R277" s="8" t="s">
        <v>3205</v>
      </c>
      <c r="S277" s="19">
        <v>2031</v>
      </c>
      <c r="T277" s="6">
        <v>2031</v>
      </c>
      <c r="U277" s="4" t="s">
        <v>4276</v>
      </c>
      <c r="V277" s="15" t="s">
        <v>4282</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 hidden="1" customHeight="1" x14ac:dyDescent="0.3">
      <c r="A278" s="7">
        <v>277</v>
      </c>
      <c r="B278" s="8" t="s">
        <v>3917</v>
      </c>
      <c r="C278" s="8" t="s">
        <v>3236</v>
      </c>
      <c r="D278" s="8" t="s">
        <v>3237</v>
      </c>
      <c r="E278" s="8" t="s">
        <v>3238</v>
      </c>
      <c r="F278" s="8" t="s">
        <v>3239</v>
      </c>
      <c r="G278" s="9">
        <v>566000</v>
      </c>
      <c r="H278" s="17">
        <v>8</v>
      </c>
      <c r="I278" s="4" t="s">
        <v>76</v>
      </c>
      <c r="J278" s="8" t="s">
        <v>64</v>
      </c>
      <c r="K278" s="8" t="s">
        <v>67</v>
      </c>
      <c r="L278" s="8" t="s">
        <v>3240</v>
      </c>
      <c r="M278" s="8">
        <v>12.47</v>
      </c>
      <c r="N278" s="8" t="s">
        <v>69</v>
      </c>
      <c r="O278" s="8">
        <v>15.882999999999999</v>
      </c>
      <c r="P278" s="8" t="s">
        <v>14</v>
      </c>
      <c r="Q278" s="8" t="s">
        <v>12</v>
      </c>
      <c r="R278" s="8" t="s">
        <v>3215</v>
      </c>
      <c r="S278" s="19">
        <v>2026</v>
      </c>
      <c r="T278" s="6">
        <v>2026</v>
      </c>
      <c r="U278" s="4" t="s">
        <v>4250</v>
      </c>
      <c r="V278" s="15" t="s">
        <v>4283</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 hidden="1" customHeight="1" x14ac:dyDescent="0.3">
      <c r="A279" s="7">
        <v>278</v>
      </c>
      <c r="B279" s="8" t="s">
        <v>3918</v>
      </c>
      <c r="C279" s="8" t="s">
        <v>3241</v>
      </c>
      <c r="D279" s="8" t="s">
        <v>3242</v>
      </c>
      <c r="E279" s="8" t="s">
        <v>755</v>
      </c>
      <c r="F279" s="8" t="s">
        <v>3243</v>
      </c>
      <c r="G279" s="9">
        <v>739200</v>
      </c>
      <c r="H279" s="17">
        <v>8</v>
      </c>
      <c r="I279" s="4" t="s">
        <v>76</v>
      </c>
      <c r="J279" s="8" t="s">
        <v>15</v>
      </c>
      <c r="K279" s="8" t="s">
        <v>67</v>
      </c>
      <c r="L279" s="8" t="s">
        <v>3244</v>
      </c>
      <c r="M279" s="8">
        <v>12.47</v>
      </c>
      <c r="N279" s="8" t="s">
        <v>69</v>
      </c>
      <c r="O279" s="8">
        <v>8.3074999999999992</v>
      </c>
      <c r="P279" s="8" t="s">
        <v>14</v>
      </c>
      <c r="Q279" s="8" t="s">
        <v>3245</v>
      </c>
      <c r="R279" s="8" t="s">
        <v>3246</v>
      </c>
      <c r="S279" s="19">
        <v>2027</v>
      </c>
      <c r="T279" s="6">
        <v>2027</v>
      </c>
      <c r="U279" s="4" t="s">
        <v>4254</v>
      </c>
      <c r="V279" s="15" t="s">
        <v>4280</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 hidden="1" customHeight="1" x14ac:dyDescent="0.3">
      <c r="A280" s="7">
        <v>279</v>
      </c>
      <c r="B280" s="8" t="s">
        <v>3919</v>
      </c>
      <c r="C280" s="8" t="s">
        <v>3247</v>
      </c>
      <c r="D280" s="8" t="s">
        <v>3248</v>
      </c>
      <c r="E280" s="8" t="s">
        <v>755</v>
      </c>
      <c r="F280" s="8" t="s">
        <v>3249</v>
      </c>
      <c r="G280" s="9">
        <v>919200</v>
      </c>
      <c r="H280" s="17">
        <v>8</v>
      </c>
      <c r="I280" s="4" t="s">
        <v>76</v>
      </c>
      <c r="J280" s="8" t="s">
        <v>15</v>
      </c>
      <c r="K280" s="8" t="s">
        <v>67</v>
      </c>
      <c r="L280" s="8" t="s">
        <v>3250</v>
      </c>
      <c r="M280" s="8">
        <v>12.47</v>
      </c>
      <c r="N280" s="8" t="s">
        <v>69</v>
      </c>
      <c r="O280" s="8">
        <v>13.535500000000001</v>
      </c>
      <c r="P280" s="8" t="s">
        <v>14</v>
      </c>
      <c r="Q280" s="8" t="s">
        <v>3205</v>
      </c>
      <c r="R280" s="8" t="s">
        <v>3251</v>
      </c>
      <c r="S280" s="19">
        <v>2029</v>
      </c>
      <c r="T280" s="6">
        <v>2029</v>
      </c>
      <c r="U280" s="4" t="s">
        <v>4262</v>
      </c>
      <c r="V280" s="15" t="s">
        <v>4284</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 hidden="1" customHeight="1" x14ac:dyDescent="0.3">
      <c r="A281" s="7">
        <v>280</v>
      </c>
      <c r="B281" s="8" t="s">
        <v>3920</v>
      </c>
      <c r="C281" s="8" t="s">
        <v>3252</v>
      </c>
      <c r="D281" s="8" t="s">
        <v>3253</v>
      </c>
      <c r="E281" s="8" t="s">
        <v>3254</v>
      </c>
      <c r="F281" s="8" t="s">
        <v>3255</v>
      </c>
      <c r="G281" s="9">
        <v>954600</v>
      </c>
      <c r="H281" s="17">
        <v>8</v>
      </c>
      <c r="I281" s="4" t="s">
        <v>76</v>
      </c>
      <c r="J281" s="8" t="s">
        <v>64</v>
      </c>
      <c r="K281" s="8" t="s">
        <v>67</v>
      </c>
      <c r="L281" s="8" t="s">
        <v>3256</v>
      </c>
      <c r="M281" s="8">
        <v>12.47</v>
      </c>
      <c r="N281" s="8" t="s">
        <v>69</v>
      </c>
      <c r="O281" s="8">
        <v>14.5075</v>
      </c>
      <c r="P281" s="8" t="s">
        <v>14</v>
      </c>
      <c r="Q281" s="8" t="s">
        <v>12</v>
      </c>
      <c r="R281" s="8" t="s">
        <v>3257</v>
      </c>
      <c r="S281" s="19">
        <v>2026</v>
      </c>
      <c r="T281" s="6">
        <v>2026</v>
      </c>
      <c r="U281" s="4" t="s">
        <v>4250</v>
      </c>
      <c r="V281" s="15" t="s">
        <v>4283</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 hidden="1" customHeight="1" x14ac:dyDescent="0.3">
      <c r="A282" s="7">
        <v>281</v>
      </c>
      <c r="B282" s="8" t="s">
        <v>3921</v>
      </c>
      <c r="C282" s="8" t="s">
        <v>3258</v>
      </c>
      <c r="D282" s="8" t="s">
        <v>3259</v>
      </c>
      <c r="E282" s="8" t="s">
        <v>3260</v>
      </c>
      <c r="F282" s="8" t="s">
        <v>3261</v>
      </c>
      <c r="G282" s="9">
        <v>597200</v>
      </c>
      <c r="H282" s="17">
        <v>8</v>
      </c>
      <c r="I282" s="4" t="s">
        <v>76</v>
      </c>
      <c r="J282" s="8" t="s">
        <v>64</v>
      </c>
      <c r="K282" s="8" t="s">
        <v>67</v>
      </c>
      <c r="L282" s="8" t="s">
        <v>3262</v>
      </c>
      <c r="M282" s="8">
        <v>12.47</v>
      </c>
      <c r="N282" s="8" t="s">
        <v>69</v>
      </c>
      <c r="O282" s="8">
        <v>10.5075</v>
      </c>
      <c r="P282" s="8" t="s">
        <v>14</v>
      </c>
      <c r="Q282" s="8" t="s">
        <v>12</v>
      </c>
      <c r="R282" s="8" t="s">
        <v>3263</v>
      </c>
      <c r="S282" s="19">
        <v>2026</v>
      </c>
      <c r="T282" s="6">
        <v>2026</v>
      </c>
      <c r="U282" s="4" t="s">
        <v>4250</v>
      </c>
      <c r="V282" s="15" t="s">
        <v>4283</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 hidden="1" customHeight="1" x14ac:dyDescent="0.3">
      <c r="A283" s="7">
        <v>282</v>
      </c>
      <c r="B283" s="8" t="s">
        <v>3922</v>
      </c>
      <c r="C283" s="8" t="s">
        <v>3264</v>
      </c>
      <c r="D283" s="8" t="s">
        <v>3265</v>
      </c>
      <c r="E283" s="8" t="s">
        <v>755</v>
      </c>
      <c r="F283" s="8" t="s">
        <v>3266</v>
      </c>
      <c r="G283" s="9">
        <v>517400</v>
      </c>
      <c r="H283" s="17">
        <v>8</v>
      </c>
      <c r="I283" s="4" t="s">
        <v>76</v>
      </c>
      <c r="J283" s="8" t="s">
        <v>15</v>
      </c>
      <c r="K283" s="8" t="s">
        <v>67</v>
      </c>
      <c r="L283" s="8" t="s">
        <v>3267</v>
      </c>
      <c r="M283" s="8">
        <v>12.47</v>
      </c>
      <c r="N283" s="8" t="s">
        <v>69</v>
      </c>
      <c r="O283" s="8">
        <v>15.27</v>
      </c>
      <c r="P283" s="8" t="s">
        <v>14</v>
      </c>
      <c r="Q283" s="8" t="s">
        <v>12</v>
      </c>
      <c r="R283" s="8" t="s">
        <v>3263</v>
      </c>
      <c r="S283" s="19">
        <v>2027</v>
      </c>
      <c r="T283" s="6">
        <v>2027</v>
      </c>
      <c r="U283" s="4" t="s">
        <v>4254</v>
      </c>
      <c r="V283" s="15" t="s">
        <v>4280</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 hidden="1" customHeight="1" x14ac:dyDescent="0.3">
      <c r="A284" s="7">
        <v>283</v>
      </c>
      <c r="B284" s="8" t="s">
        <v>3923</v>
      </c>
      <c r="C284" s="8" t="s">
        <v>3268</v>
      </c>
      <c r="D284" s="8" t="s">
        <v>3269</v>
      </c>
      <c r="E284" s="8" t="s">
        <v>3270</v>
      </c>
      <c r="F284" s="8" t="s">
        <v>3271</v>
      </c>
      <c r="G284" s="9">
        <v>547800</v>
      </c>
      <c r="H284" s="17">
        <v>8</v>
      </c>
      <c r="I284" s="4" t="s">
        <v>76</v>
      </c>
      <c r="J284" s="8" t="s">
        <v>15</v>
      </c>
      <c r="K284" s="8" t="s">
        <v>67</v>
      </c>
      <c r="L284" s="8" t="s">
        <v>3272</v>
      </c>
      <c r="M284" s="8">
        <v>12.47</v>
      </c>
      <c r="N284" s="8" t="s">
        <v>69</v>
      </c>
      <c r="O284" s="8">
        <v>10.647500000000001</v>
      </c>
      <c r="P284" s="8" t="s">
        <v>14</v>
      </c>
      <c r="Q284" s="8" t="s">
        <v>12</v>
      </c>
      <c r="R284" s="8" t="s">
        <v>3263</v>
      </c>
      <c r="S284" s="19">
        <v>2027</v>
      </c>
      <c r="T284" s="6">
        <v>2027</v>
      </c>
      <c r="U284" s="4" t="s">
        <v>4254</v>
      </c>
      <c r="V284" s="15" t="s">
        <v>4280</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 hidden="1" customHeight="1" x14ac:dyDescent="0.3">
      <c r="A285" s="7">
        <v>284</v>
      </c>
      <c r="B285" s="8" t="s">
        <v>3924</v>
      </c>
      <c r="C285" s="8" t="s">
        <v>3273</v>
      </c>
      <c r="D285" s="8" t="s">
        <v>3274</v>
      </c>
      <c r="E285" s="8" t="s">
        <v>3275</v>
      </c>
      <c r="F285" s="8" t="s">
        <v>3276</v>
      </c>
      <c r="G285" s="9">
        <v>685400</v>
      </c>
      <c r="H285" s="17">
        <v>8</v>
      </c>
      <c r="I285" s="4" t="s">
        <v>76</v>
      </c>
      <c r="J285" s="8" t="s">
        <v>15</v>
      </c>
      <c r="K285" s="8" t="s">
        <v>67</v>
      </c>
      <c r="L285" s="8" t="s">
        <v>3277</v>
      </c>
      <c r="M285" s="8">
        <v>12.47</v>
      </c>
      <c r="N285" s="8" t="s">
        <v>69</v>
      </c>
      <c r="O285" s="8">
        <v>4.5875000000000004</v>
      </c>
      <c r="P285" s="8" t="s">
        <v>14</v>
      </c>
      <c r="Q285" s="8" t="s">
        <v>3278</v>
      </c>
      <c r="R285" s="8" t="s">
        <v>3279</v>
      </c>
      <c r="S285" s="19">
        <v>2027</v>
      </c>
      <c r="T285" s="6">
        <v>2027</v>
      </c>
      <c r="U285" s="4" t="s">
        <v>4254</v>
      </c>
      <c r="V285" s="15" t="s">
        <v>4280</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 hidden="1" customHeight="1" x14ac:dyDescent="0.3">
      <c r="A286" s="7">
        <v>285</v>
      </c>
      <c r="B286" s="8" t="s">
        <v>3925</v>
      </c>
      <c r="C286" s="8" t="s">
        <v>3280</v>
      </c>
      <c r="D286" s="8" t="s">
        <v>3281</v>
      </c>
      <c r="E286" s="8" t="s">
        <v>3282</v>
      </c>
      <c r="F286" s="8" t="s">
        <v>3283</v>
      </c>
      <c r="G286" s="9">
        <v>476800</v>
      </c>
      <c r="H286" s="17">
        <v>8</v>
      </c>
      <c r="I286" s="4" t="s">
        <v>76</v>
      </c>
      <c r="J286" s="8" t="s">
        <v>64</v>
      </c>
      <c r="K286" s="8" t="s">
        <v>67</v>
      </c>
      <c r="L286" s="8" t="s">
        <v>3284</v>
      </c>
      <c r="M286" s="8">
        <v>12.47</v>
      </c>
      <c r="N286" s="8" t="s">
        <v>69</v>
      </c>
      <c r="O286" s="8">
        <v>9.9819999999999993</v>
      </c>
      <c r="P286" s="8" t="s">
        <v>14</v>
      </c>
      <c r="Q286" s="8" t="s">
        <v>12</v>
      </c>
      <c r="R286" s="8" t="s">
        <v>3215</v>
      </c>
      <c r="S286" s="19">
        <v>2026</v>
      </c>
      <c r="T286" s="6">
        <v>2026</v>
      </c>
      <c r="U286" s="4" t="s">
        <v>4250</v>
      </c>
      <c r="V286" s="15" t="s">
        <v>4283</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 hidden="1" customHeight="1" x14ac:dyDescent="0.3">
      <c r="A287" s="7">
        <v>286</v>
      </c>
      <c r="B287" s="8" t="s">
        <v>3926</v>
      </c>
      <c r="C287" s="8" t="s">
        <v>3285</v>
      </c>
      <c r="D287" s="8" t="s">
        <v>3286</v>
      </c>
      <c r="E287" s="8" t="s">
        <v>3287</v>
      </c>
      <c r="F287" s="8" t="s">
        <v>3288</v>
      </c>
      <c r="G287" s="9">
        <v>920000</v>
      </c>
      <c r="H287" s="17">
        <v>8</v>
      </c>
      <c r="I287" s="4" t="s">
        <v>76</v>
      </c>
      <c r="J287" s="8" t="s">
        <v>64</v>
      </c>
      <c r="K287" s="8" t="s">
        <v>67</v>
      </c>
      <c r="L287" s="8" t="s">
        <v>3289</v>
      </c>
      <c r="M287" s="8">
        <v>12.47</v>
      </c>
      <c r="N287" s="8" t="s">
        <v>69</v>
      </c>
      <c r="O287" s="8">
        <v>21.1525</v>
      </c>
      <c r="P287" s="8" t="s">
        <v>14</v>
      </c>
      <c r="Q287" s="8" t="s">
        <v>321</v>
      </c>
      <c r="R287" s="8" t="s">
        <v>3290</v>
      </c>
      <c r="S287" s="19">
        <v>2026</v>
      </c>
      <c r="T287" s="6">
        <v>2026</v>
      </c>
      <c r="U287" s="4" t="s">
        <v>4250</v>
      </c>
      <c r="V287" s="15" t="s">
        <v>4283</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 hidden="1" customHeight="1" x14ac:dyDescent="0.3">
      <c r="A288" s="7">
        <v>287</v>
      </c>
      <c r="B288" s="8" t="s">
        <v>3927</v>
      </c>
      <c r="C288" s="8" t="s">
        <v>3291</v>
      </c>
      <c r="D288" s="8" t="s">
        <v>3292</v>
      </c>
      <c r="E288" s="8" t="s">
        <v>755</v>
      </c>
      <c r="F288" s="8" t="s">
        <v>3293</v>
      </c>
      <c r="G288" s="9">
        <v>564000</v>
      </c>
      <c r="H288" s="17">
        <v>8</v>
      </c>
      <c r="I288" s="4" t="s">
        <v>76</v>
      </c>
      <c r="J288" s="8" t="s">
        <v>15</v>
      </c>
      <c r="K288" s="8" t="s">
        <v>67</v>
      </c>
      <c r="L288" s="8" t="s">
        <v>3294</v>
      </c>
      <c r="M288" s="8">
        <v>12.47</v>
      </c>
      <c r="N288" s="8" t="s">
        <v>69</v>
      </c>
      <c r="O288" s="8">
        <v>22.401499999999999</v>
      </c>
      <c r="P288" s="8" t="s">
        <v>14</v>
      </c>
      <c r="Q288" s="8" t="s">
        <v>3205</v>
      </c>
      <c r="R288" s="8" t="s">
        <v>3205</v>
      </c>
      <c r="S288" s="19">
        <v>2029</v>
      </c>
      <c r="T288" s="6">
        <v>2029</v>
      </c>
      <c r="U288" s="4" t="s">
        <v>4262</v>
      </c>
      <c r="V288" s="15" t="s">
        <v>4284</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 hidden="1" customHeight="1" x14ac:dyDescent="0.3">
      <c r="A289" s="7">
        <v>288</v>
      </c>
      <c r="B289" s="8" t="s">
        <v>3928</v>
      </c>
      <c r="C289" s="8" t="s">
        <v>3295</v>
      </c>
      <c r="D289" s="8" t="s">
        <v>3296</v>
      </c>
      <c r="E289" s="8" t="s">
        <v>3297</v>
      </c>
      <c r="F289" s="8" t="s">
        <v>3298</v>
      </c>
      <c r="G289" s="9">
        <v>998000</v>
      </c>
      <c r="H289" s="17">
        <v>8</v>
      </c>
      <c r="I289" s="4" t="s">
        <v>76</v>
      </c>
      <c r="J289" s="8" t="s">
        <v>64</v>
      </c>
      <c r="K289" s="8" t="s">
        <v>67</v>
      </c>
      <c r="L289" s="8" t="s">
        <v>3299</v>
      </c>
      <c r="M289" s="8">
        <v>12.47</v>
      </c>
      <c r="N289" s="8" t="s">
        <v>69</v>
      </c>
      <c r="O289" s="8">
        <v>8.0169999999999995</v>
      </c>
      <c r="P289" s="8" t="s">
        <v>14</v>
      </c>
      <c r="Q289" s="8" t="s">
        <v>12</v>
      </c>
      <c r="R289" s="8" t="s">
        <v>3215</v>
      </c>
      <c r="S289" s="19">
        <v>2026</v>
      </c>
      <c r="T289" s="6">
        <v>2026</v>
      </c>
      <c r="U289" s="4" t="s">
        <v>4250</v>
      </c>
      <c r="V289" s="15" t="s">
        <v>4283</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 hidden="1" customHeight="1" x14ac:dyDescent="0.3">
      <c r="A290" s="7">
        <v>289</v>
      </c>
      <c r="B290" s="8" t="s">
        <v>3929</v>
      </c>
      <c r="C290" s="8" t="s">
        <v>3300</v>
      </c>
      <c r="D290" s="8" t="s">
        <v>3301</v>
      </c>
      <c r="E290" s="8" t="s">
        <v>3302</v>
      </c>
      <c r="F290" s="8" t="s">
        <v>3303</v>
      </c>
      <c r="G290" s="9">
        <v>779000</v>
      </c>
      <c r="H290" s="17">
        <v>8</v>
      </c>
      <c r="I290" s="4" t="s">
        <v>76</v>
      </c>
      <c r="J290" s="8" t="s">
        <v>64</v>
      </c>
      <c r="K290" s="8" t="s">
        <v>67</v>
      </c>
      <c r="L290" s="8" t="s">
        <v>3304</v>
      </c>
      <c r="M290" s="8">
        <v>12.47</v>
      </c>
      <c r="N290" s="8" t="s">
        <v>69</v>
      </c>
      <c r="O290" s="8">
        <v>13.605</v>
      </c>
      <c r="P290" s="8" t="s">
        <v>14</v>
      </c>
      <c r="Q290" s="8" t="s">
        <v>321</v>
      </c>
      <c r="R290" s="8" t="s">
        <v>3305</v>
      </c>
      <c r="S290" s="19">
        <v>2026</v>
      </c>
      <c r="T290" s="6">
        <v>2026</v>
      </c>
      <c r="U290" s="4" t="s">
        <v>4250</v>
      </c>
      <c r="V290" s="15" t="s">
        <v>4283</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 hidden="1" customHeight="1" x14ac:dyDescent="0.3">
      <c r="A291" s="7">
        <v>290</v>
      </c>
      <c r="B291" s="8" t="s">
        <v>3930</v>
      </c>
      <c r="C291" s="8" t="s">
        <v>3306</v>
      </c>
      <c r="D291" s="8" t="s">
        <v>3307</v>
      </c>
      <c r="E291" s="8" t="s">
        <v>755</v>
      </c>
      <c r="F291" s="8" t="s">
        <v>3308</v>
      </c>
      <c r="G291" s="9">
        <v>658600</v>
      </c>
      <c r="H291" s="17">
        <v>8</v>
      </c>
      <c r="I291" s="4" t="s">
        <v>76</v>
      </c>
      <c r="J291" s="8" t="s">
        <v>15</v>
      </c>
      <c r="K291" s="8" t="s">
        <v>67</v>
      </c>
      <c r="L291" s="8" t="s">
        <v>3309</v>
      </c>
      <c r="M291" s="8">
        <v>12.47</v>
      </c>
      <c r="N291" s="8" t="s">
        <v>69</v>
      </c>
      <c r="O291" s="8">
        <v>7.2225000000000001</v>
      </c>
      <c r="P291" s="8" t="s">
        <v>14</v>
      </c>
      <c r="Q291" s="8" t="s">
        <v>3205</v>
      </c>
      <c r="R291" s="8" t="s">
        <v>3205</v>
      </c>
      <c r="S291" s="19">
        <v>2027</v>
      </c>
      <c r="T291" s="6">
        <v>2027</v>
      </c>
      <c r="U291" s="4" t="s">
        <v>4254</v>
      </c>
      <c r="V291" s="15" t="s">
        <v>4280</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 hidden="1" customHeight="1" x14ac:dyDescent="0.3">
      <c r="A292" s="7">
        <v>291</v>
      </c>
      <c r="B292" s="8" t="s">
        <v>3931</v>
      </c>
      <c r="C292" s="8" t="s">
        <v>3310</v>
      </c>
      <c r="D292" s="8" t="s">
        <v>3311</v>
      </c>
      <c r="E292" s="8" t="s">
        <v>3312</v>
      </c>
      <c r="F292" s="8" t="s">
        <v>3313</v>
      </c>
      <c r="G292" s="9">
        <v>513000</v>
      </c>
      <c r="H292" s="17">
        <v>8</v>
      </c>
      <c r="I292" s="4" t="s">
        <v>76</v>
      </c>
      <c r="J292" s="8" t="s">
        <v>15</v>
      </c>
      <c r="K292" s="8" t="s">
        <v>67</v>
      </c>
      <c r="L292" s="8" t="s">
        <v>3314</v>
      </c>
      <c r="M292" s="8">
        <v>12.47</v>
      </c>
      <c r="N292" s="8" t="s">
        <v>69</v>
      </c>
      <c r="O292" s="8">
        <v>15.775</v>
      </c>
      <c r="P292" s="8" t="s">
        <v>14</v>
      </c>
      <c r="Q292" s="8" t="s">
        <v>12</v>
      </c>
      <c r="R292" s="8" t="s">
        <v>3215</v>
      </c>
      <c r="S292" s="19">
        <v>2027</v>
      </c>
      <c r="T292" s="6">
        <v>2027</v>
      </c>
      <c r="U292" s="4" t="s">
        <v>4254</v>
      </c>
      <c r="V292" s="15" t="s">
        <v>4280</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 hidden="1" customHeight="1" x14ac:dyDescent="0.3">
      <c r="A293" s="7">
        <v>292</v>
      </c>
      <c r="B293" s="8" t="s">
        <v>3932</v>
      </c>
      <c r="C293" s="8" t="s">
        <v>3315</v>
      </c>
      <c r="D293" s="8" t="s">
        <v>3316</v>
      </c>
      <c r="E293" s="8" t="s">
        <v>755</v>
      </c>
      <c r="F293" s="8" t="s">
        <v>3317</v>
      </c>
      <c r="G293" s="9">
        <v>577200</v>
      </c>
      <c r="H293" s="17">
        <v>8</v>
      </c>
      <c r="I293" s="4" t="s">
        <v>76</v>
      </c>
      <c r="J293" s="8" t="s">
        <v>15</v>
      </c>
      <c r="K293" s="8" t="s">
        <v>67</v>
      </c>
      <c r="L293" s="8" t="s">
        <v>3318</v>
      </c>
      <c r="M293" s="8">
        <v>12.47</v>
      </c>
      <c r="N293" s="8" t="s">
        <v>69</v>
      </c>
      <c r="O293" s="8">
        <v>20.492000000000001</v>
      </c>
      <c r="P293" s="8" t="s">
        <v>14</v>
      </c>
      <c r="Q293" s="8" t="s">
        <v>3319</v>
      </c>
      <c r="R293" s="8" t="s">
        <v>3320</v>
      </c>
      <c r="S293" s="19">
        <v>2029</v>
      </c>
      <c r="T293" s="6">
        <v>2029</v>
      </c>
      <c r="U293" s="4" t="s">
        <v>4262</v>
      </c>
      <c r="V293" s="15" t="s">
        <v>4284</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 hidden="1" customHeight="1" x14ac:dyDescent="0.3">
      <c r="A294" s="7">
        <v>293</v>
      </c>
      <c r="B294" s="8" t="s">
        <v>3933</v>
      </c>
      <c r="C294" s="8" t="s">
        <v>3321</v>
      </c>
      <c r="D294" s="8" t="s">
        <v>3322</v>
      </c>
      <c r="E294" s="8" t="s">
        <v>755</v>
      </c>
      <c r="F294" s="8" t="s">
        <v>3323</v>
      </c>
      <c r="G294" s="9">
        <v>587000</v>
      </c>
      <c r="H294" s="17">
        <v>8</v>
      </c>
      <c r="I294" s="4" t="s">
        <v>76</v>
      </c>
      <c r="J294" s="8" t="s">
        <v>15</v>
      </c>
      <c r="K294" s="8" t="s">
        <v>67</v>
      </c>
      <c r="L294" s="8" t="s">
        <v>3324</v>
      </c>
      <c r="M294" s="8">
        <v>12.47</v>
      </c>
      <c r="N294" s="8" t="s">
        <v>69</v>
      </c>
      <c r="O294" s="8">
        <v>2.9950000000000001</v>
      </c>
      <c r="P294" s="8" t="s">
        <v>14</v>
      </c>
      <c r="Q294" s="8" t="s">
        <v>3205</v>
      </c>
      <c r="R294" s="8" t="s">
        <v>3205</v>
      </c>
      <c r="S294" s="19">
        <v>2029</v>
      </c>
      <c r="T294" s="6">
        <v>2029</v>
      </c>
      <c r="U294" s="4" t="s">
        <v>4262</v>
      </c>
      <c r="V294" s="15" t="s">
        <v>4284</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 hidden="1" customHeight="1" x14ac:dyDescent="0.3">
      <c r="A295" s="7">
        <v>294</v>
      </c>
      <c r="B295" s="8" t="s">
        <v>3934</v>
      </c>
      <c r="C295" s="8" t="s">
        <v>3325</v>
      </c>
      <c r="D295" s="8" t="s">
        <v>3326</v>
      </c>
      <c r="E295" s="8" t="s">
        <v>3327</v>
      </c>
      <c r="F295" s="8" t="s">
        <v>3328</v>
      </c>
      <c r="G295" s="9">
        <v>585000</v>
      </c>
      <c r="H295" s="17">
        <v>8</v>
      </c>
      <c r="I295" s="4" t="s">
        <v>76</v>
      </c>
      <c r="J295" s="8" t="s">
        <v>64</v>
      </c>
      <c r="K295" s="8" t="s">
        <v>67</v>
      </c>
      <c r="L295" s="8" t="s">
        <v>3329</v>
      </c>
      <c r="M295" s="8">
        <v>12.47</v>
      </c>
      <c r="N295" s="8" t="s">
        <v>69</v>
      </c>
      <c r="O295" s="8">
        <v>11.7</v>
      </c>
      <c r="P295" s="8" t="s">
        <v>14</v>
      </c>
      <c r="Q295" s="8" t="s">
        <v>12</v>
      </c>
      <c r="R295" s="8" t="s">
        <v>3215</v>
      </c>
      <c r="S295" s="19">
        <v>2026</v>
      </c>
      <c r="T295" s="6">
        <v>2026</v>
      </c>
      <c r="U295" s="4" t="s">
        <v>4250</v>
      </c>
      <c r="V295" s="15" t="s">
        <v>4283</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 hidden="1" customHeight="1" x14ac:dyDescent="0.3">
      <c r="A296" s="7">
        <v>295</v>
      </c>
      <c r="B296" s="8" t="s">
        <v>3935</v>
      </c>
      <c r="C296" s="8" t="s">
        <v>3330</v>
      </c>
      <c r="D296" s="8" t="s">
        <v>3331</v>
      </c>
      <c r="E296" s="8" t="s">
        <v>3332</v>
      </c>
      <c r="F296" s="8" t="s">
        <v>3333</v>
      </c>
      <c r="G296" s="9">
        <v>1076000</v>
      </c>
      <c r="H296" s="17">
        <v>8</v>
      </c>
      <c r="I296" s="4" t="s">
        <v>76</v>
      </c>
      <c r="J296" s="8" t="s">
        <v>64</v>
      </c>
      <c r="K296" s="8" t="s">
        <v>67</v>
      </c>
      <c r="L296" s="8" t="s">
        <v>3334</v>
      </c>
      <c r="M296" s="8">
        <v>12.47</v>
      </c>
      <c r="N296" s="8" t="s">
        <v>69</v>
      </c>
      <c r="O296" s="8">
        <v>20.324999999999999</v>
      </c>
      <c r="P296" s="8" t="s">
        <v>14</v>
      </c>
      <c r="Q296" s="8" t="s">
        <v>12</v>
      </c>
      <c r="R296" s="8" t="s">
        <v>3335</v>
      </c>
      <c r="S296" s="19">
        <v>2026</v>
      </c>
      <c r="T296" s="6">
        <v>2026</v>
      </c>
      <c r="U296" s="4" t="s">
        <v>4250</v>
      </c>
      <c r="V296" s="15" t="s">
        <v>4283</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 hidden="1" customHeight="1" x14ac:dyDescent="0.3">
      <c r="A297" s="7">
        <v>296</v>
      </c>
      <c r="B297" s="8" t="s">
        <v>3936</v>
      </c>
      <c r="C297" s="8" t="s">
        <v>3336</v>
      </c>
      <c r="D297" s="8" t="s">
        <v>3337</v>
      </c>
      <c r="E297" s="8" t="s">
        <v>755</v>
      </c>
      <c r="F297" s="8" t="s">
        <v>3338</v>
      </c>
      <c r="G297" s="9">
        <v>423200</v>
      </c>
      <c r="H297" s="17">
        <v>8</v>
      </c>
      <c r="I297" s="4" t="s">
        <v>76</v>
      </c>
      <c r="J297" s="8" t="s">
        <v>15</v>
      </c>
      <c r="K297" s="8" t="s">
        <v>67</v>
      </c>
      <c r="L297" s="8" t="s">
        <v>3339</v>
      </c>
      <c r="M297" s="8">
        <v>12.47</v>
      </c>
      <c r="N297" s="8" t="s">
        <v>69</v>
      </c>
      <c r="O297" s="8">
        <v>5.4375</v>
      </c>
      <c r="P297" s="8" t="s">
        <v>14</v>
      </c>
      <c r="Q297" s="8" t="s">
        <v>12</v>
      </c>
      <c r="R297" s="8" t="s">
        <v>3340</v>
      </c>
      <c r="S297" s="19">
        <v>2027</v>
      </c>
      <c r="T297" s="6">
        <v>2027</v>
      </c>
      <c r="U297" s="4" t="s">
        <v>4254</v>
      </c>
      <c r="V297" s="15" t="s">
        <v>4280</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 hidden="1" customHeight="1" x14ac:dyDescent="0.3">
      <c r="A298" s="7">
        <v>297</v>
      </c>
      <c r="B298" s="8" t="s">
        <v>3937</v>
      </c>
      <c r="C298" s="8" t="s">
        <v>3341</v>
      </c>
      <c r="D298" s="8" t="s">
        <v>3342</v>
      </c>
      <c r="E298" s="8" t="s">
        <v>3343</v>
      </c>
      <c r="F298" s="8" t="s">
        <v>3344</v>
      </c>
      <c r="G298" s="9">
        <v>674600</v>
      </c>
      <c r="H298" s="17">
        <v>8</v>
      </c>
      <c r="I298" s="4" t="s">
        <v>76</v>
      </c>
      <c r="J298" s="8" t="s">
        <v>64</v>
      </c>
      <c r="K298" s="8" t="s">
        <v>67</v>
      </c>
      <c r="L298" s="8" t="s">
        <v>3345</v>
      </c>
      <c r="M298" s="8">
        <v>12.47</v>
      </c>
      <c r="N298" s="8" t="s">
        <v>69</v>
      </c>
      <c r="O298" s="8">
        <v>19.75</v>
      </c>
      <c r="P298" s="8" t="s">
        <v>14</v>
      </c>
      <c r="Q298" s="8" t="s">
        <v>12</v>
      </c>
      <c r="R298" s="8" t="s">
        <v>3290</v>
      </c>
      <c r="S298" s="19">
        <v>2026</v>
      </c>
      <c r="T298" s="6">
        <v>2026</v>
      </c>
      <c r="U298" s="4" t="s">
        <v>4250</v>
      </c>
      <c r="V298" s="15" t="s">
        <v>4283</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 hidden="1" customHeight="1" x14ac:dyDescent="0.3">
      <c r="A299" s="7">
        <v>298</v>
      </c>
      <c r="B299" s="8" t="s">
        <v>3938</v>
      </c>
      <c r="C299" s="8" t="s">
        <v>3346</v>
      </c>
      <c r="D299" s="8" t="s">
        <v>3347</v>
      </c>
      <c r="E299" s="8" t="s">
        <v>3348</v>
      </c>
      <c r="F299" s="8" t="s">
        <v>3349</v>
      </c>
      <c r="G299" s="9">
        <v>423200</v>
      </c>
      <c r="H299" s="17">
        <v>8</v>
      </c>
      <c r="I299" s="4" t="s">
        <v>76</v>
      </c>
      <c r="J299" s="8" t="s">
        <v>64</v>
      </c>
      <c r="K299" s="8" t="s">
        <v>67</v>
      </c>
      <c r="L299" s="8" t="s">
        <v>3350</v>
      </c>
      <c r="M299" s="8">
        <v>12.47</v>
      </c>
      <c r="N299" s="8" t="s">
        <v>69</v>
      </c>
      <c r="O299" s="8">
        <v>10.52</v>
      </c>
      <c r="P299" s="8" t="s">
        <v>14</v>
      </c>
      <c r="Q299" s="8" t="s">
        <v>12</v>
      </c>
      <c r="R299" s="8" t="s">
        <v>3351</v>
      </c>
      <c r="S299" s="19">
        <v>2026</v>
      </c>
      <c r="T299" s="6">
        <v>2026</v>
      </c>
      <c r="U299" s="4" t="s">
        <v>4250</v>
      </c>
      <c r="V299" s="15" t="s">
        <v>4283</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 hidden="1" customHeight="1" x14ac:dyDescent="0.3">
      <c r="A300" s="7">
        <v>299</v>
      </c>
      <c r="B300" s="8" t="s">
        <v>3939</v>
      </c>
      <c r="C300" s="8" t="s">
        <v>3352</v>
      </c>
      <c r="D300" s="8" t="s">
        <v>3353</v>
      </c>
      <c r="E300" s="8" t="s">
        <v>3354</v>
      </c>
      <c r="F300" s="8" t="s">
        <v>3355</v>
      </c>
      <c r="G300" s="9">
        <v>621000</v>
      </c>
      <c r="H300" s="17">
        <v>8</v>
      </c>
      <c r="I300" s="4" t="s">
        <v>76</v>
      </c>
      <c r="J300" s="8" t="s">
        <v>64</v>
      </c>
      <c r="K300" s="8" t="s">
        <v>67</v>
      </c>
      <c r="L300" s="8" t="s">
        <v>3356</v>
      </c>
      <c r="M300" s="8">
        <v>12.47</v>
      </c>
      <c r="N300" s="8" t="s">
        <v>69</v>
      </c>
      <c r="O300" s="8">
        <v>12.6675</v>
      </c>
      <c r="P300" s="8" t="s">
        <v>14</v>
      </c>
      <c r="Q300" s="8" t="s">
        <v>12</v>
      </c>
      <c r="R300" s="8" t="s">
        <v>3351</v>
      </c>
      <c r="S300" s="19">
        <v>2026</v>
      </c>
      <c r="T300" s="6">
        <v>2026</v>
      </c>
      <c r="U300" s="4" t="s">
        <v>4250</v>
      </c>
      <c r="V300" s="15" t="s">
        <v>4283</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 hidden="1" customHeight="1" x14ac:dyDescent="0.3">
      <c r="A301" s="7">
        <v>300</v>
      </c>
      <c r="B301" s="8" t="s">
        <v>3940</v>
      </c>
      <c r="C301" s="8" t="s">
        <v>3357</v>
      </c>
      <c r="D301" s="8" t="s">
        <v>3358</v>
      </c>
      <c r="E301" s="8" t="s">
        <v>3359</v>
      </c>
      <c r="F301" s="8" t="s">
        <v>3360</v>
      </c>
      <c r="G301" s="9">
        <v>344000</v>
      </c>
      <c r="H301" s="17">
        <v>8</v>
      </c>
      <c r="I301" s="4" t="s">
        <v>76</v>
      </c>
      <c r="J301" s="8" t="s">
        <v>15</v>
      </c>
      <c r="K301" s="8" t="s">
        <v>67</v>
      </c>
      <c r="L301" s="8" t="s">
        <v>3361</v>
      </c>
      <c r="M301" s="8">
        <v>12.47</v>
      </c>
      <c r="N301" s="8" t="s">
        <v>69</v>
      </c>
      <c r="O301" s="8">
        <v>15.503</v>
      </c>
      <c r="P301" s="8" t="s">
        <v>14</v>
      </c>
      <c r="Q301" s="8" t="s">
        <v>12</v>
      </c>
      <c r="R301" s="8" t="s">
        <v>3362</v>
      </c>
      <c r="S301" s="19">
        <v>2027</v>
      </c>
      <c r="T301" s="6">
        <v>2027</v>
      </c>
      <c r="U301" s="4" t="s">
        <v>4254</v>
      </c>
      <c r="V301" s="15" t="s">
        <v>4280</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 hidden="1" customHeight="1" x14ac:dyDescent="0.3">
      <c r="A302" s="7">
        <v>301</v>
      </c>
      <c r="B302" s="8" t="s">
        <v>3941</v>
      </c>
      <c r="C302" s="8" t="s">
        <v>3363</v>
      </c>
      <c r="D302" s="8" t="s">
        <v>3364</v>
      </c>
      <c r="E302" s="8" t="s">
        <v>3365</v>
      </c>
      <c r="F302" s="8" t="s">
        <v>3366</v>
      </c>
      <c r="G302" s="9">
        <v>351200</v>
      </c>
      <c r="H302" s="17">
        <v>8</v>
      </c>
      <c r="I302" s="4" t="s">
        <v>76</v>
      </c>
      <c r="J302" s="8" t="s">
        <v>64</v>
      </c>
      <c r="K302" s="8" t="s">
        <v>67</v>
      </c>
      <c r="L302" s="8" t="s">
        <v>3367</v>
      </c>
      <c r="M302" s="8">
        <v>12.47</v>
      </c>
      <c r="N302" s="8" t="s">
        <v>69</v>
      </c>
      <c r="O302" s="8">
        <v>14.922499999999999</v>
      </c>
      <c r="P302" s="8" t="s">
        <v>14</v>
      </c>
      <c r="Q302" s="8" t="s">
        <v>12</v>
      </c>
      <c r="R302" s="8" t="s">
        <v>3215</v>
      </c>
      <c r="S302" s="19">
        <v>2026</v>
      </c>
      <c r="T302" s="6">
        <v>2026</v>
      </c>
      <c r="U302" s="4" t="s">
        <v>4250</v>
      </c>
      <c r="V302" s="15" t="s">
        <v>4283</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 hidden="1" customHeight="1" x14ac:dyDescent="0.3">
      <c r="A303" s="7">
        <v>302</v>
      </c>
      <c r="B303" s="8" t="s">
        <v>3942</v>
      </c>
      <c r="C303" s="8" t="s">
        <v>3368</v>
      </c>
      <c r="D303" s="8" t="s">
        <v>3369</v>
      </c>
      <c r="E303" s="8" t="s">
        <v>3370</v>
      </c>
      <c r="F303" s="8" t="s">
        <v>3371</v>
      </c>
      <c r="G303" s="9">
        <v>404000</v>
      </c>
      <c r="H303" s="17">
        <v>8</v>
      </c>
      <c r="I303" s="4" t="s">
        <v>76</v>
      </c>
      <c r="J303" s="8" t="s">
        <v>64</v>
      </c>
      <c r="K303" s="8" t="s">
        <v>67</v>
      </c>
      <c r="L303" s="8" t="s">
        <v>3372</v>
      </c>
      <c r="M303" s="8">
        <v>12.47</v>
      </c>
      <c r="N303" s="8" t="s">
        <v>69</v>
      </c>
      <c r="O303" s="8">
        <v>25.704999999999998</v>
      </c>
      <c r="P303" s="8" t="s">
        <v>14</v>
      </c>
      <c r="Q303" s="8" t="s">
        <v>12</v>
      </c>
      <c r="R303" s="8" t="s">
        <v>3290</v>
      </c>
      <c r="S303" s="19">
        <v>2026</v>
      </c>
      <c r="T303" s="6">
        <v>2026</v>
      </c>
      <c r="U303" s="4" t="s">
        <v>4250</v>
      </c>
      <c r="V303" s="15" t="s">
        <v>4283</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 hidden="1" customHeight="1" x14ac:dyDescent="0.3">
      <c r="A304" s="7">
        <v>303</v>
      </c>
      <c r="B304" s="8" t="s">
        <v>3943</v>
      </c>
      <c r="C304" s="8" t="s">
        <v>3373</v>
      </c>
      <c r="D304" s="8" t="s">
        <v>3374</v>
      </c>
      <c r="E304" s="8" t="s">
        <v>3375</v>
      </c>
      <c r="F304" s="8" t="s">
        <v>3376</v>
      </c>
      <c r="G304" s="9">
        <v>290800</v>
      </c>
      <c r="H304" s="17">
        <v>8</v>
      </c>
      <c r="I304" s="4" t="s">
        <v>76</v>
      </c>
      <c r="J304" s="8" t="s">
        <v>64</v>
      </c>
      <c r="K304" s="8" t="s">
        <v>67</v>
      </c>
      <c r="L304" s="8" t="s">
        <v>3377</v>
      </c>
      <c r="M304" s="8">
        <v>12.47</v>
      </c>
      <c r="N304" s="8" t="s">
        <v>69</v>
      </c>
      <c r="O304" s="8">
        <v>16.282499999999999</v>
      </c>
      <c r="P304" s="8" t="s">
        <v>14</v>
      </c>
      <c r="Q304" s="8" t="s">
        <v>12</v>
      </c>
      <c r="R304" s="8" t="s">
        <v>3378</v>
      </c>
      <c r="S304" s="19">
        <v>2026</v>
      </c>
      <c r="T304" s="6">
        <v>2026</v>
      </c>
      <c r="U304" s="4" t="s">
        <v>4250</v>
      </c>
      <c r="V304" s="15" t="s">
        <v>4283</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 hidden="1" customHeight="1" x14ac:dyDescent="0.3">
      <c r="A305" s="7">
        <v>304</v>
      </c>
      <c r="B305" s="8" t="s">
        <v>3944</v>
      </c>
      <c r="C305" s="8" t="s">
        <v>3379</v>
      </c>
      <c r="D305" s="8" t="s">
        <v>3380</v>
      </c>
      <c r="E305" s="8" t="s">
        <v>755</v>
      </c>
      <c r="F305" s="8" t="s">
        <v>3381</v>
      </c>
      <c r="G305" s="9">
        <v>423400</v>
      </c>
      <c r="H305" s="17">
        <v>8</v>
      </c>
      <c r="I305" s="4" t="s">
        <v>76</v>
      </c>
      <c r="J305" s="8" t="s">
        <v>15</v>
      </c>
      <c r="K305" s="8" t="s">
        <v>67</v>
      </c>
      <c r="L305" s="8" t="s">
        <v>3382</v>
      </c>
      <c r="M305" s="8">
        <v>12.47</v>
      </c>
      <c r="N305" s="8" t="s">
        <v>69</v>
      </c>
      <c r="O305" s="8">
        <v>7.6524999999999999</v>
      </c>
      <c r="P305" s="8" t="s">
        <v>14</v>
      </c>
      <c r="Q305" s="8" t="s">
        <v>12</v>
      </c>
      <c r="R305" s="8" t="s">
        <v>3215</v>
      </c>
      <c r="S305" s="19">
        <v>2031</v>
      </c>
      <c r="T305" s="6">
        <v>2031</v>
      </c>
      <c r="U305" s="4" t="s">
        <v>4276</v>
      </c>
      <c r="V305" s="15" t="s">
        <v>4281</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 hidden="1" customHeight="1" x14ac:dyDescent="0.3">
      <c r="A306" s="7">
        <v>305</v>
      </c>
      <c r="B306" s="8" t="s">
        <v>3945</v>
      </c>
      <c r="C306" s="8" t="s">
        <v>3383</v>
      </c>
      <c r="D306" s="8" t="s">
        <v>3384</v>
      </c>
      <c r="E306" s="8" t="s">
        <v>3385</v>
      </c>
      <c r="F306" s="8" t="s">
        <v>3386</v>
      </c>
      <c r="G306" s="9">
        <v>430000</v>
      </c>
      <c r="H306" s="17">
        <v>8</v>
      </c>
      <c r="I306" s="4" t="s">
        <v>76</v>
      </c>
      <c r="J306" s="8" t="s">
        <v>64</v>
      </c>
      <c r="K306" s="8" t="s">
        <v>67</v>
      </c>
      <c r="L306" s="8" t="s">
        <v>3387</v>
      </c>
      <c r="M306" s="8">
        <v>12.47</v>
      </c>
      <c r="N306" s="8" t="s">
        <v>69</v>
      </c>
      <c r="O306" s="8">
        <v>17.695</v>
      </c>
      <c r="P306" s="8" t="s">
        <v>14</v>
      </c>
      <c r="Q306" s="8" t="s">
        <v>12</v>
      </c>
      <c r="R306" s="8" t="s">
        <v>3388</v>
      </c>
      <c r="S306" s="19">
        <v>2026</v>
      </c>
      <c r="T306" s="6">
        <v>2026</v>
      </c>
      <c r="U306" s="4" t="s">
        <v>4250</v>
      </c>
      <c r="V306" s="15" t="s">
        <v>4283</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 hidden="1" customHeight="1" x14ac:dyDescent="0.3">
      <c r="A307" s="7">
        <v>306</v>
      </c>
      <c r="B307" s="8" t="s">
        <v>3946</v>
      </c>
      <c r="C307" s="8" t="s">
        <v>3389</v>
      </c>
      <c r="D307" s="8" t="s">
        <v>3390</v>
      </c>
      <c r="E307" s="8" t="s">
        <v>755</v>
      </c>
      <c r="F307" s="8" t="s">
        <v>3391</v>
      </c>
      <c r="G307" s="9">
        <v>528600</v>
      </c>
      <c r="H307" s="17">
        <v>8</v>
      </c>
      <c r="I307" s="4" t="s">
        <v>76</v>
      </c>
      <c r="J307" s="8" t="s">
        <v>15</v>
      </c>
      <c r="K307" s="8" t="s">
        <v>67</v>
      </c>
      <c r="L307" s="8" t="s">
        <v>3392</v>
      </c>
      <c r="M307" s="8">
        <v>12.47</v>
      </c>
      <c r="N307" s="8" t="s">
        <v>69</v>
      </c>
      <c r="O307" s="8">
        <v>3.7324999999999999</v>
      </c>
      <c r="P307" s="8" t="s">
        <v>14</v>
      </c>
      <c r="Q307" s="8" t="s">
        <v>12</v>
      </c>
      <c r="R307" s="8" t="s">
        <v>3393</v>
      </c>
      <c r="S307" s="19">
        <v>2029</v>
      </c>
      <c r="T307" s="6">
        <v>2029</v>
      </c>
      <c r="U307" s="4" t="s">
        <v>4262</v>
      </c>
      <c r="V307" s="15" t="s">
        <v>4284</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 hidden="1" customHeight="1" x14ac:dyDescent="0.3">
      <c r="A308" s="7">
        <v>307</v>
      </c>
      <c r="B308" s="8" t="s">
        <v>3947</v>
      </c>
      <c r="C308" s="8" t="s">
        <v>3394</v>
      </c>
      <c r="D308" s="8" t="s">
        <v>3395</v>
      </c>
      <c r="E308" s="8" t="s">
        <v>3396</v>
      </c>
      <c r="F308" s="8" t="s">
        <v>3397</v>
      </c>
      <c r="G308" s="9">
        <v>673000</v>
      </c>
      <c r="H308" s="17">
        <v>8</v>
      </c>
      <c r="I308" s="4" t="s">
        <v>76</v>
      </c>
      <c r="J308" s="8" t="s">
        <v>15</v>
      </c>
      <c r="K308" s="8" t="s">
        <v>67</v>
      </c>
      <c r="L308" s="8" t="s">
        <v>3398</v>
      </c>
      <c r="M308" s="8">
        <v>12.47</v>
      </c>
      <c r="N308" s="8" t="s">
        <v>69</v>
      </c>
      <c r="O308" s="8">
        <v>10.199999999999999</v>
      </c>
      <c r="P308" s="8" t="s">
        <v>14</v>
      </c>
      <c r="Q308" s="8" t="s">
        <v>12</v>
      </c>
      <c r="R308" s="8" t="s">
        <v>3399</v>
      </c>
      <c r="S308" s="19">
        <v>2027</v>
      </c>
      <c r="T308" s="6">
        <v>2027</v>
      </c>
      <c r="U308" s="4" t="s">
        <v>4254</v>
      </c>
      <c r="V308" s="15" t="s">
        <v>4280</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 hidden="1" customHeight="1" x14ac:dyDescent="0.3">
      <c r="A309" s="7">
        <v>308</v>
      </c>
      <c r="B309" s="8" t="s">
        <v>3948</v>
      </c>
      <c r="C309" s="8" t="s">
        <v>3400</v>
      </c>
      <c r="D309" s="8" t="s">
        <v>3401</v>
      </c>
      <c r="E309" s="8" t="s">
        <v>755</v>
      </c>
      <c r="F309" s="8" t="s">
        <v>3402</v>
      </c>
      <c r="G309" s="9">
        <v>297400</v>
      </c>
      <c r="H309" s="17">
        <v>8</v>
      </c>
      <c r="I309" s="4" t="s">
        <v>76</v>
      </c>
      <c r="J309" s="8" t="s">
        <v>15</v>
      </c>
      <c r="K309" s="8" t="s">
        <v>67</v>
      </c>
      <c r="L309" s="8" t="s">
        <v>3403</v>
      </c>
      <c r="M309" s="8">
        <v>12.47</v>
      </c>
      <c r="N309" s="8" t="s">
        <v>69</v>
      </c>
      <c r="O309" s="8">
        <v>13.977499999999999</v>
      </c>
      <c r="P309" s="8" t="s">
        <v>14</v>
      </c>
      <c r="Q309" s="8" t="s">
        <v>321</v>
      </c>
      <c r="R309" s="8" t="s">
        <v>3404</v>
      </c>
      <c r="S309" s="19">
        <v>2027</v>
      </c>
      <c r="T309" s="6">
        <v>2027</v>
      </c>
      <c r="U309" s="4" t="s">
        <v>4254</v>
      </c>
      <c r="V309" s="15" t="s">
        <v>4280</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 hidden="1" customHeight="1" x14ac:dyDescent="0.3">
      <c r="A310" s="7">
        <v>309</v>
      </c>
      <c r="B310" s="8" t="s">
        <v>3949</v>
      </c>
      <c r="C310" s="8" t="s">
        <v>3405</v>
      </c>
      <c r="D310" s="8" t="s">
        <v>3406</v>
      </c>
      <c r="E310" s="8" t="s">
        <v>3407</v>
      </c>
      <c r="F310" s="8" t="s">
        <v>3408</v>
      </c>
      <c r="G310" s="9">
        <v>408600</v>
      </c>
      <c r="H310" s="17">
        <v>8</v>
      </c>
      <c r="I310" s="4" t="s">
        <v>76</v>
      </c>
      <c r="J310" s="8" t="s">
        <v>15</v>
      </c>
      <c r="K310" s="8" t="s">
        <v>67</v>
      </c>
      <c r="L310" s="8" t="s">
        <v>3409</v>
      </c>
      <c r="M310" s="8">
        <v>12.47</v>
      </c>
      <c r="N310" s="8" t="s">
        <v>69</v>
      </c>
      <c r="O310" s="8">
        <v>22.28</v>
      </c>
      <c r="P310" s="8" t="s">
        <v>14</v>
      </c>
      <c r="Q310" s="8" t="s">
        <v>12</v>
      </c>
      <c r="R310" s="8" t="s">
        <v>3410</v>
      </c>
      <c r="S310" s="19">
        <v>2027</v>
      </c>
      <c r="T310" s="6">
        <v>2027</v>
      </c>
      <c r="U310" s="4" t="s">
        <v>4254</v>
      </c>
      <c r="V310" s="15" t="s">
        <v>4280</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 hidden="1" customHeight="1" x14ac:dyDescent="0.3">
      <c r="A311" s="7">
        <v>310</v>
      </c>
      <c r="B311" s="8" t="s">
        <v>3950</v>
      </c>
      <c r="C311" s="8" t="s">
        <v>3411</v>
      </c>
      <c r="D311" s="8" t="s">
        <v>3412</v>
      </c>
      <c r="E311" s="8" t="s">
        <v>3413</v>
      </c>
      <c r="F311" s="8" t="s">
        <v>3414</v>
      </c>
      <c r="G311" s="9">
        <v>897500</v>
      </c>
      <c r="H311" s="17">
        <v>8</v>
      </c>
      <c r="I311" s="4" t="s">
        <v>76</v>
      </c>
      <c r="J311" s="8" t="s">
        <v>15</v>
      </c>
      <c r="K311" s="8" t="s">
        <v>67</v>
      </c>
      <c r="L311" s="8" t="s">
        <v>3415</v>
      </c>
      <c r="M311" s="8">
        <v>4.8</v>
      </c>
      <c r="N311" s="8" t="s">
        <v>69</v>
      </c>
      <c r="O311" s="8">
        <v>3.4750000000000001</v>
      </c>
      <c r="P311" s="8" t="s">
        <v>14</v>
      </c>
      <c r="Q311" s="8" t="s">
        <v>12</v>
      </c>
      <c r="R311" s="8" t="s">
        <v>3416</v>
      </c>
      <c r="S311" s="19">
        <v>2027</v>
      </c>
      <c r="T311" s="6">
        <v>2027</v>
      </c>
      <c r="U311" s="4" t="s">
        <v>4254</v>
      </c>
      <c r="V311" s="15" t="s">
        <v>4280</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 hidden="1" customHeight="1" x14ac:dyDescent="0.3">
      <c r="A312" s="7">
        <v>311</v>
      </c>
      <c r="B312" s="8" t="s">
        <v>3951</v>
      </c>
      <c r="C312" s="8" t="s">
        <v>3417</v>
      </c>
      <c r="D312" s="8" t="s">
        <v>3418</v>
      </c>
      <c r="E312" s="8" t="s">
        <v>755</v>
      </c>
      <c r="F312" s="8" t="s">
        <v>3419</v>
      </c>
      <c r="G312" s="9">
        <v>376000</v>
      </c>
      <c r="H312" s="17">
        <v>8</v>
      </c>
      <c r="I312" s="4" t="s">
        <v>76</v>
      </c>
      <c r="J312" s="8" t="s">
        <v>15</v>
      </c>
      <c r="K312" s="8" t="s">
        <v>67</v>
      </c>
      <c r="L312" s="8" t="s">
        <v>3420</v>
      </c>
      <c r="M312" s="8">
        <v>12.47</v>
      </c>
      <c r="N312" s="8" t="s">
        <v>69</v>
      </c>
      <c r="O312" s="8">
        <v>18.93</v>
      </c>
      <c r="P312" s="8" t="s">
        <v>14</v>
      </c>
      <c r="Q312" s="8" t="s">
        <v>12</v>
      </c>
      <c r="R312" s="8" t="s">
        <v>3421</v>
      </c>
      <c r="S312" s="19">
        <v>2029</v>
      </c>
      <c r="T312" s="6">
        <v>2029</v>
      </c>
      <c r="U312" s="4" t="s">
        <v>4262</v>
      </c>
      <c r="V312" s="15" t="s">
        <v>4284</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 hidden="1" customHeight="1" x14ac:dyDescent="0.3">
      <c r="A313" s="7">
        <v>312</v>
      </c>
      <c r="B313" s="8" t="s">
        <v>3952</v>
      </c>
      <c r="C313" s="8" t="s">
        <v>3422</v>
      </c>
      <c r="D313" s="8" t="s">
        <v>3423</v>
      </c>
      <c r="E313" s="8" t="s">
        <v>3424</v>
      </c>
      <c r="F313" s="8" t="s">
        <v>3425</v>
      </c>
      <c r="G313" s="9">
        <v>374000</v>
      </c>
      <c r="H313" s="17">
        <v>8</v>
      </c>
      <c r="I313" s="4" t="s">
        <v>76</v>
      </c>
      <c r="J313" s="8" t="s">
        <v>15</v>
      </c>
      <c r="K313" s="8" t="s">
        <v>67</v>
      </c>
      <c r="L313" s="8" t="s">
        <v>3426</v>
      </c>
      <c r="M313" s="8">
        <v>12.47</v>
      </c>
      <c r="N313" s="8" t="s">
        <v>69</v>
      </c>
      <c r="O313" s="8">
        <v>16.274999999999999</v>
      </c>
      <c r="P313" s="8" t="s">
        <v>14</v>
      </c>
      <c r="Q313" s="8" t="s">
        <v>12</v>
      </c>
      <c r="R313" s="8" t="s">
        <v>355</v>
      </c>
      <c r="S313" s="19">
        <v>2027</v>
      </c>
      <c r="T313" s="6">
        <v>2027</v>
      </c>
      <c r="U313" s="4" t="s">
        <v>4254</v>
      </c>
      <c r="V313" s="15" t="s">
        <v>4280</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 hidden="1" customHeight="1" x14ac:dyDescent="0.3">
      <c r="A314" s="7">
        <v>313</v>
      </c>
      <c r="B314" s="8" t="s">
        <v>3953</v>
      </c>
      <c r="C314" s="8" t="s">
        <v>3427</v>
      </c>
      <c r="D314" s="8" t="s">
        <v>3428</v>
      </c>
      <c r="E314" s="8" t="s">
        <v>755</v>
      </c>
      <c r="F314" s="8" t="s">
        <v>3429</v>
      </c>
      <c r="G314" s="9">
        <v>1181100</v>
      </c>
      <c r="H314" s="17">
        <v>8</v>
      </c>
      <c r="I314" s="4" t="s">
        <v>76</v>
      </c>
      <c r="J314" s="8" t="s">
        <v>15</v>
      </c>
      <c r="K314" s="8" t="s">
        <v>67</v>
      </c>
      <c r="L314" s="8" t="s">
        <v>3430</v>
      </c>
      <c r="M314" s="8">
        <v>4.8</v>
      </c>
      <c r="N314" s="8" t="s">
        <v>69</v>
      </c>
      <c r="O314" s="8">
        <v>3.5375000000000001</v>
      </c>
      <c r="P314" s="8" t="s">
        <v>14</v>
      </c>
      <c r="Q314" s="8" t="s">
        <v>12</v>
      </c>
      <c r="R314" s="8" t="s">
        <v>3431</v>
      </c>
      <c r="S314" s="19">
        <v>2027</v>
      </c>
      <c r="T314" s="6">
        <v>2027</v>
      </c>
      <c r="U314" s="4" t="s">
        <v>4254</v>
      </c>
      <c r="V314" s="15" t="s">
        <v>4280</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 hidden="1" customHeight="1" x14ac:dyDescent="0.3">
      <c r="A315" s="7">
        <v>314</v>
      </c>
      <c r="B315" s="8" t="s">
        <v>3954</v>
      </c>
      <c r="C315" s="8" t="s">
        <v>3432</v>
      </c>
      <c r="D315" s="8" t="s">
        <v>3433</v>
      </c>
      <c r="E315" s="8" t="s">
        <v>755</v>
      </c>
      <c r="F315" s="8" t="s">
        <v>3434</v>
      </c>
      <c r="G315" s="9">
        <v>424400</v>
      </c>
      <c r="H315" s="17">
        <v>8</v>
      </c>
      <c r="I315" s="4" t="s">
        <v>76</v>
      </c>
      <c r="J315" s="8" t="s">
        <v>15</v>
      </c>
      <c r="K315" s="8" t="s">
        <v>67</v>
      </c>
      <c r="L315" s="8" t="s">
        <v>3435</v>
      </c>
      <c r="M315" s="8">
        <v>12.47</v>
      </c>
      <c r="N315" s="8" t="s">
        <v>69</v>
      </c>
      <c r="O315" s="8">
        <v>9.09</v>
      </c>
      <c r="P315" s="8" t="s">
        <v>14</v>
      </c>
      <c r="Q315" s="8" t="s">
        <v>3205</v>
      </c>
      <c r="R315" s="8" t="s">
        <v>3436</v>
      </c>
      <c r="S315" s="19">
        <v>2029</v>
      </c>
      <c r="T315" s="6">
        <v>2029</v>
      </c>
      <c r="U315" s="4" t="s">
        <v>4262</v>
      </c>
      <c r="V315" s="15" t="s">
        <v>4284</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 hidden="1" customHeight="1" x14ac:dyDescent="0.3">
      <c r="A316" s="7">
        <v>315</v>
      </c>
      <c r="B316" s="8" t="s">
        <v>3955</v>
      </c>
      <c r="C316" s="8" t="s">
        <v>3437</v>
      </c>
      <c r="D316" s="8" t="s">
        <v>3438</v>
      </c>
      <c r="E316" s="8" t="s">
        <v>3439</v>
      </c>
      <c r="F316" s="8" t="s">
        <v>3440</v>
      </c>
      <c r="G316" s="9">
        <v>585600</v>
      </c>
      <c r="H316" s="17">
        <v>8</v>
      </c>
      <c r="I316" s="4" t="s">
        <v>76</v>
      </c>
      <c r="J316" s="8" t="s">
        <v>15</v>
      </c>
      <c r="K316" s="8" t="s">
        <v>67</v>
      </c>
      <c r="L316" s="8" t="s">
        <v>3441</v>
      </c>
      <c r="M316" s="8">
        <v>12.47</v>
      </c>
      <c r="N316" s="8" t="s">
        <v>69</v>
      </c>
      <c r="O316" s="8">
        <v>15.8575</v>
      </c>
      <c r="P316" s="8" t="s">
        <v>14</v>
      </c>
      <c r="Q316" s="8" t="s">
        <v>12</v>
      </c>
      <c r="R316" s="8" t="s">
        <v>3410</v>
      </c>
      <c r="S316" s="19">
        <v>2027</v>
      </c>
      <c r="T316" s="6">
        <v>2027</v>
      </c>
      <c r="U316" s="4" t="s">
        <v>4254</v>
      </c>
      <c r="V316" s="15" t="s">
        <v>4280</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 hidden="1" customHeight="1" x14ac:dyDescent="0.3">
      <c r="A317" s="7">
        <v>316</v>
      </c>
      <c r="B317" s="8" t="s">
        <v>3956</v>
      </c>
      <c r="C317" s="8" t="s">
        <v>3442</v>
      </c>
      <c r="D317" s="8" t="s">
        <v>3443</v>
      </c>
      <c r="E317" s="8" t="s">
        <v>755</v>
      </c>
      <c r="F317" s="8" t="s">
        <v>3444</v>
      </c>
      <c r="G317" s="9">
        <v>588500</v>
      </c>
      <c r="H317" s="17">
        <v>8</v>
      </c>
      <c r="I317" s="4" t="s">
        <v>76</v>
      </c>
      <c r="J317" s="8" t="s">
        <v>15</v>
      </c>
      <c r="K317" s="8" t="s">
        <v>67</v>
      </c>
      <c r="L317" s="8" t="s">
        <v>3445</v>
      </c>
      <c r="M317" s="8">
        <v>4.8</v>
      </c>
      <c r="N317" s="8" t="s">
        <v>69</v>
      </c>
      <c r="O317" s="8">
        <v>3.45</v>
      </c>
      <c r="P317" s="8" t="s">
        <v>14</v>
      </c>
      <c r="Q317" s="8" t="s">
        <v>12</v>
      </c>
      <c r="R317" s="8" t="s">
        <v>3263</v>
      </c>
      <c r="S317" s="19">
        <v>2031</v>
      </c>
      <c r="T317" s="6">
        <v>2031</v>
      </c>
      <c r="U317" s="4" t="s">
        <v>4276</v>
      </c>
      <c r="V317" s="15" t="s">
        <v>4281</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 hidden="1" customHeight="1" x14ac:dyDescent="0.3">
      <c r="A318" s="7">
        <v>317</v>
      </c>
      <c r="B318" s="8" t="s">
        <v>3957</v>
      </c>
      <c r="C318" s="8" t="s">
        <v>3446</v>
      </c>
      <c r="D318" s="8" t="s">
        <v>3447</v>
      </c>
      <c r="E318" s="8" t="s">
        <v>755</v>
      </c>
      <c r="F318" s="8" t="s">
        <v>3448</v>
      </c>
      <c r="G318" s="9">
        <v>443200</v>
      </c>
      <c r="H318" s="17">
        <v>8</v>
      </c>
      <c r="I318" s="4" t="s">
        <v>76</v>
      </c>
      <c r="J318" s="8" t="s">
        <v>15</v>
      </c>
      <c r="K318" s="8" t="s">
        <v>67</v>
      </c>
      <c r="L318" s="8" t="s">
        <v>3449</v>
      </c>
      <c r="M318" s="8">
        <v>12.47</v>
      </c>
      <c r="N318" s="8" t="s">
        <v>69</v>
      </c>
      <c r="O318" s="8">
        <v>13.145</v>
      </c>
      <c r="P318" s="8" t="s">
        <v>14</v>
      </c>
      <c r="Q318" s="8" t="s">
        <v>12</v>
      </c>
      <c r="R318" s="8" t="s">
        <v>3450</v>
      </c>
      <c r="S318" s="19">
        <v>2029</v>
      </c>
      <c r="T318" s="6">
        <v>2029</v>
      </c>
      <c r="U318" s="4" t="s">
        <v>4262</v>
      </c>
      <c r="V318" s="15" t="s">
        <v>4284</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 hidden="1" customHeight="1" x14ac:dyDescent="0.3">
      <c r="A319" s="7">
        <v>318</v>
      </c>
      <c r="B319" s="8" t="s">
        <v>3958</v>
      </c>
      <c r="C319" s="8" t="s">
        <v>3451</v>
      </c>
      <c r="D319" s="8" t="s">
        <v>3452</v>
      </c>
      <c r="E319" s="8" t="s">
        <v>3453</v>
      </c>
      <c r="F319" s="8" t="s">
        <v>3454</v>
      </c>
      <c r="G319" s="9">
        <v>486000</v>
      </c>
      <c r="H319" s="17">
        <v>8</v>
      </c>
      <c r="I319" s="4" t="s">
        <v>76</v>
      </c>
      <c r="J319" s="8" t="s">
        <v>15</v>
      </c>
      <c r="K319" s="8" t="s">
        <v>67</v>
      </c>
      <c r="L319" s="8" t="s">
        <v>3455</v>
      </c>
      <c r="M319" s="8">
        <v>12.47</v>
      </c>
      <c r="N319" s="8" t="s">
        <v>69</v>
      </c>
      <c r="O319" s="8">
        <v>22.9</v>
      </c>
      <c r="P319" s="8" t="s">
        <v>14</v>
      </c>
      <c r="Q319" s="8" t="s">
        <v>12</v>
      </c>
      <c r="R319" s="8" t="s">
        <v>3456</v>
      </c>
      <c r="S319" s="19">
        <v>2027</v>
      </c>
      <c r="T319" s="6">
        <v>2027</v>
      </c>
      <c r="U319" s="4" t="s">
        <v>4254</v>
      </c>
      <c r="V319" s="15" t="s">
        <v>4280</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 hidden="1" customHeight="1" x14ac:dyDescent="0.3">
      <c r="A320" s="7">
        <v>319</v>
      </c>
      <c r="B320" s="8" t="s">
        <v>3959</v>
      </c>
      <c r="C320" s="8" t="s">
        <v>3457</v>
      </c>
      <c r="D320" s="8" t="s">
        <v>3458</v>
      </c>
      <c r="E320" s="8" t="s">
        <v>755</v>
      </c>
      <c r="F320" s="8" t="s">
        <v>3459</v>
      </c>
      <c r="G320" s="9">
        <v>227600</v>
      </c>
      <c r="H320" s="17">
        <v>8</v>
      </c>
      <c r="I320" s="4" t="s">
        <v>76</v>
      </c>
      <c r="J320" s="8" t="s">
        <v>15</v>
      </c>
      <c r="K320" s="8" t="s">
        <v>67</v>
      </c>
      <c r="L320" s="8" t="s">
        <v>3460</v>
      </c>
      <c r="M320" s="8">
        <v>12.47</v>
      </c>
      <c r="N320" s="8" t="s">
        <v>69</v>
      </c>
      <c r="O320" s="8">
        <v>14.468500000000001</v>
      </c>
      <c r="P320" s="8" t="s">
        <v>14</v>
      </c>
      <c r="Q320" s="8" t="s">
        <v>12</v>
      </c>
      <c r="R320" s="8" t="s">
        <v>3179</v>
      </c>
      <c r="S320" s="19">
        <v>2027</v>
      </c>
      <c r="T320" s="6">
        <v>2027</v>
      </c>
      <c r="U320" s="4" t="s">
        <v>4254</v>
      </c>
      <c r="V320" s="15" t="s">
        <v>4280</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 hidden="1" customHeight="1" x14ac:dyDescent="0.3">
      <c r="A321" s="7">
        <v>320</v>
      </c>
      <c r="B321" s="8" t="s">
        <v>3960</v>
      </c>
      <c r="C321" s="8" t="s">
        <v>3461</v>
      </c>
      <c r="D321" s="8" t="s">
        <v>3462</v>
      </c>
      <c r="E321" s="8" t="s">
        <v>755</v>
      </c>
      <c r="F321" s="8" t="s">
        <v>3463</v>
      </c>
      <c r="G321" s="9">
        <v>309000</v>
      </c>
      <c r="H321" s="17">
        <v>8</v>
      </c>
      <c r="I321" s="4" t="s">
        <v>76</v>
      </c>
      <c r="J321" s="8" t="s">
        <v>15</v>
      </c>
      <c r="K321" s="8" t="s">
        <v>67</v>
      </c>
      <c r="L321" s="8" t="s">
        <v>3464</v>
      </c>
      <c r="M321" s="8">
        <v>12.47</v>
      </c>
      <c r="N321" s="8" t="s">
        <v>69</v>
      </c>
      <c r="O321" s="8">
        <v>2.4</v>
      </c>
      <c r="P321" s="8" t="s">
        <v>14</v>
      </c>
      <c r="Q321" s="8" t="s">
        <v>3205</v>
      </c>
      <c r="R321" s="8" t="s">
        <v>3362</v>
      </c>
      <c r="S321" s="19">
        <v>2027</v>
      </c>
      <c r="T321" s="6">
        <v>2027</v>
      </c>
      <c r="U321" s="4" t="s">
        <v>4254</v>
      </c>
      <c r="V321" s="15" t="s">
        <v>4280</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 hidden="1" customHeight="1" x14ac:dyDescent="0.3">
      <c r="A322" s="7">
        <v>321</v>
      </c>
      <c r="B322" s="8" t="s">
        <v>3961</v>
      </c>
      <c r="C322" s="8" t="s">
        <v>3465</v>
      </c>
      <c r="D322" s="8" t="s">
        <v>3466</v>
      </c>
      <c r="E322" s="8" t="s">
        <v>755</v>
      </c>
      <c r="F322" s="8" t="s">
        <v>3467</v>
      </c>
      <c r="G322" s="9">
        <v>508000</v>
      </c>
      <c r="H322" s="17">
        <v>8</v>
      </c>
      <c r="I322" s="4" t="s">
        <v>76</v>
      </c>
      <c r="J322" s="8" t="s">
        <v>15</v>
      </c>
      <c r="K322" s="8" t="s">
        <v>67</v>
      </c>
      <c r="L322" s="8" t="s">
        <v>3468</v>
      </c>
      <c r="M322" s="8">
        <v>12.47</v>
      </c>
      <c r="N322" s="8" t="s">
        <v>69</v>
      </c>
      <c r="O322" s="8">
        <v>4.8</v>
      </c>
      <c r="P322" s="8" t="s">
        <v>14</v>
      </c>
      <c r="Q322" s="8" t="s">
        <v>12</v>
      </c>
      <c r="R322" s="8" t="s">
        <v>3469</v>
      </c>
      <c r="S322" s="19">
        <v>2027</v>
      </c>
      <c r="T322" s="6">
        <v>2027</v>
      </c>
      <c r="U322" s="4" t="s">
        <v>4254</v>
      </c>
      <c r="V322" s="15" t="s">
        <v>4280</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 hidden="1" customHeight="1" x14ac:dyDescent="0.3">
      <c r="A323" s="7">
        <v>322</v>
      </c>
      <c r="B323" s="8" t="s">
        <v>3962</v>
      </c>
      <c r="C323" s="8" t="s">
        <v>3470</v>
      </c>
      <c r="D323" s="8" t="s">
        <v>3471</v>
      </c>
      <c r="E323" s="8" t="s">
        <v>755</v>
      </c>
      <c r="F323" s="8" t="s">
        <v>3472</v>
      </c>
      <c r="G323" s="9">
        <v>249600</v>
      </c>
      <c r="H323" s="17">
        <v>8</v>
      </c>
      <c r="I323" s="4" t="s">
        <v>76</v>
      </c>
      <c r="J323" s="8" t="s">
        <v>15</v>
      </c>
      <c r="K323" s="8" t="s">
        <v>67</v>
      </c>
      <c r="L323" s="8" t="s">
        <v>3473</v>
      </c>
      <c r="M323" s="8">
        <v>12.47</v>
      </c>
      <c r="N323" s="8" t="s">
        <v>69</v>
      </c>
      <c r="O323" s="8">
        <v>4.8</v>
      </c>
      <c r="P323" s="8" t="s">
        <v>14</v>
      </c>
      <c r="Q323" s="8" t="s">
        <v>3205</v>
      </c>
      <c r="R323" s="8" t="s">
        <v>3474</v>
      </c>
      <c r="S323" s="19">
        <v>2027</v>
      </c>
      <c r="T323" s="6">
        <v>2027</v>
      </c>
      <c r="U323" s="4" t="s">
        <v>4254</v>
      </c>
      <c r="V323" s="15" t="s">
        <v>4280</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 hidden="1" customHeight="1" x14ac:dyDescent="0.3">
      <c r="A324" s="7">
        <v>323</v>
      </c>
      <c r="B324" s="8" t="s">
        <v>3963</v>
      </c>
      <c r="C324" s="8" t="s">
        <v>3475</v>
      </c>
      <c r="D324" s="8" t="s">
        <v>3476</v>
      </c>
      <c r="E324" s="8" t="s">
        <v>755</v>
      </c>
      <c r="F324" s="8" t="s">
        <v>3477</v>
      </c>
      <c r="G324" s="9">
        <v>346000</v>
      </c>
      <c r="H324" s="17">
        <v>8</v>
      </c>
      <c r="I324" s="4" t="s">
        <v>76</v>
      </c>
      <c r="J324" s="8" t="s">
        <v>15</v>
      </c>
      <c r="K324" s="8" t="s">
        <v>67</v>
      </c>
      <c r="L324" s="8" t="s">
        <v>3478</v>
      </c>
      <c r="M324" s="8">
        <v>12.47</v>
      </c>
      <c r="N324" s="8" t="s">
        <v>69</v>
      </c>
      <c r="O324" s="8">
        <v>3.6</v>
      </c>
      <c r="P324" s="8" t="s">
        <v>14</v>
      </c>
      <c r="Q324" s="8" t="s">
        <v>12</v>
      </c>
      <c r="R324" s="8" t="s">
        <v>3174</v>
      </c>
      <c r="S324" s="19">
        <v>2027</v>
      </c>
      <c r="T324" s="6">
        <v>2027</v>
      </c>
      <c r="U324" s="4" t="s">
        <v>4254</v>
      </c>
      <c r="V324" s="15" t="s">
        <v>4280</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 hidden="1" customHeight="1" x14ac:dyDescent="0.3">
      <c r="A325" s="7">
        <v>324</v>
      </c>
      <c r="B325" s="8" t="s">
        <v>3964</v>
      </c>
      <c r="C325" s="8" t="s">
        <v>3479</v>
      </c>
      <c r="D325" s="8" t="s">
        <v>3480</v>
      </c>
      <c r="E325" s="8" t="s">
        <v>755</v>
      </c>
      <c r="F325" s="8" t="s">
        <v>3481</v>
      </c>
      <c r="G325" s="9">
        <v>451600</v>
      </c>
      <c r="H325" s="17">
        <v>8</v>
      </c>
      <c r="I325" s="4" t="s">
        <v>76</v>
      </c>
      <c r="J325" s="8" t="s">
        <v>15</v>
      </c>
      <c r="K325" s="8" t="s">
        <v>67</v>
      </c>
      <c r="L325" s="8" t="s">
        <v>3482</v>
      </c>
      <c r="M325" s="8">
        <v>12.47</v>
      </c>
      <c r="N325" s="8" t="s">
        <v>69</v>
      </c>
      <c r="O325" s="8">
        <v>6</v>
      </c>
      <c r="P325" s="8" t="s">
        <v>14</v>
      </c>
      <c r="Q325" s="8" t="s">
        <v>3205</v>
      </c>
      <c r="R325" s="8" t="s">
        <v>3483</v>
      </c>
      <c r="S325" s="19">
        <v>2029</v>
      </c>
      <c r="T325" s="6">
        <v>2029</v>
      </c>
      <c r="U325" s="4" t="s">
        <v>4262</v>
      </c>
      <c r="V325" s="15" t="s">
        <v>4284</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 hidden="1" customHeight="1" x14ac:dyDescent="0.3">
      <c r="A326" s="7">
        <v>325</v>
      </c>
      <c r="B326" s="8" t="s">
        <v>3965</v>
      </c>
      <c r="C326" s="8" t="s">
        <v>3484</v>
      </c>
      <c r="D326" s="8" t="s">
        <v>3485</v>
      </c>
      <c r="E326" s="8" t="s">
        <v>755</v>
      </c>
      <c r="F326" s="8" t="s">
        <v>3486</v>
      </c>
      <c r="G326" s="9">
        <v>257200</v>
      </c>
      <c r="H326" s="17">
        <v>8</v>
      </c>
      <c r="I326" s="4" t="s">
        <v>76</v>
      </c>
      <c r="J326" s="8" t="s">
        <v>15</v>
      </c>
      <c r="K326" s="8" t="s">
        <v>67</v>
      </c>
      <c r="L326" s="8" t="s">
        <v>3487</v>
      </c>
      <c r="M326" s="8">
        <v>12.47</v>
      </c>
      <c r="N326" s="8" t="s">
        <v>69</v>
      </c>
      <c r="O326" s="8">
        <v>2.4</v>
      </c>
      <c r="P326" s="8" t="s">
        <v>14</v>
      </c>
      <c r="Q326" s="8" t="s">
        <v>12</v>
      </c>
      <c r="R326" s="8" t="s">
        <v>3200</v>
      </c>
      <c r="S326" s="19">
        <v>2031</v>
      </c>
      <c r="T326" s="6">
        <v>2031</v>
      </c>
      <c r="U326" s="4" t="s">
        <v>4276</v>
      </c>
      <c r="V326" s="15" t="s">
        <v>4281</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 hidden="1" customHeight="1" x14ac:dyDescent="0.3">
      <c r="A327" s="7">
        <v>326</v>
      </c>
      <c r="B327" s="8" t="s">
        <v>3966</v>
      </c>
      <c r="C327" s="8" t="s">
        <v>3488</v>
      </c>
      <c r="D327" s="8" t="s">
        <v>3489</v>
      </c>
      <c r="E327" s="8" t="s">
        <v>755</v>
      </c>
      <c r="F327" s="8" t="s">
        <v>3490</v>
      </c>
      <c r="G327" s="9">
        <v>369000</v>
      </c>
      <c r="H327" s="17">
        <v>8</v>
      </c>
      <c r="I327" s="4" t="s">
        <v>76</v>
      </c>
      <c r="J327" s="8" t="s">
        <v>15</v>
      </c>
      <c r="K327" s="8" t="s">
        <v>67</v>
      </c>
      <c r="L327" s="8" t="s">
        <v>3491</v>
      </c>
      <c r="M327" s="8">
        <v>12.47</v>
      </c>
      <c r="N327" s="8" t="s">
        <v>69</v>
      </c>
      <c r="O327" s="8">
        <v>8.4</v>
      </c>
      <c r="P327" s="8" t="s">
        <v>14</v>
      </c>
      <c r="Q327" s="8" t="s">
        <v>321</v>
      </c>
      <c r="R327" s="8" t="s">
        <v>3492</v>
      </c>
      <c r="S327" s="19">
        <v>2027</v>
      </c>
      <c r="T327" s="6">
        <v>2027</v>
      </c>
      <c r="U327" s="4" t="s">
        <v>4254</v>
      </c>
      <c r="V327" s="15" t="s">
        <v>4280</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 hidden="1" customHeight="1" x14ac:dyDescent="0.3">
      <c r="A328" s="7">
        <v>327</v>
      </c>
      <c r="B328" s="8" t="s">
        <v>3967</v>
      </c>
      <c r="C328" s="8" t="s">
        <v>3493</v>
      </c>
      <c r="D328" s="8" t="s">
        <v>3494</v>
      </c>
      <c r="E328" s="8" t="s">
        <v>755</v>
      </c>
      <c r="F328" s="8" t="s">
        <v>3495</v>
      </c>
      <c r="G328" s="9">
        <v>248000</v>
      </c>
      <c r="H328" s="17">
        <v>8</v>
      </c>
      <c r="I328" s="4" t="s">
        <v>76</v>
      </c>
      <c r="J328" s="8" t="s">
        <v>15</v>
      </c>
      <c r="K328" s="8" t="s">
        <v>67</v>
      </c>
      <c r="L328" s="8" t="s">
        <v>3496</v>
      </c>
      <c r="M328" s="8">
        <v>12.47</v>
      </c>
      <c r="N328" s="8" t="s">
        <v>69</v>
      </c>
      <c r="O328" s="8">
        <v>4.8</v>
      </c>
      <c r="P328" s="8" t="s">
        <v>14</v>
      </c>
      <c r="Q328" s="8" t="s">
        <v>321</v>
      </c>
      <c r="R328" s="8" t="s">
        <v>3497</v>
      </c>
      <c r="S328" s="19">
        <v>2027</v>
      </c>
      <c r="T328" s="6">
        <v>2027</v>
      </c>
      <c r="U328" s="4" t="s">
        <v>4254</v>
      </c>
      <c r="V328" s="15" t="s">
        <v>4280</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 hidden="1" customHeight="1" x14ac:dyDescent="0.3">
      <c r="A329" s="7">
        <v>328</v>
      </c>
      <c r="B329" s="8" t="s">
        <v>3968</v>
      </c>
      <c r="C329" s="8" t="s">
        <v>3498</v>
      </c>
      <c r="D329" s="8" t="s">
        <v>3499</v>
      </c>
      <c r="E329" s="8" t="s">
        <v>755</v>
      </c>
      <c r="F329" s="8" t="s">
        <v>3500</v>
      </c>
      <c r="G329" s="9">
        <v>466000</v>
      </c>
      <c r="H329" s="17">
        <v>8</v>
      </c>
      <c r="I329" s="4" t="s">
        <v>76</v>
      </c>
      <c r="J329" s="8" t="s">
        <v>15</v>
      </c>
      <c r="K329" s="8" t="s">
        <v>67</v>
      </c>
      <c r="L329" s="8" t="s">
        <v>3501</v>
      </c>
      <c r="M329" s="8">
        <v>12.47</v>
      </c>
      <c r="N329" s="8" t="s">
        <v>69</v>
      </c>
      <c r="O329" s="8">
        <v>3.6</v>
      </c>
      <c r="P329" s="8" t="s">
        <v>14</v>
      </c>
      <c r="Q329" s="8" t="s">
        <v>321</v>
      </c>
      <c r="R329" s="8" t="s">
        <v>3502</v>
      </c>
      <c r="S329" s="19">
        <v>2027</v>
      </c>
      <c r="T329" s="6">
        <v>2027</v>
      </c>
      <c r="U329" s="4" t="s">
        <v>4254</v>
      </c>
      <c r="V329" s="15" t="s">
        <v>4280</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 hidden="1" customHeight="1" x14ac:dyDescent="0.3">
      <c r="A330" s="7">
        <v>329</v>
      </c>
      <c r="B330" s="8" t="s">
        <v>3969</v>
      </c>
      <c r="C330" s="8" t="s">
        <v>3503</v>
      </c>
      <c r="D330" s="8" t="s">
        <v>3504</v>
      </c>
      <c r="E330" s="8" t="s">
        <v>755</v>
      </c>
      <c r="F330" s="8" t="s">
        <v>3505</v>
      </c>
      <c r="G330" s="9">
        <v>293200</v>
      </c>
      <c r="H330" s="17">
        <v>8</v>
      </c>
      <c r="I330" s="4" t="s">
        <v>76</v>
      </c>
      <c r="J330" s="8" t="s">
        <v>15</v>
      </c>
      <c r="K330" s="8" t="s">
        <v>67</v>
      </c>
      <c r="L330" s="8" t="s">
        <v>3506</v>
      </c>
      <c r="M330" s="8">
        <v>12.47</v>
      </c>
      <c r="N330" s="8" t="s">
        <v>69</v>
      </c>
      <c r="O330" s="8">
        <v>6</v>
      </c>
      <c r="P330" s="8" t="s">
        <v>14</v>
      </c>
      <c r="Q330" s="8" t="s">
        <v>3189</v>
      </c>
      <c r="R330" s="8" t="s">
        <v>3507</v>
      </c>
      <c r="S330" s="19">
        <v>2027</v>
      </c>
      <c r="T330" s="6">
        <v>2027</v>
      </c>
      <c r="U330" s="4" t="s">
        <v>4254</v>
      </c>
      <c r="V330" s="15" t="s">
        <v>4280</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 hidden="1" customHeight="1" x14ac:dyDescent="0.3">
      <c r="A331" s="7">
        <v>330</v>
      </c>
      <c r="B331" s="8" t="s">
        <v>3970</v>
      </c>
      <c r="C331" s="8" t="s">
        <v>3508</v>
      </c>
      <c r="D331" s="8" t="s">
        <v>3509</v>
      </c>
      <c r="E331" s="8" t="s">
        <v>755</v>
      </c>
      <c r="F331" s="8" t="s">
        <v>3510</v>
      </c>
      <c r="G331" s="9">
        <v>278200</v>
      </c>
      <c r="H331" s="17">
        <v>8</v>
      </c>
      <c r="I331" s="4" t="s">
        <v>76</v>
      </c>
      <c r="J331" s="8" t="s">
        <v>15</v>
      </c>
      <c r="K331" s="8" t="s">
        <v>67</v>
      </c>
      <c r="L331" s="8" t="s">
        <v>3511</v>
      </c>
      <c r="M331" s="8">
        <v>12.47</v>
      </c>
      <c r="N331" s="8" t="s">
        <v>69</v>
      </c>
      <c r="O331" s="8">
        <v>6</v>
      </c>
      <c r="P331" s="8" t="s">
        <v>14</v>
      </c>
      <c r="Q331" s="8" t="s">
        <v>3189</v>
      </c>
      <c r="R331" s="8" t="s">
        <v>3507</v>
      </c>
      <c r="S331" s="19">
        <v>2027</v>
      </c>
      <c r="T331" s="6">
        <v>2027</v>
      </c>
      <c r="U331" s="4" t="s">
        <v>4254</v>
      </c>
      <c r="V331" s="15" t="s">
        <v>4280</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 hidden="1" customHeight="1" x14ac:dyDescent="0.3">
      <c r="A332" s="7">
        <v>331</v>
      </c>
      <c r="B332" s="8" t="s">
        <v>3971</v>
      </c>
      <c r="C332" s="8" t="s">
        <v>3512</v>
      </c>
      <c r="D332" s="8" t="s">
        <v>3513</v>
      </c>
      <c r="E332" s="8" t="s">
        <v>755</v>
      </c>
      <c r="F332" s="8" t="s">
        <v>3514</v>
      </c>
      <c r="G332" s="9">
        <v>484000</v>
      </c>
      <c r="H332" s="17">
        <v>8</v>
      </c>
      <c r="I332" s="4" t="s">
        <v>76</v>
      </c>
      <c r="J332" s="8" t="s">
        <v>15</v>
      </c>
      <c r="K332" s="8" t="s">
        <v>67</v>
      </c>
      <c r="L332" s="8" t="s">
        <v>3515</v>
      </c>
      <c r="M332" s="8">
        <v>12.47</v>
      </c>
      <c r="N332" s="8" t="s">
        <v>69</v>
      </c>
      <c r="O332" s="8">
        <v>2.4</v>
      </c>
      <c r="P332" s="8" t="s">
        <v>14</v>
      </c>
      <c r="Q332" s="8" t="s">
        <v>3205</v>
      </c>
      <c r="R332" s="8" t="s">
        <v>3474</v>
      </c>
      <c r="S332" s="19">
        <v>2027</v>
      </c>
      <c r="T332" s="6">
        <v>2027</v>
      </c>
      <c r="U332" s="4" t="s">
        <v>4254</v>
      </c>
      <c r="V332" s="15" t="s">
        <v>4280</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 hidden="1" customHeight="1" x14ac:dyDescent="0.3">
      <c r="A333" s="7">
        <v>332</v>
      </c>
      <c r="B333" s="8" t="s">
        <v>3972</v>
      </c>
      <c r="C333" s="8" t="s">
        <v>3516</v>
      </c>
      <c r="D333" s="8" t="s">
        <v>3517</v>
      </c>
      <c r="E333" s="8" t="s">
        <v>755</v>
      </c>
      <c r="F333" s="8" t="s">
        <v>3518</v>
      </c>
      <c r="G333" s="9">
        <v>1612320</v>
      </c>
      <c r="H333" s="17">
        <v>8</v>
      </c>
      <c r="I333" s="4" t="s">
        <v>76</v>
      </c>
      <c r="J333" s="8" t="s">
        <v>15</v>
      </c>
      <c r="K333" s="8" t="s">
        <v>67</v>
      </c>
      <c r="L333" s="8" t="s">
        <v>3519</v>
      </c>
      <c r="M333" s="8">
        <v>4.8</v>
      </c>
      <c r="N333" s="8" t="s">
        <v>69</v>
      </c>
      <c r="O333" s="8">
        <v>13.352</v>
      </c>
      <c r="P333" s="8" t="s">
        <v>14</v>
      </c>
      <c r="Q333" s="8" t="s">
        <v>321</v>
      </c>
      <c r="R333" s="8" t="s">
        <v>3520</v>
      </c>
      <c r="S333" s="19">
        <v>2027</v>
      </c>
      <c r="T333" s="6">
        <v>2027</v>
      </c>
      <c r="U333" s="4" t="s">
        <v>4254</v>
      </c>
      <c r="V333" s="15" t="s">
        <v>4280</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 hidden="1" customHeight="1" x14ac:dyDescent="0.3">
      <c r="A334" s="7">
        <v>333</v>
      </c>
      <c r="B334" s="8" t="s">
        <v>3973</v>
      </c>
      <c r="C334" s="8" t="s">
        <v>3521</v>
      </c>
      <c r="D334" s="8" t="s">
        <v>3522</v>
      </c>
      <c r="E334" s="8" t="s">
        <v>755</v>
      </c>
      <c r="F334" s="8" t="s">
        <v>3523</v>
      </c>
      <c r="G334" s="9">
        <v>245000</v>
      </c>
      <c r="H334" s="17">
        <v>8</v>
      </c>
      <c r="I334" s="4" t="s">
        <v>76</v>
      </c>
      <c r="J334" s="8" t="s">
        <v>15</v>
      </c>
      <c r="K334" s="8" t="s">
        <v>67</v>
      </c>
      <c r="L334" s="8" t="s">
        <v>3524</v>
      </c>
      <c r="M334" s="8">
        <v>12.47</v>
      </c>
      <c r="N334" s="8" t="s">
        <v>69</v>
      </c>
      <c r="O334" s="8">
        <v>0</v>
      </c>
      <c r="P334" s="8" t="s">
        <v>14</v>
      </c>
      <c r="Q334" s="8" t="s">
        <v>12</v>
      </c>
      <c r="R334" s="8" t="s">
        <v>3525</v>
      </c>
      <c r="S334" s="19">
        <v>2027</v>
      </c>
      <c r="T334" s="6">
        <v>2027</v>
      </c>
      <c r="U334" s="4" t="s">
        <v>4254</v>
      </c>
      <c r="V334" s="15" t="s">
        <v>4280</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 hidden="1" customHeight="1" x14ac:dyDescent="0.3">
      <c r="A335" s="7">
        <v>334</v>
      </c>
      <c r="B335" s="8" t="s">
        <v>3974</v>
      </c>
      <c r="C335" s="8" t="s">
        <v>3526</v>
      </c>
      <c r="D335" s="8" t="s">
        <v>3527</v>
      </c>
      <c r="E335" s="8" t="s">
        <v>755</v>
      </c>
      <c r="F335" s="8" t="s">
        <v>3528</v>
      </c>
      <c r="G335" s="9">
        <v>1442740</v>
      </c>
      <c r="H335" s="17">
        <v>8</v>
      </c>
      <c r="I335" s="4" t="s">
        <v>76</v>
      </c>
      <c r="J335" s="8" t="s">
        <v>15</v>
      </c>
      <c r="K335" s="8" t="s">
        <v>67</v>
      </c>
      <c r="L335" s="8" t="s">
        <v>3529</v>
      </c>
      <c r="M335" s="8">
        <v>4.8</v>
      </c>
      <c r="N335" s="8" t="s">
        <v>69</v>
      </c>
      <c r="O335" s="8">
        <v>11.364000000000001</v>
      </c>
      <c r="P335" s="8" t="s">
        <v>14</v>
      </c>
      <c r="Q335" s="8" t="s">
        <v>321</v>
      </c>
      <c r="R335" s="8" t="s">
        <v>3530</v>
      </c>
      <c r="S335" s="19">
        <v>2029</v>
      </c>
      <c r="T335" s="6">
        <v>2029</v>
      </c>
      <c r="U335" s="4" t="s">
        <v>4262</v>
      </c>
      <c r="V335" s="15" t="s">
        <v>4284</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 hidden="1" customHeight="1" x14ac:dyDescent="0.3">
      <c r="A336" s="7">
        <v>335</v>
      </c>
      <c r="B336" s="8" t="s">
        <v>3975</v>
      </c>
      <c r="C336" s="8" t="s">
        <v>3531</v>
      </c>
      <c r="D336" s="8" t="s">
        <v>3532</v>
      </c>
      <c r="E336" s="8" t="s">
        <v>755</v>
      </c>
      <c r="F336" s="8" t="s">
        <v>3533</v>
      </c>
      <c r="G336" s="9">
        <v>354000</v>
      </c>
      <c r="H336" s="17">
        <v>8</v>
      </c>
      <c r="I336" s="4" t="s">
        <v>76</v>
      </c>
      <c r="J336" s="8" t="s">
        <v>15</v>
      </c>
      <c r="K336" s="8" t="s">
        <v>67</v>
      </c>
      <c r="L336" s="8" t="s">
        <v>3534</v>
      </c>
      <c r="M336" s="8">
        <v>12.47</v>
      </c>
      <c r="N336" s="8" t="s">
        <v>69</v>
      </c>
      <c r="O336" s="8">
        <v>8.4</v>
      </c>
      <c r="P336" s="8" t="s">
        <v>14</v>
      </c>
      <c r="Q336" s="8" t="s">
        <v>321</v>
      </c>
      <c r="R336" s="8" t="s">
        <v>355</v>
      </c>
      <c r="S336" s="19">
        <v>2029</v>
      </c>
      <c r="T336" s="6">
        <v>2029</v>
      </c>
      <c r="U336" s="4" t="s">
        <v>4262</v>
      </c>
      <c r="V336" s="15" t="s">
        <v>4284</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 hidden="1" customHeight="1" x14ac:dyDescent="0.3">
      <c r="A337" s="7">
        <v>336</v>
      </c>
      <c r="B337" s="8" t="s">
        <v>3976</v>
      </c>
      <c r="C337" s="8" t="s">
        <v>3535</v>
      </c>
      <c r="D337" s="8" t="s">
        <v>3536</v>
      </c>
      <c r="E337" s="8" t="s">
        <v>755</v>
      </c>
      <c r="F337" s="8" t="s">
        <v>3537</v>
      </c>
      <c r="G337" s="9">
        <v>506000</v>
      </c>
      <c r="H337" s="17">
        <v>8</v>
      </c>
      <c r="I337" s="4" t="s">
        <v>76</v>
      </c>
      <c r="J337" s="8" t="s">
        <v>15</v>
      </c>
      <c r="K337" s="8" t="s">
        <v>67</v>
      </c>
      <c r="L337" s="8" t="s">
        <v>3538</v>
      </c>
      <c r="M337" s="8">
        <v>12.47</v>
      </c>
      <c r="N337" s="8" t="s">
        <v>69</v>
      </c>
      <c r="O337" s="8">
        <v>3.6</v>
      </c>
      <c r="P337" s="8" t="s">
        <v>14</v>
      </c>
      <c r="Q337" s="8" t="s">
        <v>321</v>
      </c>
      <c r="R337" s="8" t="s">
        <v>3502</v>
      </c>
      <c r="S337" s="19">
        <v>2031</v>
      </c>
      <c r="T337" s="6">
        <v>2031</v>
      </c>
      <c r="U337" s="4" t="s">
        <v>4276</v>
      </c>
      <c r="V337" s="15" t="s">
        <v>4281</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 hidden="1" customHeight="1" x14ac:dyDescent="0.3">
      <c r="A338" s="7">
        <v>337</v>
      </c>
      <c r="B338" s="8" t="s">
        <v>3977</v>
      </c>
      <c r="C338" s="8" t="s">
        <v>3539</v>
      </c>
      <c r="D338" s="8" t="s">
        <v>3540</v>
      </c>
      <c r="E338" s="8" t="s">
        <v>755</v>
      </c>
      <c r="F338" s="8" t="s">
        <v>3541</v>
      </c>
      <c r="G338" s="9">
        <v>201000</v>
      </c>
      <c r="H338" s="17">
        <v>8</v>
      </c>
      <c r="I338" s="4" t="s">
        <v>76</v>
      </c>
      <c r="J338" s="8" t="s">
        <v>15</v>
      </c>
      <c r="K338" s="8" t="s">
        <v>67</v>
      </c>
      <c r="L338" s="8" t="s">
        <v>3542</v>
      </c>
      <c r="M338" s="8">
        <v>12.47</v>
      </c>
      <c r="N338" s="8" t="s">
        <v>69</v>
      </c>
      <c r="O338" s="8">
        <v>3.6</v>
      </c>
      <c r="P338" s="8" t="s">
        <v>14</v>
      </c>
      <c r="Q338" s="8" t="s">
        <v>3205</v>
      </c>
      <c r="R338" s="8" t="s">
        <v>3362</v>
      </c>
      <c r="S338" s="19">
        <v>2027</v>
      </c>
      <c r="T338" s="6">
        <v>2027</v>
      </c>
      <c r="U338" s="4" t="s">
        <v>4254</v>
      </c>
      <c r="V338" s="15" t="s">
        <v>4280</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 hidden="1" customHeight="1" x14ac:dyDescent="0.3">
      <c r="A339" s="7">
        <v>338</v>
      </c>
      <c r="B339" s="8" t="s">
        <v>3978</v>
      </c>
      <c r="C339" s="8" t="s">
        <v>3543</v>
      </c>
      <c r="D339" s="8" t="s">
        <v>3544</v>
      </c>
      <c r="E339" s="8" t="s">
        <v>755</v>
      </c>
      <c r="F339" s="8" t="s">
        <v>3545</v>
      </c>
      <c r="G339" s="9">
        <v>344000</v>
      </c>
      <c r="H339" s="17">
        <v>8</v>
      </c>
      <c r="I339" s="4" t="s">
        <v>76</v>
      </c>
      <c r="J339" s="8" t="s">
        <v>15</v>
      </c>
      <c r="K339" s="8" t="s">
        <v>67</v>
      </c>
      <c r="L339" s="8" t="s">
        <v>3546</v>
      </c>
      <c r="M339" s="8">
        <v>12.47</v>
      </c>
      <c r="N339" s="8" t="s">
        <v>69</v>
      </c>
      <c r="O339" s="8">
        <v>2.4</v>
      </c>
      <c r="P339" s="8" t="s">
        <v>14</v>
      </c>
      <c r="Q339" s="8" t="s">
        <v>12</v>
      </c>
      <c r="R339" s="8" t="s">
        <v>3469</v>
      </c>
      <c r="S339" s="19">
        <v>2027</v>
      </c>
      <c r="T339" s="6">
        <v>2027</v>
      </c>
      <c r="U339" s="4" t="s">
        <v>4254</v>
      </c>
      <c r="V339" s="15" t="s">
        <v>4280</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 hidden="1" customHeight="1" x14ac:dyDescent="0.3">
      <c r="A340" s="7">
        <v>339</v>
      </c>
      <c r="B340" s="8" t="s">
        <v>3979</v>
      </c>
      <c r="C340" s="8" t="s">
        <v>3547</v>
      </c>
      <c r="D340" s="8" t="s">
        <v>3548</v>
      </c>
      <c r="E340" s="8" t="s">
        <v>755</v>
      </c>
      <c r="F340" s="8" t="s">
        <v>3549</v>
      </c>
      <c r="G340" s="9">
        <v>319800</v>
      </c>
      <c r="H340" s="17">
        <v>8</v>
      </c>
      <c r="I340" s="4" t="s">
        <v>76</v>
      </c>
      <c r="J340" s="8" t="s">
        <v>15</v>
      </c>
      <c r="K340" s="8" t="s">
        <v>67</v>
      </c>
      <c r="L340" s="8" t="s">
        <v>3550</v>
      </c>
      <c r="M340" s="8">
        <v>12.47</v>
      </c>
      <c r="N340" s="8" t="s">
        <v>69</v>
      </c>
      <c r="O340" s="8">
        <v>6</v>
      </c>
      <c r="P340" s="8" t="s">
        <v>14</v>
      </c>
      <c r="Q340" s="8" t="s">
        <v>12</v>
      </c>
      <c r="R340" s="8" t="s">
        <v>3200</v>
      </c>
      <c r="S340" s="19">
        <v>2027</v>
      </c>
      <c r="T340" s="6">
        <v>2027</v>
      </c>
      <c r="U340" s="4" t="s">
        <v>4254</v>
      </c>
      <c r="V340" s="15" t="s">
        <v>4280</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 hidden="1" customHeight="1" x14ac:dyDescent="0.3">
      <c r="A341" s="7">
        <v>340</v>
      </c>
      <c r="B341" s="8" t="s">
        <v>3980</v>
      </c>
      <c r="C341" s="8" t="s">
        <v>3551</v>
      </c>
      <c r="D341" s="8" t="s">
        <v>3552</v>
      </c>
      <c r="E341" s="8" t="s">
        <v>755</v>
      </c>
      <c r="F341" s="8" t="s">
        <v>3553</v>
      </c>
      <c r="G341" s="9">
        <v>229000</v>
      </c>
      <c r="H341" s="17">
        <v>8</v>
      </c>
      <c r="I341" s="4" t="s">
        <v>76</v>
      </c>
      <c r="J341" s="8" t="s">
        <v>15</v>
      </c>
      <c r="K341" s="8" t="s">
        <v>67</v>
      </c>
      <c r="L341" s="8" t="s">
        <v>3554</v>
      </c>
      <c r="M341" s="8">
        <v>12.47</v>
      </c>
      <c r="N341" s="8" t="s">
        <v>69</v>
      </c>
      <c r="O341" s="8">
        <v>2.4</v>
      </c>
      <c r="P341" s="8" t="s">
        <v>14</v>
      </c>
      <c r="Q341" s="8" t="s">
        <v>12</v>
      </c>
      <c r="R341" s="8" t="s">
        <v>3200</v>
      </c>
      <c r="S341" s="19">
        <v>2027</v>
      </c>
      <c r="T341" s="6">
        <v>2027</v>
      </c>
      <c r="U341" s="4" t="s">
        <v>4254</v>
      </c>
      <c r="V341" s="15" t="s">
        <v>4280</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 hidden="1" customHeight="1" x14ac:dyDescent="0.3">
      <c r="A342" s="7">
        <v>341</v>
      </c>
      <c r="B342" s="8" t="s">
        <v>3981</v>
      </c>
      <c r="C342" s="8" t="s">
        <v>3555</v>
      </c>
      <c r="D342" s="8" t="s">
        <v>3556</v>
      </c>
      <c r="E342" s="8" t="s">
        <v>755</v>
      </c>
      <c r="F342" s="8" t="s">
        <v>3557</v>
      </c>
      <c r="G342" s="9">
        <v>157000</v>
      </c>
      <c r="H342" s="17">
        <v>8</v>
      </c>
      <c r="I342" s="4" t="s">
        <v>76</v>
      </c>
      <c r="J342" s="8" t="s">
        <v>15</v>
      </c>
      <c r="K342" s="8" t="s">
        <v>67</v>
      </c>
      <c r="L342" s="8" t="s">
        <v>3558</v>
      </c>
      <c r="M342" s="8">
        <v>12.47</v>
      </c>
      <c r="N342" s="8" t="s">
        <v>69</v>
      </c>
      <c r="O342" s="8">
        <v>1.2</v>
      </c>
      <c r="P342" s="8" t="s">
        <v>14</v>
      </c>
      <c r="Q342" s="8" t="s">
        <v>3559</v>
      </c>
      <c r="R342" s="8" t="s">
        <v>3560</v>
      </c>
      <c r="S342" s="19">
        <v>2027</v>
      </c>
      <c r="T342" s="6">
        <v>2027</v>
      </c>
      <c r="U342" s="4" t="s">
        <v>4254</v>
      </c>
      <c r="V342" s="15" t="s">
        <v>4280</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 hidden="1" customHeight="1" x14ac:dyDescent="0.3">
      <c r="A343" s="7">
        <v>342</v>
      </c>
      <c r="B343" s="8" t="s">
        <v>3982</v>
      </c>
      <c r="C343" s="8" t="s">
        <v>3561</v>
      </c>
      <c r="D343" s="8" t="s">
        <v>3562</v>
      </c>
      <c r="E343" s="8" t="s">
        <v>755</v>
      </c>
      <c r="F343" s="8" t="s">
        <v>3563</v>
      </c>
      <c r="G343" s="9">
        <v>333400</v>
      </c>
      <c r="H343" s="17">
        <v>8</v>
      </c>
      <c r="I343" s="4" t="s">
        <v>76</v>
      </c>
      <c r="J343" s="8" t="s">
        <v>15</v>
      </c>
      <c r="K343" s="8" t="s">
        <v>67</v>
      </c>
      <c r="L343" s="8" t="s">
        <v>3564</v>
      </c>
      <c r="M343" s="8">
        <v>12.47</v>
      </c>
      <c r="N343" s="8" t="s">
        <v>69</v>
      </c>
      <c r="O343" s="8">
        <v>1.2</v>
      </c>
      <c r="P343" s="8" t="s">
        <v>14</v>
      </c>
      <c r="Q343" s="8" t="s">
        <v>321</v>
      </c>
      <c r="R343" s="8" t="s">
        <v>3410</v>
      </c>
      <c r="S343" s="19">
        <v>2027</v>
      </c>
      <c r="T343" s="6">
        <v>2027</v>
      </c>
      <c r="U343" s="4" t="s">
        <v>4254</v>
      </c>
      <c r="V343" s="15" t="s">
        <v>4280</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 hidden="1" customHeight="1" x14ac:dyDescent="0.3">
      <c r="A344" s="7">
        <v>343</v>
      </c>
      <c r="B344" s="8" t="s">
        <v>3983</v>
      </c>
      <c r="C344" s="8" t="s">
        <v>3565</v>
      </c>
      <c r="D344" s="8" t="s">
        <v>3566</v>
      </c>
      <c r="E344" s="8" t="s">
        <v>755</v>
      </c>
      <c r="F344" s="8" t="s">
        <v>3567</v>
      </c>
      <c r="G344" s="9">
        <v>416180</v>
      </c>
      <c r="H344" s="17">
        <v>8</v>
      </c>
      <c r="I344" s="4" t="s">
        <v>76</v>
      </c>
      <c r="J344" s="8" t="s">
        <v>15</v>
      </c>
      <c r="K344" s="8" t="s">
        <v>67</v>
      </c>
      <c r="L344" s="8" t="s">
        <v>3568</v>
      </c>
      <c r="M344" s="8">
        <v>4.8</v>
      </c>
      <c r="N344" s="8" t="s">
        <v>69</v>
      </c>
      <c r="O344" s="8">
        <v>6.2279999999999998</v>
      </c>
      <c r="P344" s="8" t="s">
        <v>14</v>
      </c>
      <c r="Q344" s="8" t="s">
        <v>321</v>
      </c>
      <c r="R344" s="8" t="s">
        <v>3410</v>
      </c>
      <c r="S344" s="19">
        <v>2027</v>
      </c>
      <c r="T344" s="6">
        <v>2027</v>
      </c>
      <c r="U344" s="4" t="s">
        <v>4254</v>
      </c>
      <c r="V344" s="15" t="s">
        <v>4280</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 hidden="1" customHeight="1" x14ac:dyDescent="0.3">
      <c r="A345" s="7">
        <v>344</v>
      </c>
      <c r="B345" s="8" t="s">
        <v>3984</v>
      </c>
      <c r="C345" s="8" t="s">
        <v>3569</v>
      </c>
      <c r="D345" s="8" t="s">
        <v>3570</v>
      </c>
      <c r="E345" s="8" t="s">
        <v>755</v>
      </c>
      <c r="F345" s="8" t="s">
        <v>3571</v>
      </c>
      <c r="G345" s="9">
        <v>303000</v>
      </c>
      <c r="H345" s="17">
        <v>8</v>
      </c>
      <c r="I345" s="4" t="s">
        <v>76</v>
      </c>
      <c r="J345" s="8" t="s">
        <v>15</v>
      </c>
      <c r="K345" s="8" t="s">
        <v>67</v>
      </c>
      <c r="L345" s="8" t="s">
        <v>3572</v>
      </c>
      <c r="M345" s="8">
        <v>12.47</v>
      </c>
      <c r="N345" s="8" t="s">
        <v>69</v>
      </c>
      <c r="O345" s="8">
        <v>4.8</v>
      </c>
      <c r="P345" s="8" t="s">
        <v>14</v>
      </c>
      <c r="Q345" s="8" t="s">
        <v>12</v>
      </c>
      <c r="R345" s="8" t="s">
        <v>3184</v>
      </c>
      <c r="S345" s="19">
        <v>2029</v>
      </c>
      <c r="T345" s="6">
        <v>2029</v>
      </c>
      <c r="U345" s="4" t="s">
        <v>4262</v>
      </c>
      <c r="V345" s="15" t="s">
        <v>4284</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 hidden="1" customHeight="1" x14ac:dyDescent="0.3">
      <c r="A346" s="7">
        <v>345</v>
      </c>
      <c r="B346" s="8" t="s">
        <v>3985</v>
      </c>
      <c r="C346" s="8" t="s">
        <v>3573</v>
      </c>
      <c r="D346" s="8" t="s">
        <v>3574</v>
      </c>
      <c r="E346" s="8" t="s">
        <v>755</v>
      </c>
      <c r="F346" s="8" t="s">
        <v>3575</v>
      </c>
      <c r="G346" s="9">
        <v>209400</v>
      </c>
      <c r="H346" s="17">
        <v>8</v>
      </c>
      <c r="I346" s="4" t="s">
        <v>76</v>
      </c>
      <c r="J346" s="8" t="s">
        <v>15</v>
      </c>
      <c r="K346" s="8" t="s">
        <v>67</v>
      </c>
      <c r="L346" s="8" t="s">
        <v>3576</v>
      </c>
      <c r="M346" s="8">
        <v>12.47</v>
      </c>
      <c r="N346" s="8" t="s">
        <v>69</v>
      </c>
      <c r="O346" s="8">
        <v>4.8</v>
      </c>
      <c r="P346" s="8" t="s">
        <v>14</v>
      </c>
      <c r="Q346" s="8" t="s">
        <v>3205</v>
      </c>
      <c r="R346" s="8" t="s">
        <v>3577</v>
      </c>
      <c r="S346" s="19">
        <v>2031</v>
      </c>
      <c r="T346" s="6">
        <v>2031</v>
      </c>
      <c r="U346" s="4" t="s">
        <v>4276</v>
      </c>
      <c r="V346" s="15" t="s">
        <v>4281</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 hidden="1" customHeight="1" x14ac:dyDescent="0.3">
      <c r="A347" s="7">
        <v>346</v>
      </c>
      <c r="B347" s="8" t="s">
        <v>3986</v>
      </c>
      <c r="C347" s="8" t="s">
        <v>3578</v>
      </c>
      <c r="D347" s="8" t="s">
        <v>3579</v>
      </c>
      <c r="E347" s="8" t="s">
        <v>755</v>
      </c>
      <c r="F347" s="8" t="s">
        <v>3580</v>
      </c>
      <c r="G347" s="9">
        <v>338200</v>
      </c>
      <c r="H347" s="17">
        <v>8</v>
      </c>
      <c r="I347" s="4" t="s">
        <v>76</v>
      </c>
      <c r="J347" s="8" t="s">
        <v>15</v>
      </c>
      <c r="K347" s="8" t="s">
        <v>67</v>
      </c>
      <c r="L347" s="8" t="s">
        <v>3581</v>
      </c>
      <c r="M347" s="8">
        <v>12.47</v>
      </c>
      <c r="N347" s="8" t="s">
        <v>69</v>
      </c>
      <c r="O347" s="8">
        <v>6</v>
      </c>
      <c r="P347" s="8" t="s">
        <v>14</v>
      </c>
      <c r="Q347" s="8" t="s">
        <v>3205</v>
      </c>
      <c r="R347" s="8" t="s">
        <v>3577</v>
      </c>
      <c r="S347" s="19">
        <v>2027</v>
      </c>
      <c r="T347" s="6">
        <v>2027</v>
      </c>
      <c r="U347" s="4" t="s">
        <v>4254</v>
      </c>
      <c r="V347" s="15" t="s">
        <v>4280</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 hidden="1" customHeight="1" x14ac:dyDescent="0.3">
      <c r="A348" s="7">
        <v>347</v>
      </c>
      <c r="B348" s="8" t="s">
        <v>3987</v>
      </c>
      <c r="C348" s="8" t="s">
        <v>3582</v>
      </c>
      <c r="D348" s="8" t="s">
        <v>3583</v>
      </c>
      <c r="E348" s="8" t="s">
        <v>755</v>
      </c>
      <c r="F348" s="8" t="s">
        <v>3584</v>
      </c>
      <c r="G348" s="9">
        <v>208400</v>
      </c>
      <c r="H348" s="17">
        <v>8</v>
      </c>
      <c r="I348" s="4" t="s">
        <v>76</v>
      </c>
      <c r="J348" s="8" t="s">
        <v>15</v>
      </c>
      <c r="K348" s="8" t="s">
        <v>67</v>
      </c>
      <c r="L348" s="8" t="s">
        <v>3585</v>
      </c>
      <c r="M348" s="8">
        <v>12.47</v>
      </c>
      <c r="N348" s="8" t="s">
        <v>69</v>
      </c>
      <c r="O348" s="8">
        <v>1.2</v>
      </c>
      <c r="P348" s="8" t="s">
        <v>14</v>
      </c>
      <c r="Q348" s="8" t="s">
        <v>321</v>
      </c>
      <c r="R348" s="8" t="s">
        <v>3586</v>
      </c>
      <c r="S348" s="19">
        <v>2027</v>
      </c>
      <c r="T348" s="6">
        <v>2027</v>
      </c>
      <c r="U348" s="4" t="s">
        <v>4254</v>
      </c>
      <c r="V348" s="15" t="s">
        <v>4280</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 hidden="1" customHeight="1" x14ac:dyDescent="0.3">
      <c r="A349" s="7">
        <v>348</v>
      </c>
      <c r="B349" s="8" t="s">
        <v>3988</v>
      </c>
      <c r="C349" s="8" t="s">
        <v>3587</v>
      </c>
      <c r="D349" s="8" t="s">
        <v>3588</v>
      </c>
      <c r="E349" s="8" t="s">
        <v>755</v>
      </c>
      <c r="F349" s="8" t="s">
        <v>3589</v>
      </c>
      <c r="G349" s="9">
        <v>327600</v>
      </c>
      <c r="H349" s="17">
        <v>8</v>
      </c>
      <c r="I349" s="4" t="s">
        <v>76</v>
      </c>
      <c r="J349" s="8" t="s">
        <v>15</v>
      </c>
      <c r="K349" s="8" t="s">
        <v>67</v>
      </c>
      <c r="L349" s="8" t="s">
        <v>3590</v>
      </c>
      <c r="M349" s="8">
        <v>12.47</v>
      </c>
      <c r="N349" s="8" t="s">
        <v>69</v>
      </c>
      <c r="O349" s="8">
        <v>3.6</v>
      </c>
      <c r="P349" s="8" t="s">
        <v>14</v>
      </c>
      <c r="Q349" s="8" t="s">
        <v>12</v>
      </c>
      <c r="R349" s="8" t="s">
        <v>3200</v>
      </c>
      <c r="S349" s="19">
        <v>2027</v>
      </c>
      <c r="T349" s="6">
        <v>2027</v>
      </c>
      <c r="U349" s="4" t="s">
        <v>4254</v>
      </c>
      <c r="V349" s="15" t="s">
        <v>4280</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 hidden="1" customHeight="1" x14ac:dyDescent="0.3">
      <c r="A350" s="7">
        <v>349</v>
      </c>
      <c r="B350" s="8" t="s">
        <v>3989</v>
      </c>
      <c r="C350" s="8" t="s">
        <v>3591</v>
      </c>
      <c r="D350" s="8" t="s">
        <v>3592</v>
      </c>
      <c r="E350" s="8" t="s">
        <v>755</v>
      </c>
      <c r="F350" s="8" t="s">
        <v>3593</v>
      </c>
      <c r="G350" s="9">
        <v>330000</v>
      </c>
      <c r="H350" s="17">
        <v>8</v>
      </c>
      <c r="I350" s="4" t="s">
        <v>76</v>
      </c>
      <c r="J350" s="8" t="s">
        <v>15</v>
      </c>
      <c r="K350" s="8" t="s">
        <v>67</v>
      </c>
      <c r="L350" s="8" t="s">
        <v>3594</v>
      </c>
      <c r="M350" s="8">
        <v>12.47</v>
      </c>
      <c r="N350" s="8" t="s">
        <v>69</v>
      </c>
      <c r="O350" s="8">
        <v>6</v>
      </c>
      <c r="P350" s="8" t="s">
        <v>14</v>
      </c>
      <c r="Q350" s="8" t="s">
        <v>321</v>
      </c>
      <c r="R350" s="8" t="s">
        <v>3595</v>
      </c>
      <c r="S350" s="19">
        <v>2027</v>
      </c>
      <c r="T350" s="6">
        <v>2027</v>
      </c>
      <c r="U350" s="4" t="s">
        <v>4254</v>
      </c>
      <c r="V350" s="15" t="s">
        <v>4280</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 hidden="1" customHeight="1" x14ac:dyDescent="0.3">
      <c r="A351" s="7">
        <v>350</v>
      </c>
      <c r="B351" s="8" t="s">
        <v>3990</v>
      </c>
      <c r="C351" s="8" t="s">
        <v>3596</v>
      </c>
      <c r="D351" s="8" t="s">
        <v>3597</v>
      </c>
      <c r="E351" s="8" t="s">
        <v>755</v>
      </c>
      <c r="F351" s="8" t="s">
        <v>3598</v>
      </c>
      <c r="G351" s="9">
        <v>360000</v>
      </c>
      <c r="H351" s="17">
        <v>8</v>
      </c>
      <c r="I351" s="4" t="s">
        <v>76</v>
      </c>
      <c r="J351" s="8" t="s">
        <v>15</v>
      </c>
      <c r="K351" s="8" t="s">
        <v>67</v>
      </c>
      <c r="L351" s="8" t="s">
        <v>3599</v>
      </c>
      <c r="M351" s="8">
        <v>12.47</v>
      </c>
      <c r="N351" s="8" t="s">
        <v>69</v>
      </c>
      <c r="O351" s="8">
        <v>6</v>
      </c>
      <c r="P351" s="8" t="s">
        <v>14</v>
      </c>
      <c r="Q351" s="8" t="s">
        <v>321</v>
      </c>
      <c r="R351" s="8" t="s">
        <v>3600</v>
      </c>
      <c r="S351" s="19">
        <v>2027</v>
      </c>
      <c r="T351" s="6">
        <v>2027</v>
      </c>
      <c r="U351" s="4" t="s">
        <v>4254</v>
      </c>
      <c r="V351" s="15" t="s">
        <v>4280</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 hidden="1" customHeight="1" x14ac:dyDescent="0.3">
      <c r="A352" s="7">
        <v>351</v>
      </c>
      <c r="B352" s="8" t="s">
        <v>3991</v>
      </c>
      <c r="C352" s="8" t="s">
        <v>3601</v>
      </c>
      <c r="D352" s="8" t="s">
        <v>3602</v>
      </c>
      <c r="E352" s="8" t="s">
        <v>755</v>
      </c>
      <c r="F352" s="8" t="s">
        <v>3603</v>
      </c>
      <c r="G352" s="9">
        <v>557900</v>
      </c>
      <c r="H352" s="17">
        <v>8</v>
      </c>
      <c r="I352" s="4" t="s">
        <v>76</v>
      </c>
      <c r="J352" s="8" t="s">
        <v>15</v>
      </c>
      <c r="K352" s="8" t="s">
        <v>67</v>
      </c>
      <c r="L352" s="8" t="s">
        <v>3604</v>
      </c>
      <c r="M352" s="8">
        <v>4.8</v>
      </c>
      <c r="N352" s="8" t="s">
        <v>69</v>
      </c>
      <c r="O352" s="8">
        <v>8.94</v>
      </c>
      <c r="P352" s="8" t="s">
        <v>14</v>
      </c>
      <c r="Q352" s="8" t="s">
        <v>3205</v>
      </c>
      <c r="R352" s="8" t="s">
        <v>3605</v>
      </c>
      <c r="S352" s="19">
        <v>2027</v>
      </c>
      <c r="T352" s="6">
        <v>2027</v>
      </c>
      <c r="U352" s="4" t="s">
        <v>4254</v>
      </c>
      <c r="V352" s="15" t="s">
        <v>4280</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 hidden="1" customHeight="1" x14ac:dyDescent="0.3">
      <c r="A353" s="7">
        <v>352</v>
      </c>
      <c r="B353" s="8" t="s">
        <v>3992</v>
      </c>
      <c r="C353" s="8" t="s">
        <v>3606</v>
      </c>
      <c r="D353" s="8" t="s">
        <v>3607</v>
      </c>
      <c r="E353" s="8" t="s">
        <v>755</v>
      </c>
      <c r="F353" s="8" t="s">
        <v>3608</v>
      </c>
      <c r="G353" s="9">
        <v>579760</v>
      </c>
      <c r="H353" s="17">
        <v>8</v>
      </c>
      <c r="I353" s="4" t="s">
        <v>76</v>
      </c>
      <c r="J353" s="8" t="s">
        <v>15</v>
      </c>
      <c r="K353" s="8" t="s">
        <v>67</v>
      </c>
      <c r="L353" s="8" t="s">
        <v>3609</v>
      </c>
      <c r="M353" s="8">
        <v>4.8</v>
      </c>
      <c r="N353" s="8" t="s">
        <v>69</v>
      </c>
      <c r="O353" s="8">
        <v>13.135999999999999</v>
      </c>
      <c r="P353" s="8" t="s">
        <v>14</v>
      </c>
      <c r="Q353" s="8" t="s">
        <v>3205</v>
      </c>
      <c r="R353" s="8" t="s">
        <v>3605</v>
      </c>
      <c r="S353" s="19">
        <v>2027</v>
      </c>
      <c r="T353" s="6">
        <v>2027</v>
      </c>
      <c r="U353" s="4" t="s">
        <v>4254</v>
      </c>
      <c r="V353" s="15" t="s">
        <v>4280</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 hidden="1" customHeight="1" x14ac:dyDescent="0.3">
      <c r="A354" s="7">
        <v>353</v>
      </c>
      <c r="B354" s="8" t="s">
        <v>3993</v>
      </c>
      <c r="C354" s="8" t="s">
        <v>3610</v>
      </c>
      <c r="D354" s="8" t="s">
        <v>3611</v>
      </c>
      <c r="E354" s="8" t="s">
        <v>755</v>
      </c>
      <c r="F354" s="8" t="s">
        <v>3612</v>
      </c>
      <c r="G354" s="9">
        <v>174000</v>
      </c>
      <c r="H354" s="17">
        <v>8</v>
      </c>
      <c r="I354" s="4" t="s">
        <v>76</v>
      </c>
      <c r="J354" s="8" t="s">
        <v>15</v>
      </c>
      <c r="K354" s="8" t="s">
        <v>67</v>
      </c>
      <c r="L354" s="8" t="s">
        <v>3613</v>
      </c>
      <c r="M354" s="8">
        <v>12.47</v>
      </c>
      <c r="N354" s="8" t="s">
        <v>69</v>
      </c>
      <c r="O354" s="8">
        <v>2.4</v>
      </c>
      <c r="P354" s="8" t="s">
        <v>14</v>
      </c>
      <c r="Q354" s="8" t="s">
        <v>321</v>
      </c>
      <c r="R354" s="8" t="s">
        <v>3614</v>
      </c>
      <c r="S354" s="19">
        <v>2027</v>
      </c>
      <c r="T354" s="6">
        <v>2027</v>
      </c>
      <c r="U354" s="4" t="s">
        <v>4254</v>
      </c>
      <c r="V354" s="15" t="s">
        <v>4280</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 hidden="1" customHeight="1" x14ac:dyDescent="0.3">
      <c r="A355" s="7">
        <v>354</v>
      </c>
      <c r="B355" s="8" t="s">
        <v>3994</v>
      </c>
      <c r="C355" s="8" t="s">
        <v>3615</v>
      </c>
      <c r="D355" s="8" t="s">
        <v>3616</v>
      </c>
      <c r="E355" s="8" t="s">
        <v>755</v>
      </c>
      <c r="F355" s="8" t="s">
        <v>3617</v>
      </c>
      <c r="G355" s="9">
        <v>336600</v>
      </c>
      <c r="H355" s="17">
        <v>8</v>
      </c>
      <c r="I355" s="4" t="s">
        <v>76</v>
      </c>
      <c r="J355" s="8" t="s">
        <v>15</v>
      </c>
      <c r="K355" s="8" t="s">
        <v>67</v>
      </c>
      <c r="L355" s="8" t="s">
        <v>3618</v>
      </c>
      <c r="M355" s="8">
        <v>12.47</v>
      </c>
      <c r="N355" s="8" t="s">
        <v>69</v>
      </c>
      <c r="O355" s="8">
        <v>6</v>
      </c>
      <c r="P355" s="8" t="s">
        <v>14</v>
      </c>
      <c r="Q355" s="8" t="s">
        <v>3205</v>
      </c>
      <c r="R355" s="8" t="s">
        <v>3577</v>
      </c>
      <c r="S355" s="19">
        <v>2027</v>
      </c>
      <c r="T355" s="6">
        <v>2027</v>
      </c>
      <c r="U355" s="4" t="s">
        <v>4254</v>
      </c>
      <c r="V355" s="15" t="s">
        <v>4280</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 hidden="1" customHeight="1" x14ac:dyDescent="0.3">
      <c r="A356" s="7">
        <v>355</v>
      </c>
      <c r="B356" s="8" t="s">
        <v>3995</v>
      </c>
      <c r="C356" s="8" t="s">
        <v>3619</v>
      </c>
      <c r="D356" s="8" t="s">
        <v>3620</v>
      </c>
      <c r="E356" s="8" t="s">
        <v>755</v>
      </c>
      <c r="F356" s="8" t="s">
        <v>3621</v>
      </c>
      <c r="G356" s="9">
        <v>145200</v>
      </c>
      <c r="H356" s="17">
        <v>8</v>
      </c>
      <c r="I356" s="4" t="s">
        <v>76</v>
      </c>
      <c r="J356" s="8" t="s">
        <v>15</v>
      </c>
      <c r="K356" s="8" t="s">
        <v>67</v>
      </c>
      <c r="L356" s="8" t="s">
        <v>3622</v>
      </c>
      <c r="M356" s="8">
        <v>12.47</v>
      </c>
      <c r="N356" s="8" t="s">
        <v>69</v>
      </c>
      <c r="O356" s="8">
        <v>1.2</v>
      </c>
      <c r="P356" s="8" t="s">
        <v>14</v>
      </c>
      <c r="Q356" s="8" t="s">
        <v>3205</v>
      </c>
      <c r="R356" s="8" t="s">
        <v>3577</v>
      </c>
      <c r="S356" s="19">
        <v>2027</v>
      </c>
      <c r="T356" s="6">
        <v>2027</v>
      </c>
      <c r="U356" s="4" t="s">
        <v>4254</v>
      </c>
      <c r="V356" s="15" t="s">
        <v>4280</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 hidden="1" customHeight="1" x14ac:dyDescent="0.3">
      <c r="A357" s="7">
        <v>356</v>
      </c>
      <c r="B357" s="8" t="s">
        <v>3996</v>
      </c>
      <c r="C357" s="8" t="s">
        <v>3623</v>
      </c>
      <c r="D357" s="8" t="s">
        <v>3624</v>
      </c>
      <c r="E357" s="8" t="s">
        <v>755</v>
      </c>
      <c r="F357" s="8" t="s">
        <v>3625</v>
      </c>
      <c r="G357" s="9">
        <v>242000</v>
      </c>
      <c r="H357" s="17">
        <v>8</v>
      </c>
      <c r="I357" s="4" t="s">
        <v>76</v>
      </c>
      <c r="J357" s="8" t="s">
        <v>15</v>
      </c>
      <c r="K357" s="8" t="s">
        <v>67</v>
      </c>
      <c r="L357" s="8" t="s">
        <v>3626</v>
      </c>
      <c r="M357" s="8">
        <v>8.32</v>
      </c>
      <c r="N357" s="8" t="s">
        <v>69</v>
      </c>
      <c r="O357" s="8">
        <v>1.2</v>
      </c>
      <c r="P357" s="8" t="s">
        <v>14</v>
      </c>
      <c r="Q357" s="8" t="s">
        <v>3189</v>
      </c>
      <c r="R357" s="8" t="s">
        <v>3190</v>
      </c>
      <c r="S357" s="19">
        <v>2027</v>
      </c>
      <c r="T357" s="6">
        <v>2027</v>
      </c>
      <c r="U357" s="4" t="s">
        <v>4254</v>
      </c>
      <c r="V357" s="15" t="s">
        <v>4280</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 hidden="1" customHeight="1" x14ac:dyDescent="0.3">
      <c r="A358" s="7">
        <v>357</v>
      </c>
      <c r="B358" s="8" t="s">
        <v>3997</v>
      </c>
      <c r="C358" s="8" t="s">
        <v>3627</v>
      </c>
      <c r="D358" s="8" t="s">
        <v>3628</v>
      </c>
      <c r="E358" s="8" t="s">
        <v>755</v>
      </c>
      <c r="F358" s="8" t="s">
        <v>3629</v>
      </c>
      <c r="G358" s="9">
        <v>233800</v>
      </c>
      <c r="H358" s="17">
        <v>8</v>
      </c>
      <c r="I358" s="4" t="s">
        <v>76</v>
      </c>
      <c r="J358" s="8" t="s">
        <v>15</v>
      </c>
      <c r="K358" s="8" t="s">
        <v>67</v>
      </c>
      <c r="L358" s="8" t="s">
        <v>3630</v>
      </c>
      <c r="M358" s="8">
        <v>12.47</v>
      </c>
      <c r="N358" s="8" t="s">
        <v>69</v>
      </c>
      <c r="O358" s="8">
        <v>2.4</v>
      </c>
      <c r="P358" s="8" t="s">
        <v>14</v>
      </c>
      <c r="Q358" s="8" t="s">
        <v>321</v>
      </c>
      <c r="R358" s="8" t="s">
        <v>3497</v>
      </c>
      <c r="S358" s="19">
        <v>2029</v>
      </c>
      <c r="T358" s="6">
        <v>2029</v>
      </c>
      <c r="U358" s="4" t="s">
        <v>4262</v>
      </c>
      <c r="V358" s="15" t="s">
        <v>4284</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 hidden="1" customHeight="1" x14ac:dyDescent="0.3">
      <c r="A359" s="7">
        <v>358</v>
      </c>
      <c r="B359" s="8" t="s">
        <v>3998</v>
      </c>
      <c r="C359" s="8" t="s">
        <v>3631</v>
      </c>
      <c r="D359" s="8" t="s">
        <v>3632</v>
      </c>
      <c r="E359" s="8" t="s">
        <v>755</v>
      </c>
      <c r="F359" s="8" t="s">
        <v>3633</v>
      </c>
      <c r="G359" s="9">
        <v>383000</v>
      </c>
      <c r="H359" s="17">
        <v>8</v>
      </c>
      <c r="I359" s="4" t="s">
        <v>76</v>
      </c>
      <c r="J359" s="8" t="s">
        <v>15</v>
      </c>
      <c r="K359" s="8" t="s">
        <v>67</v>
      </c>
      <c r="L359" s="8" t="s">
        <v>3634</v>
      </c>
      <c r="M359" s="8">
        <v>12.47</v>
      </c>
      <c r="N359" s="8" t="s">
        <v>69</v>
      </c>
      <c r="O359" s="8">
        <v>4.8</v>
      </c>
      <c r="P359" s="8" t="s">
        <v>14</v>
      </c>
      <c r="Q359" s="8" t="s">
        <v>321</v>
      </c>
      <c r="R359" s="8" t="s">
        <v>3502</v>
      </c>
      <c r="S359" s="19">
        <v>2027</v>
      </c>
      <c r="T359" s="6">
        <v>2027</v>
      </c>
      <c r="U359" s="4" t="s">
        <v>4254</v>
      </c>
      <c r="V359" s="15" t="s">
        <v>4280</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 hidden="1" customHeight="1" x14ac:dyDescent="0.3">
      <c r="A360" s="7">
        <v>359</v>
      </c>
      <c r="B360" s="8" t="s">
        <v>3999</v>
      </c>
      <c r="C360" s="8" t="s">
        <v>3635</v>
      </c>
      <c r="D360" s="8" t="s">
        <v>3636</v>
      </c>
      <c r="E360" s="8" t="s">
        <v>755</v>
      </c>
      <c r="F360" s="8" t="s">
        <v>3637</v>
      </c>
      <c r="G360" s="9">
        <v>725260</v>
      </c>
      <c r="H360" s="17">
        <v>8</v>
      </c>
      <c r="I360" s="4" t="s">
        <v>76</v>
      </c>
      <c r="J360" s="8" t="s">
        <v>15</v>
      </c>
      <c r="K360" s="8" t="s">
        <v>67</v>
      </c>
      <c r="L360" s="8" t="s">
        <v>3638</v>
      </c>
      <c r="M360" s="8">
        <v>4.8</v>
      </c>
      <c r="N360" s="8" t="s">
        <v>69</v>
      </c>
      <c r="O360" s="8">
        <v>11.436</v>
      </c>
      <c r="P360" s="8" t="s">
        <v>14</v>
      </c>
      <c r="Q360" s="8" t="s">
        <v>321</v>
      </c>
      <c r="R360" s="8" t="s">
        <v>3639</v>
      </c>
      <c r="S360" s="19">
        <v>2031</v>
      </c>
      <c r="T360" s="6">
        <v>2031</v>
      </c>
      <c r="U360" s="4" t="s">
        <v>4276</v>
      </c>
      <c r="V360" s="15" t="s">
        <v>4281</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 hidden="1" customHeight="1" x14ac:dyDescent="0.3">
      <c r="A361" s="7">
        <v>360</v>
      </c>
      <c r="B361" s="8" t="s">
        <v>4000</v>
      </c>
      <c r="C361" s="8" t="s">
        <v>3640</v>
      </c>
      <c r="D361" s="8" t="s">
        <v>3641</v>
      </c>
      <c r="E361" s="8" t="s">
        <v>755</v>
      </c>
      <c r="F361" s="8" t="s">
        <v>3642</v>
      </c>
      <c r="G361" s="9">
        <v>482000</v>
      </c>
      <c r="H361" s="17">
        <v>8</v>
      </c>
      <c r="I361" s="4" t="s">
        <v>76</v>
      </c>
      <c r="J361" s="8" t="s">
        <v>15</v>
      </c>
      <c r="K361" s="8" t="s">
        <v>67</v>
      </c>
      <c r="L361" s="8" t="s">
        <v>3643</v>
      </c>
      <c r="M361" s="8">
        <v>12.47</v>
      </c>
      <c r="N361" s="8" t="s">
        <v>69</v>
      </c>
      <c r="O361" s="8">
        <v>1.2</v>
      </c>
      <c r="P361" s="8" t="s">
        <v>14</v>
      </c>
      <c r="Q361" s="8" t="s">
        <v>3205</v>
      </c>
      <c r="R361" s="8" t="s">
        <v>3362</v>
      </c>
      <c r="S361" s="19">
        <v>2027</v>
      </c>
      <c r="T361" s="6">
        <v>2027</v>
      </c>
      <c r="U361" s="4" t="s">
        <v>4254</v>
      </c>
      <c r="V361" s="15" t="s">
        <v>4280</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 hidden="1" customHeight="1" x14ac:dyDescent="0.3">
      <c r="A362" s="7">
        <v>361</v>
      </c>
      <c r="B362" s="8" t="s">
        <v>4001</v>
      </c>
      <c r="C362" s="8" t="s">
        <v>3644</v>
      </c>
      <c r="D362" s="8" t="s">
        <v>3645</v>
      </c>
      <c r="E362" s="8" t="s">
        <v>755</v>
      </c>
      <c r="F362" s="8" t="s">
        <v>3646</v>
      </c>
      <c r="G362" s="9">
        <v>354000</v>
      </c>
      <c r="H362" s="17">
        <v>8</v>
      </c>
      <c r="I362" s="4" t="s">
        <v>76</v>
      </c>
      <c r="J362" s="8" t="s">
        <v>15</v>
      </c>
      <c r="K362" s="8" t="s">
        <v>67</v>
      </c>
      <c r="L362" s="8" t="s">
        <v>3647</v>
      </c>
      <c r="M362" s="8">
        <v>12.47</v>
      </c>
      <c r="N362" s="8" t="s">
        <v>69</v>
      </c>
      <c r="O362" s="8">
        <v>2.4</v>
      </c>
      <c r="P362" s="8" t="s">
        <v>14</v>
      </c>
      <c r="Q362" s="8" t="s">
        <v>3205</v>
      </c>
      <c r="R362" s="8" t="s">
        <v>3362</v>
      </c>
      <c r="S362" s="19">
        <v>2027</v>
      </c>
      <c r="T362" s="6">
        <v>2027</v>
      </c>
      <c r="U362" s="4" t="s">
        <v>4254</v>
      </c>
      <c r="V362" s="15" t="s">
        <v>4280</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 hidden="1" customHeight="1" x14ac:dyDescent="0.3">
      <c r="A363" s="7">
        <v>362</v>
      </c>
      <c r="B363" s="8" t="s">
        <v>4002</v>
      </c>
      <c r="C363" s="8" t="s">
        <v>3648</v>
      </c>
      <c r="D363" s="8" t="s">
        <v>3649</v>
      </c>
      <c r="E363" s="8" t="s">
        <v>755</v>
      </c>
      <c r="F363" s="8" t="s">
        <v>3650</v>
      </c>
      <c r="G363" s="9">
        <v>304600</v>
      </c>
      <c r="H363" s="17">
        <v>8</v>
      </c>
      <c r="I363" s="4" t="s">
        <v>76</v>
      </c>
      <c r="J363" s="8" t="s">
        <v>15</v>
      </c>
      <c r="K363" s="8" t="s">
        <v>67</v>
      </c>
      <c r="L363" s="8" t="s">
        <v>3651</v>
      </c>
      <c r="M363" s="8">
        <v>12.47</v>
      </c>
      <c r="N363" s="8" t="s">
        <v>69</v>
      </c>
      <c r="O363" s="8">
        <v>4.8</v>
      </c>
      <c r="P363" s="8" t="s">
        <v>14</v>
      </c>
      <c r="Q363" s="8" t="s">
        <v>12</v>
      </c>
      <c r="R363" s="8" t="s">
        <v>3469</v>
      </c>
      <c r="S363" s="19">
        <v>2027</v>
      </c>
      <c r="T363" s="6">
        <v>2027</v>
      </c>
      <c r="U363" s="4" t="s">
        <v>4254</v>
      </c>
      <c r="V363" s="15" t="s">
        <v>4280</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 hidden="1" customHeight="1" x14ac:dyDescent="0.3">
      <c r="A364" s="7">
        <v>363</v>
      </c>
      <c r="B364" s="8" t="s">
        <v>4003</v>
      </c>
      <c r="C364" s="8" t="s">
        <v>3652</v>
      </c>
      <c r="D364" s="8" t="s">
        <v>3653</v>
      </c>
      <c r="E364" s="8" t="s">
        <v>755</v>
      </c>
      <c r="F364" s="8" t="s">
        <v>3654</v>
      </c>
      <c r="G364" s="9">
        <v>262800</v>
      </c>
      <c r="H364" s="17">
        <v>8</v>
      </c>
      <c r="I364" s="4" t="s">
        <v>76</v>
      </c>
      <c r="J364" s="8" t="s">
        <v>15</v>
      </c>
      <c r="K364" s="8" t="s">
        <v>67</v>
      </c>
      <c r="L364" s="8" t="s">
        <v>3655</v>
      </c>
      <c r="M364" s="8">
        <v>4.8</v>
      </c>
      <c r="N364" s="8" t="s">
        <v>69</v>
      </c>
      <c r="O364" s="8">
        <v>0.08</v>
      </c>
      <c r="P364" s="8" t="s">
        <v>14</v>
      </c>
      <c r="Q364" s="8" t="s">
        <v>3559</v>
      </c>
      <c r="R364" s="8" t="s">
        <v>1838</v>
      </c>
      <c r="S364" s="19">
        <v>2027</v>
      </c>
      <c r="T364" s="6">
        <v>2027</v>
      </c>
      <c r="U364" s="4" t="s">
        <v>4254</v>
      </c>
      <c r="V364" s="15" t="s">
        <v>4280</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 hidden="1" customHeight="1" x14ac:dyDescent="0.3">
      <c r="A365" s="7">
        <v>364</v>
      </c>
      <c r="B365" s="8" t="s">
        <v>4004</v>
      </c>
      <c r="C365" s="8" t="s">
        <v>3656</v>
      </c>
      <c r="D365" s="8" t="s">
        <v>3657</v>
      </c>
      <c r="E365" s="8" t="s">
        <v>755</v>
      </c>
      <c r="F365" s="8" t="s">
        <v>3658</v>
      </c>
      <c r="G365" s="9">
        <v>497940</v>
      </c>
      <c r="H365" s="17">
        <v>8</v>
      </c>
      <c r="I365" s="4" t="s">
        <v>76</v>
      </c>
      <c r="J365" s="8" t="s">
        <v>15</v>
      </c>
      <c r="K365" s="8" t="s">
        <v>67</v>
      </c>
      <c r="L365" s="8" t="s">
        <v>3659</v>
      </c>
      <c r="M365" s="8">
        <v>4.8</v>
      </c>
      <c r="N365" s="8" t="s">
        <v>69</v>
      </c>
      <c r="O365" s="8">
        <v>4.0839999999999996</v>
      </c>
      <c r="P365" s="8" t="s">
        <v>14</v>
      </c>
      <c r="Q365" s="8" t="s">
        <v>321</v>
      </c>
      <c r="R365" s="8" t="s">
        <v>3660</v>
      </c>
      <c r="S365" s="19">
        <v>2027</v>
      </c>
      <c r="T365" s="6">
        <v>2027</v>
      </c>
      <c r="U365" s="4" t="s">
        <v>4254</v>
      </c>
      <c r="V365" s="15" t="s">
        <v>4280</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 hidden="1" customHeight="1" x14ac:dyDescent="0.3">
      <c r="A366" s="7">
        <v>365</v>
      </c>
      <c r="B366" s="8" t="s">
        <v>4005</v>
      </c>
      <c r="C366" s="8" t="s">
        <v>3661</v>
      </c>
      <c r="D366" s="8" t="s">
        <v>3662</v>
      </c>
      <c r="E366" s="8" t="s">
        <v>755</v>
      </c>
      <c r="F366" s="8" t="s">
        <v>3663</v>
      </c>
      <c r="G366" s="9">
        <v>211000</v>
      </c>
      <c r="H366" s="17">
        <v>8</v>
      </c>
      <c r="I366" s="4" t="s">
        <v>76</v>
      </c>
      <c r="J366" s="8" t="s">
        <v>15</v>
      </c>
      <c r="K366" s="8" t="s">
        <v>67</v>
      </c>
      <c r="L366" s="8" t="s">
        <v>3664</v>
      </c>
      <c r="M366" s="8">
        <v>12.47</v>
      </c>
      <c r="N366" s="8" t="s">
        <v>69</v>
      </c>
      <c r="O366" s="8">
        <v>3.6</v>
      </c>
      <c r="P366" s="8" t="s">
        <v>14</v>
      </c>
      <c r="Q366" s="8" t="s">
        <v>3559</v>
      </c>
      <c r="R366" s="8" t="s">
        <v>3560</v>
      </c>
      <c r="S366" s="19">
        <v>2031</v>
      </c>
      <c r="T366" s="6">
        <v>2031</v>
      </c>
      <c r="U366" s="4" t="s">
        <v>4276</v>
      </c>
      <c r="V366" s="15" t="s">
        <v>4281</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 hidden="1" customHeight="1" x14ac:dyDescent="0.3">
      <c r="A367" s="7">
        <v>366</v>
      </c>
      <c r="B367" s="8" t="s">
        <v>4006</v>
      </c>
      <c r="C367" s="8" t="s">
        <v>3665</v>
      </c>
      <c r="D367" s="8" t="s">
        <v>3666</v>
      </c>
      <c r="E367" s="8" t="s">
        <v>755</v>
      </c>
      <c r="F367" s="8" t="s">
        <v>3667</v>
      </c>
      <c r="G367" s="9">
        <v>227000</v>
      </c>
      <c r="H367" s="17">
        <v>8</v>
      </c>
      <c r="I367" s="4" t="s">
        <v>76</v>
      </c>
      <c r="J367" s="8" t="s">
        <v>15</v>
      </c>
      <c r="K367" s="8" t="s">
        <v>67</v>
      </c>
      <c r="L367" s="8" t="s">
        <v>3668</v>
      </c>
      <c r="M367" s="8">
        <v>12.47</v>
      </c>
      <c r="N367" s="8" t="s">
        <v>69</v>
      </c>
      <c r="O367" s="8">
        <v>1.2</v>
      </c>
      <c r="P367" s="8" t="s">
        <v>14</v>
      </c>
      <c r="Q367" s="8" t="s">
        <v>3559</v>
      </c>
      <c r="R367" s="8" t="s">
        <v>3560</v>
      </c>
      <c r="S367" s="19">
        <v>2031</v>
      </c>
      <c r="T367" s="6">
        <v>2031</v>
      </c>
      <c r="U367" s="4" t="s">
        <v>4276</v>
      </c>
      <c r="V367" s="15" t="s">
        <v>4281</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 hidden="1" customHeight="1" x14ac:dyDescent="0.3">
      <c r="A368" s="7">
        <v>367</v>
      </c>
      <c r="B368" s="8" t="s">
        <v>4007</v>
      </c>
      <c r="C368" s="8" t="s">
        <v>3669</v>
      </c>
      <c r="D368" s="8" t="s">
        <v>3670</v>
      </c>
      <c r="E368" s="8" t="s">
        <v>755</v>
      </c>
      <c r="F368" s="8" t="s">
        <v>3671</v>
      </c>
      <c r="G368" s="9">
        <v>455000</v>
      </c>
      <c r="H368" s="17">
        <v>8</v>
      </c>
      <c r="I368" s="4" t="s">
        <v>76</v>
      </c>
      <c r="J368" s="8" t="s">
        <v>15</v>
      </c>
      <c r="K368" s="8" t="s">
        <v>67</v>
      </c>
      <c r="L368" s="8" t="s">
        <v>3672</v>
      </c>
      <c r="M368" s="8">
        <v>12.47</v>
      </c>
      <c r="N368" s="8" t="s">
        <v>69</v>
      </c>
      <c r="O368" s="8">
        <v>6</v>
      </c>
      <c r="P368" s="8" t="s">
        <v>14</v>
      </c>
      <c r="Q368" s="8" t="s">
        <v>321</v>
      </c>
      <c r="R368" s="8" t="s">
        <v>3290</v>
      </c>
      <c r="S368" s="19">
        <v>2027</v>
      </c>
      <c r="T368" s="6">
        <v>2027</v>
      </c>
      <c r="U368" s="4" t="s">
        <v>4254</v>
      </c>
      <c r="V368" s="15" t="s">
        <v>4280</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 hidden="1" customHeight="1" x14ac:dyDescent="0.3">
      <c r="A369" s="7">
        <v>368</v>
      </c>
      <c r="B369" s="8" t="s">
        <v>4008</v>
      </c>
      <c r="C369" s="8" t="s">
        <v>3673</v>
      </c>
      <c r="D369" s="8" t="s">
        <v>3674</v>
      </c>
      <c r="E369" s="8" t="s">
        <v>755</v>
      </c>
      <c r="F369" s="8" t="s">
        <v>3675</v>
      </c>
      <c r="G369" s="9">
        <v>425000</v>
      </c>
      <c r="H369" s="17">
        <v>8</v>
      </c>
      <c r="I369" s="4" t="s">
        <v>76</v>
      </c>
      <c r="J369" s="8" t="s">
        <v>15</v>
      </c>
      <c r="K369" s="8" t="s">
        <v>67</v>
      </c>
      <c r="L369" s="8" t="s">
        <v>3676</v>
      </c>
      <c r="M369" s="8">
        <v>12.47</v>
      </c>
      <c r="N369" s="8" t="s">
        <v>69</v>
      </c>
      <c r="O369" s="8">
        <v>0</v>
      </c>
      <c r="P369" s="8" t="s">
        <v>14</v>
      </c>
      <c r="Q369" s="8" t="s">
        <v>321</v>
      </c>
      <c r="R369" s="8" t="s">
        <v>3614</v>
      </c>
      <c r="S369" s="19">
        <v>2027</v>
      </c>
      <c r="T369" s="6">
        <v>2027</v>
      </c>
      <c r="U369" s="4" t="s">
        <v>4254</v>
      </c>
      <c r="V369" s="15" t="s">
        <v>4280</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 hidden="1" customHeight="1" x14ac:dyDescent="0.3">
      <c r="A370" s="7">
        <v>369</v>
      </c>
      <c r="B370" s="8" t="s">
        <v>4009</v>
      </c>
      <c r="C370" s="8" t="s">
        <v>3677</v>
      </c>
      <c r="D370" s="8" t="s">
        <v>3678</v>
      </c>
      <c r="E370" s="8" t="s">
        <v>755</v>
      </c>
      <c r="F370" s="8" t="s">
        <v>3679</v>
      </c>
      <c r="G370" s="9">
        <v>414000</v>
      </c>
      <c r="H370" s="17">
        <v>8</v>
      </c>
      <c r="I370" s="4" t="s">
        <v>76</v>
      </c>
      <c r="J370" s="8" t="s">
        <v>15</v>
      </c>
      <c r="K370" s="8" t="s">
        <v>67</v>
      </c>
      <c r="L370" s="8" t="s">
        <v>3680</v>
      </c>
      <c r="M370" s="8">
        <v>12.47</v>
      </c>
      <c r="N370" s="8" t="s">
        <v>69</v>
      </c>
      <c r="O370" s="8">
        <v>2.4</v>
      </c>
      <c r="P370" s="8" t="s">
        <v>14</v>
      </c>
      <c r="Q370" s="8" t="s">
        <v>3205</v>
      </c>
      <c r="R370" s="8" t="s">
        <v>3483</v>
      </c>
      <c r="S370" s="19">
        <v>2027</v>
      </c>
      <c r="T370" s="6">
        <v>2027</v>
      </c>
      <c r="U370" s="4" t="s">
        <v>4254</v>
      </c>
      <c r="V370" s="15" t="s">
        <v>4280</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 hidden="1" customHeight="1" x14ac:dyDescent="0.3">
      <c r="A371" s="7">
        <v>370</v>
      </c>
      <c r="B371" s="8" t="s">
        <v>4010</v>
      </c>
      <c r="C371" s="8" t="s">
        <v>3681</v>
      </c>
      <c r="D371" s="8" t="s">
        <v>3682</v>
      </c>
      <c r="E371" s="8" t="s">
        <v>755</v>
      </c>
      <c r="F371" s="8" t="s">
        <v>3683</v>
      </c>
      <c r="G371" s="9">
        <v>277000</v>
      </c>
      <c r="H371" s="17">
        <v>8</v>
      </c>
      <c r="I371" s="4" t="s">
        <v>76</v>
      </c>
      <c r="J371" s="8" t="s">
        <v>15</v>
      </c>
      <c r="K371" s="8" t="s">
        <v>67</v>
      </c>
      <c r="L371" s="8" t="s">
        <v>3684</v>
      </c>
      <c r="M371" s="8">
        <v>12.47</v>
      </c>
      <c r="N371" s="8" t="s">
        <v>69</v>
      </c>
      <c r="O371" s="8">
        <v>7.2</v>
      </c>
      <c r="P371" s="8" t="s">
        <v>14</v>
      </c>
      <c r="Q371" s="8" t="s">
        <v>3205</v>
      </c>
      <c r="R371" s="8" t="s">
        <v>3483</v>
      </c>
      <c r="S371" s="19">
        <v>2027</v>
      </c>
      <c r="T371" s="6">
        <v>2027</v>
      </c>
      <c r="U371" s="4" t="s">
        <v>4254</v>
      </c>
      <c r="V371" s="15" t="s">
        <v>4280</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 hidden="1" customHeight="1" x14ac:dyDescent="0.3">
      <c r="A372" s="7">
        <v>371</v>
      </c>
      <c r="B372" s="8" t="s">
        <v>4011</v>
      </c>
      <c r="C372" s="8" t="s">
        <v>3685</v>
      </c>
      <c r="D372" s="8" t="s">
        <v>3686</v>
      </c>
      <c r="E372" s="8" t="s">
        <v>755</v>
      </c>
      <c r="F372" s="8" t="s">
        <v>3687</v>
      </c>
      <c r="G372" s="9">
        <v>349000</v>
      </c>
      <c r="H372" s="17">
        <v>8</v>
      </c>
      <c r="I372" s="4" t="s">
        <v>76</v>
      </c>
      <c r="J372" s="8" t="s">
        <v>15</v>
      </c>
      <c r="K372" s="8" t="s">
        <v>67</v>
      </c>
      <c r="L372" s="8" t="s">
        <v>3688</v>
      </c>
      <c r="M372" s="8">
        <v>12.47</v>
      </c>
      <c r="N372" s="8" t="s">
        <v>69</v>
      </c>
      <c r="O372" s="8">
        <v>2.4</v>
      </c>
      <c r="P372" s="8" t="s">
        <v>14</v>
      </c>
      <c r="Q372" s="8" t="s">
        <v>3205</v>
      </c>
      <c r="R372" s="8" t="s">
        <v>3577</v>
      </c>
      <c r="S372" s="19">
        <v>2027</v>
      </c>
      <c r="T372" s="6">
        <v>2027</v>
      </c>
      <c r="U372" s="4" t="s">
        <v>4254</v>
      </c>
      <c r="V372" s="15" t="s">
        <v>4280</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 hidden="1" customHeight="1" x14ac:dyDescent="0.3">
      <c r="A373" s="7">
        <v>372</v>
      </c>
      <c r="B373" s="8" t="s">
        <v>4012</v>
      </c>
      <c r="C373" s="8" t="s">
        <v>3689</v>
      </c>
      <c r="D373" s="8" t="s">
        <v>3690</v>
      </c>
      <c r="E373" s="8" t="s">
        <v>755</v>
      </c>
      <c r="F373" s="8" t="s">
        <v>3691</v>
      </c>
      <c r="G373" s="9">
        <v>227600</v>
      </c>
      <c r="H373" s="17">
        <v>8</v>
      </c>
      <c r="I373" s="4" t="s">
        <v>76</v>
      </c>
      <c r="J373" s="8" t="s">
        <v>15</v>
      </c>
      <c r="K373" s="8" t="s">
        <v>67</v>
      </c>
      <c r="L373" s="8" t="s">
        <v>3692</v>
      </c>
      <c r="M373" s="8">
        <v>8.32</v>
      </c>
      <c r="N373" s="8" t="s">
        <v>69</v>
      </c>
      <c r="O373" s="8">
        <v>3.6</v>
      </c>
      <c r="P373" s="8" t="s">
        <v>14</v>
      </c>
      <c r="Q373" s="8" t="s">
        <v>3189</v>
      </c>
      <c r="R373" s="8" t="s">
        <v>3190</v>
      </c>
      <c r="S373" s="19">
        <v>2029</v>
      </c>
      <c r="T373" s="6">
        <v>2029</v>
      </c>
      <c r="U373" s="4" t="s">
        <v>4262</v>
      </c>
      <c r="V373" s="15" t="s">
        <v>4284</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 hidden="1" customHeight="1" x14ac:dyDescent="0.3">
      <c r="A374" s="7">
        <v>373</v>
      </c>
      <c r="B374" s="8" t="s">
        <v>4013</v>
      </c>
      <c r="C374" s="8" t="s">
        <v>3693</v>
      </c>
      <c r="D374" s="8" t="s">
        <v>3694</v>
      </c>
      <c r="E374" s="8" t="s">
        <v>755</v>
      </c>
      <c r="F374" s="8" t="s">
        <v>3695</v>
      </c>
      <c r="G374" s="9">
        <v>262200</v>
      </c>
      <c r="H374" s="17">
        <v>8</v>
      </c>
      <c r="I374" s="4" t="s">
        <v>76</v>
      </c>
      <c r="J374" s="8" t="s">
        <v>15</v>
      </c>
      <c r="K374" s="8" t="s">
        <v>67</v>
      </c>
      <c r="L374" s="8" t="s">
        <v>3696</v>
      </c>
      <c r="M374" s="8">
        <v>8.32</v>
      </c>
      <c r="N374" s="8" t="s">
        <v>69</v>
      </c>
      <c r="O374" s="8">
        <v>2.4</v>
      </c>
      <c r="P374" s="8" t="s">
        <v>14</v>
      </c>
      <c r="Q374" s="8" t="s">
        <v>3189</v>
      </c>
      <c r="R374" s="8" t="s">
        <v>3190</v>
      </c>
      <c r="S374" s="19">
        <v>2027</v>
      </c>
      <c r="T374" s="6">
        <v>2027</v>
      </c>
      <c r="U374" s="4" t="s">
        <v>4254</v>
      </c>
      <c r="V374" s="15" t="s">
        <v>4280</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 hidden="1" customHeight="1" x14ac:dyDescent="0.3">
      <c r="A375" s="7">
        <v>374</v>
      </c>
      <c r="B375" s="8" t="s">
        <v>4014</v>
      </c>
      <c r="C375" s="8" t="s">
        <v>3697</v>
      </c>
      <c r="D375" s="8" t="s">
        <v>3698</v>
      </c>
      <c r="E375" s="8" t="s">
        <v>755</v>
      </c>
      <c r="F375" s="8" t="s">
        <v>3699</v>
      </c>
      <c r="G375" s="9">
        <v>1488560</v>
      </c>
      <c r="H375" s="17">
        <v>8</v>
      </c>
      <c r="I375" s="4" t="s">
        <v>76</v>
      </c>
      <c r="J375" s="8" t="s">
        <v>15</v>
      </c>
      <c r="K375" s="8" t="s">
        <v>67</v>
      </c>
      <c r="L375" s="8" t="s">
        <v>3700</v>
      </c>
      <c r="M375" s="8">
        <v>4.8</v>
      </c>
      <c r="N375" s="8" t="s">
        <v>69</v>
      </c>
      <c r="O375" s="8">
        <v>6.016</v>
      </c>
      <c r="P375" s="8" t="s">
        <v>14</v>
      </c>
      <c r="Q375" s="8" t="s">
        <v>321</v>
      </c>
      <c r="R375" s="8" t="s">
        <v>3701</v>
      </c>
      <c r="S375" s="19">
        <v>2027</v>
      </c>
      <c r="T375" s="6">
        <v>2027</v>
      </c>
      <c r="U375" s="4" t="s">
        <v>4254</v>
      </c>
      <c r="V375" s="15" t="s">
        <v>4280</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 hidden="1" customHeight="1" x14ac:dyDescent="0.3">
      <c r="A376" s="7">
        <v>375</v>
      </c>
      <c r="B376" s="8" t="s">
        <v>4015</v>
      </c>
      <c r="C376" s="8" t="s">
        <v>3702</v>
      </c>
      <c r="D376" s="8" t="s">
        <v>3703</v>
      </c>
      <c r="E376" s="8" t="s">
        <v>755</v>
      </c>
      <c r="F376" s="8" t="s">
        <v>3704</v>
      </c>
      <c r="G376" s="9">
        <v>481000</v>
      </c>
      <c r="H376" s="17">
        <v>8</v>
      </c>
      <c r="I376" s="4" t="s">
        <v>76</v>
      </c>
      <c r="J376" s="8" t="s">
        <v>15</v>
      </c>
      <c r="K376" s="8" t="s">
        <v>67</v>
      </c>
      <c r="L376" s="8" t="s">
        <v>3705</v>
      </c>
      <c r="M376" s="8">
        <v>12.47</v>
      </c>
      <c r="N376" s="8" t="s">
        <v>69</v>
      </c>
      <c r="O376" s="8">
        <v>3.6</v>
      </c>
      <c r="P376" s="8" t="s">
        <v>14</v>
      </c>
      <c r="Q376" s="8" t="s">
        <v>321</v>
      </c>
      <c r="R376" s="8" t="s">
        <v>3502</v>
      </c>
      <c r="S376" s="19">
        <v>2027</v>
      </c>
      <c r="T376" s="6">
        <v>2027</v>
      </c>
      <c r="U376" s="4" t="s">
        <v>4254</v>
      </c>
      <c r="V376" s="15" t="s">
        <v>4280</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 hidden="1" customHeight="1" x14ac:dyDescent="0.3">
      <c r="A377" s="7">
        <v>376</v>
      </c>
      <c r="B377" s="8" t="s">
        <v>4016</v>
      </c>
      <c r="C377" s="8" t="s">
        <v>3706</v>
      </c>
      <c r="D377" s="8" t="s">
        <v>3707</v>
      </c>
      <c r="E377" s="8" t="s">
        <v>755</v>
      </c>
      <c r="F377" s="8" t="s">
        <v>3708</v>
      </c>
      <c r="G377" s="9">
        <v>265600</v>
      </c>
      <c r="H377" s="17">
        <v>8</v>
      </c>
      <c r="I377" s="4" t="s">
        <v>76</v>
      </c>
      <c r="J377" s="8" t="s">
        <v>15</v>
      </c>
      <c r="K377" s="8" t="s">
        <v>67</v>
      </c>
      <c r="L377" s="8" t="s">
        <v>3709</v>
      </c>
      <c r="M377" s="8">
        <v>12.47</v>
      </c>
      <c r="N377" s="8" t="s">
        <v>69</v>
      </c>
      <c r="O377" s="8">
        <v>2.4</v>
      </c>
      <c r="P377" s="8" t="s">
        <v>14</v>
      </c>
      <c r="Q377" s="8" t="s">
        <v>12</v>
      </c>
      <c r="R377" s="8" t="s">
        <v>3469</v>
      </c>
      <c r="S377" s="19">
        <v>2027</v>
      </c>
      <c r="T377" s="6">
        <v>2027</v>
      </c>
      <c r="U377" s="4" t="s">
        <v>4254</v>
      </c>
      <c r="V377" s="15" t="s">
        <v>4280</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 hidden="1" customHeight="1" x14ac:dyDescent="0.3">
      <c r="A378" s="7">
        <v>377</v>
      </c>
      <c r="B378" s="8" t="s">
        <v>4017</v>
      </c>
      <c r="C378" s="8" t="s">
        <v>3710</v>
      </c>
      <c r="D378" s="8" t="s">
        <v>3711</v>
      </c>
      <c r="E378" s="8" t="s">
        <v>755</v>
      </c>
      <c r="F378" s="8" t="s">
        <v>3712</v>
      </c>
      <c r="G378" s="9">
        <v>351600</v>
      </c>
      <c r="H378" s="17">
        <v>8</v>
      </c>
      <c r="I378" s="4" t="s">
        <v>76</v>
      </c>
      <c r="J378" s="8" t="s">
        <v>15</v>
      </c>
      <c r="K378" s="8" t="s">
        <v>67</v>
      </c>
      <c r="L378" s="8" t="s">
        <v>3713</v>
      </c>
      <c r="M378" s="8">
        <v>12.47</v>
      </c>
      <c r="N378" s="8" t="s">
        <v>69</v>
      </c>
      <c r="O378" s="8">
        <v>6</v>
      </c>
      <c r="P378" s="8" t="s">
        <v>14</v>
      </c>
      <c r="Q378" s="8" t="s">
        <v>321</v>
      </c>
      <c r="R378" s="8" t="s">
        <v>3595</v>
      </c>
      <c r="S378" s="19">
        <v>2027</v>
      </c>
      <c r="T378" s="6">
        <v>2027</v>
      </c>
      <c r="U378" s="4" t="s">
        <v>4254</v>
      </c>
      <c r="V378" s="15" t="s">
        <v>4280</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 hidden="1" customHeight="1" x14ac:dyDescent="0.3">
      <c r="A379" s="7">
        <v>378</v>
      </c>
      <c r="B379" s="8" t="s">
        <v>4018</v>
      </c>
      <c r="C379" s="8" t="s">
        <v>3714</v>
      </c>
      <c r="D379" s="8" t="s">
        <v>3715</v>
      </c>
      <c r="E379" s="8" t="s">
        <v>755</v>
      </c>
      <c r="F379" s="8" t="s">
        <v>3716</v>
      </c>
      <c r="G379" s="9">
        <v>1267860</v>
      </c>
      <c r="H379" s="17">
        <v>8</v>
      </c>
      <c r="I379" s="4" t="s">
        <v>76</v>
      </c>
      <c r="J379" s="8" t="s">
        <v>15</v>
      </c>
      <c r="K379" s="8" t="s">
        <v>67</v>
      </c>
      <c r="L379" s="8" t="s">
        <v>3717</v>
      </c>
      <c r="M379" s="8">
        <v>12.47</v>
      </c>
      <c r="N379" s="8" t="s">
        <v>69</v>
      </c>
      <c r="O379" s="8">
        <v>5.2759999999999998</v>
      </c>
      <c r="P379" s="8" t="s">
        <v>14</v>
      </c>
      <c r="Q379" s="8" t="s">
        <v>321</v>
      </c>
      <c r="R379" s="8" t="s">
        <v>3404</v>
      </c>
      <c r="S379" s="19">
        <v>2027</v>
      </c>
      <c r="T379" s="6">
        <v>2027</v>
      </c>
      <c r="U379" s="4" t="s">
        <v>4254</v>
      </c>
      <c r="V379" s="15" t="s">
        <v>4280</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 hidden="1" customHeight="1" x14ac:dyDescent="0.3">
      <c r="A380" s="7">
        <v>379</v>
      </c>
      <c r="B380" s="8" t="s">
        <v>4019</v>
      </c>
      <c r="C380" s="8" t="s">
        <v>3718</v>
      </c>
      <c r="D380" s="8" t="s">
        <v>3719</v>
      </c>
      <c r="E380" s="8" t="s">
        <v>755</v>
      </c>
      <c r="F380" s="8" t="s">
        <v>3720</v>
      </c>
      <c r="G380" s="9">
        <v>267600</v>
      </c>
      <c r="H380" s="17">
        <v>8</v>
      </c>
      <c r="I380" s="4" t="s">
        <v>76</v>
      </c>
      <c r="J380" s="8" t="s">
        <v>15</v>
      </c>
      <c r="K380" s="8" t="s">
        <v>67</v>
      </c>
      <c r="L380" s="8" t="s">
        <v>3721</v>
      </c>
      <c r="M380" s="8">
        <v>12.47</v>
      </c>
      <c r="N380" s="8" t="s">
        <v>69</v>
      </c>
      <c r="O380" s="8">
        <v>3.6</v>
      </c>
      <c r="P380" s="8" t="s">
        <v>14</v>
      </c>
      <c r="Q380" s="8" t="s">
        <v>3205</v>
      </c>
      <c r="R380" s="8" t="s">
        <v>3474</v>
      </c>
      <c r="S380" s="19">
        <v>2027</v>
      </c>
      <c r="T380" s="6">
        <v>2027</v>
      </c>
      <c r="U380" s="4" t="s">
        <v>4254</v>
      </c>
      <c r="V380" s="15" t="s">
        <v>4280</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 hidden="1" customHeight="1" x14ac:dyDescent="0.3">
      <c r="A381" s="7">
        <v>380</v>
      </c>
      <c r="B381" s="8" t="s">
        <v>4020</v>
      </c>
      <c r="C381" s="8" t="s">
        <v>3722</v>
      </c>
      <c r="D381" s="8" t="s">
        <v>3723</v>
      </c>
      <c r="E381" s="8" t="s">
        <v>755</v>
      </c>
      <c r="F381" s="8" t="s">
        <v>3724</v>
      </c>
      <c r="G381" s="9">
        <v>373600</v>
      </c>
      <c r="H381" s="17">
        <v>8</v>
      </c>
      <c r="I381" s="4" t="s">
        <v>76</v>
      </c>
      <c r="J381" s="8" t="s">
        <v>15</v>
      </c>
      <c r="K381" s="8" t="s">
        <v>67</v>
      </c>
      <c r="L381" s="8" t="s">
        <v>3725</v>
      </c>
      <c r="M381" s="8">
        <v>12.47</v>
      </c>
      <c r="N381" s="8" t="s">
        <v>69</v>
      </c>
      <c r="O381" s="8">
        <v>7.2</v>
      </c>
      <c r="P381" s="8" t="s">
        <v>14</v>
      </c>
      <c r="Q381" s="8" t="s">
        <v>3189</v>
      </c>
      <c r="R381" s="8" t="s">
        <v>3726</v>
      </c>
      <c r="S381" s="19">
        <v>2027</v>
      </c>
      <c r="T381" s="6">
        <v>2027</v>
      </c>
      <c r="U381" s="4" t="s">
        <v>4254</v>
      </c>
      <c r="V381" s="15" t="s">
        <v>4280</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 hidden="1" customHeight="1" x14ac:dyDescent="0.3">
      <c r="A382" s="7">
        <v>381</v>
      </c>
      <c r="B382" s="8" t="s">
        <v>4021</v>
      </c>
      <c r="C382" s="8" t="s">
        <v>3727</v>
      </c>
      <c r="D382" s="8" t="s">
        <v>3728</v>
      </c>
      <c r="E382" s="8" t="s">
        <v>755</v>
      </c>
      <c r="F382" s="8" t="s">
        <v>3729</v>
      </c>
      <c r="G382" s="9">
        <v>243000</v>
      </c>
      <c r="H382" s="17">
        <v>8</v>
      </c>
      <c r="I382" s="4" t="s">
        <v>76</v>
      </c>
      <c r="J382" s="8" t="s">
        <v>15</v>
      </c>
      <c r="K382" s="8" t="s">
        <v>67</v>
      </c>
      <c r="L382" s="8" t="s">
        <v>3730</v>
      </c>
      <c r="M382" s="8">
        <v>12.47</v>
      </c>
      <c r="N382" s="8" t="s">
        <v>69</v>
      </c>
      <c r="O382" s="8">
        <v>4.8</v>
      </c>
      <c r="P382" s="8" t="s">
        <v>14</v>
      </c>
      <c r="Q382" s="8" t="s">
        <v>321</v>
      </c>
      <c r="R382" s="8" t="s">
        <v>3600</v>
      </c>
      <c r="S382" s="19">
        <v>2027</v>
      </c>
      <c r="T382" s="6">
        <v>2027</v>
      </c>
      <c r="U382" s="4" t="s">
        <v>4254</v>
      </c>
      <c r="V382" s="15" t="s">
        <v>4280</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 hidden="1" customHeight="1" x14ac:dyDescent="0.3">
      <c r="A383" s="7">
        <v>382</v>
      </c>
      <c r="B383" s="8" t="s">
        <v>4022</v>
      </c>
      <c r="C383" s="8" t="s">
        <v>3731</v>
      </c>
      <c r="D383" s="8" t="s">
        <v>3732</v>
      </c>
      <c r="E383" s="8" t="s">
        <v>755</v>
      </c>
      <c r="F383" s="8" t="s">
        <v>3733</v>
      </c>
      <c r="G383" s="9">
        <v>240000</v>
      </c>
      <c r="H383" s="17">
        <v>8</v>
      </c>
      <c r="I383" s="4" t="s">
        <v>76</v>
      </c>
      <c r="J383" s="8" t="s">
        <v>15</v>
      </c>
      <c r="K383" s="8" t="s">
        <v>67</v>
      </c>
      <c r="L383" s="8" t="s">
        <v>3734</v>
      </c>
      <c r="M383" s="8">
        <v>12.47</v>
      </c>
      <c r="N383" s="8" t="s">
        <v>69</v>
      </c>
      <c r="O383" s="8">
        <v>0</v>
      </c>
      <c r="P383" s="8" t="s">
        <v>14</v>
      </c>
      <c r="Q383" s="8" t="s">
        <v>3559</v>
      </c>
      <c r="R383" s="8" t="s">
        <v>3560</v>
      </c>
      <c r="S383" s="19">
        <v>2027</v>
      </c>
      <c r="T383" s="6">
        <v>2027</v>
      </c>
      <c r="U383" s="4" t="s">
        <v>4254</v>
      </c>
      <c r="V383" s="15" t="s">
        <v>4280</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 hidden="1" customHeight="1" x14ac:dyDescent="0.3">
      <c r="A384" s="7">
        <v>383</v>
      </c>
      <c r="B384" s="8" t="s">
        <v>4023</v>
      </c>
      <c r="C384" s="8" t="s">
        <v>3735</v>
      </c>
      <c r="D384" s="8" t="s">
        <v>3736</v>
      </c>
      <c r="E384" s="8" t="s">
        <v>755</v>
      </c>
      <c r="F384" s="8" t="s">
        <v>3737</v>
      </c>
      <c r="G384" s="9">
        <v>206000</v>
      </c>
      <c r="H384" s="17">
        <v>8</v>
      </c>
      <c r="I384" s="4" t="s">
        <v>76</v>
      </c>
      <c r="J384" s="8" t="s">
        <v>15</v>
      </c>
      <c r="K384" s="8" t="s">
        <v>67</v>
      </c>
      <c r="L384" s="8" t="s">
        <v>3738</v>
      </c>
      <c r="M384" s="8">
        <v>12.47</v>
      </c>
      <c r="N384" s="8" t="s">
        <v>69</v>
      </c>
      <c r="O384" s="8">
        <v>3.6</v>
      </c>
      <c r="P384" s="8" t="s">
        <v>14</v>
      </c>
      <c r="Q384" s="8" t="s">
        <v>321</v>
      </c>
      <c r="R384" s="8" t="s">
        <v>3410</v>
      </c>
      <c r="S384" s="19">
        <v>2027</v>
      </c>
      <c r="T384" s="6">
        <v>2027</v>
      </c>
      <c r="U384" s="4" t="s">
        <v>4254</v>
      </c>
      <c r="V384" s="15" t="s">
        <v>4280</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 hidden="1" customHeight="1" x14ac:dyDescent="0.3">
      <c r="A385" s="7">
        <v>384</v>
      </c>
      <c r="B385" s="8" t="s">
        <v>4024</v>
      </c>
      <c r="C385" s="8" t="s">
        <v>3739</v>
      </c>
      <c r="D385" s="8" t="s">
        <v>3740</v>
      </c>
      <c r="E385" s="8" t="s">
        <v>755</v>
      </c>
      <c r="F385" s="8" t="s">
        <v>3741</v>
      </c>
      <c r="G385" s="9">
        <v>159200</v>
      </c>
      <c r="H385" s="17">
        <v>8</v>
      </c>
      <c r="I385" s="4" t="s">
        <v>76</v>
      </c>
      <c r="J385" s="8" t="s">
        <v>15</v>
      </c>
      <c r="K385" s="8" t="s">
        <v>67</v>
      </c>
      <c r="L385" s="8" t="s">
        <v>3742</v>
      </c>
      <c r="M385" s="8">
        <v>12.47</v>
      </c>
      <c r="N385" s="8" t="s">
        <v>69</v>
      </c>
      <c r="O385" s="8">
        <v>3.6</v>
      </c>
      <c r="P385" s="8" t="s">
        <v>14</v>
      </c>
      <c r="Q385" s="8" t="s">
        <v>3743</v>
      </c>
      <c r="R385" s="8" t="s">
        <v>3744</v>
      </c>
      <c r="S385" s="19">
        <v>2027</v>
      </c>
      <c r="T385" s="6">
        <v>2027</v>
      </c>
      <c r="U385" s="4" t="s">
        <v>4254</v>
      </c>
      <c r="V385" s="15" t="s">
        <v>4280</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 hidden="1" customHeight="1" x14ac:dyDescent="0.3">
      <c r="A386" s="7">
        <v>385</v>
      </c>
      <c r="B386" s="8" t="s">
        <v>4025</v>
      </c>
      <c r="C386" s="8" t="s">
        <v>3745</v>
      </c>
      <c r="D386" s="8" t="s">
        <v>3746</v>
      </c>
      <c r="E386" s="8" t="s">
        <v>755</v>
      </c>
      <c r="F386" s="8" t="s">
        <v>3747</v>
      </c>
      <c r="G386" s="9">
        <v>352000</v>
      </c>
      <c r="H386" s="17">
        <v>8</v>
      </c>
      <c r="I386" s="4" t="s">
        <v>76</v>
      </c>
      <c r="J386" s="8" t="s">
        <v>15</v>
      </c>
      <c r="K386" s="8" t="s">
        <v>67</v>
      </c>
      <c r="L386" s="8" t="s">
        <v>3748</v>
      </c>
      <c r="M386" s="8">
        <v>12.47</v>
      </c>
      <c r="N386" s="8" t="s">
        <v>69</v>
      </c>
      <c r="O386" s="8">
        <v>1.2</v>
      </c>
      <c r="P386" s="8" t="s">
        <v>14</v>
      </c>
      <c r="Q386" s="8" t="s">
        <v>321</v>
      </c>
      <c r="R386" s="8" t="s">
        <v>3614</v>
      </c>
      <c r="S386" s="19">
        <v>2027</v>
      </c>
      <c r="T386" s="6">
        <v>2027</v>
      </c>
      <c r="U386" s="4" t="s">
        <v>4254</v>
      </c>
      <c r="V386" s="15" t="s">
        <v>4280</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 hidden="1" customHeight="1" x14ac:dyDescent="0.3">
      <c r="A387" s="7">
        <v>386</v>
      </c>
      <c r="B387" s="8" t="s">
        <v>4026</v>
      </c>
      <c r="C387" s="8" t="s">
        <v>3749</v>
      </c>
      <c r="D387" s="8" t="s">
        <v>3750</v>
      </c>
      <c r="E387" s="8" t="s">
        <v>755</v>
      </c>
      <c r="F387" s="8" t="s">
        <v>3751</v>
      </c>
      <c r="G387" s="9">
        <v>277000</v>
      </c>
      <c r="H387" s="17">
        <v>8</v>
      </c>
      <c r="I387" s="4" t="s">
        <v>76</v>
      </c>
      <c r="J387" s="8" t="s">
        <v>15</v>
      </c>
      <c r="K387" s="8" t="s">
        <v>67</v>
      </c>
      <c r="L387" s="8" t="s">
        <v>3752</v>
      </c>
      <c r="M387" s="8">
        <v>12.47</v>
      </c>
      <c r="N387" s="8" t="s">
        <v>69</v>
      </c>
      <c r="O387" s="8">
        <v>1.2</v>
      </c>
      <c r="P387" s="8" t="s">
        <v>14</v>
      </c>
      <c r="Q387" s="8" t="s">
        <v>3205</v>
      </c>
      <c r="R387" s="8" t="s">
        <v>3483</v>
      </c>
      <c r="S387" s="19">
        <v>2027</v>
      </c>
      <c r="T387" s="6">
        <v>2027</v>
      </c>
      <c r="U387" s="4" t="s">
        <v>4254</v>
      </c>
      <c r="V387" s="15" t="s">
        <v>4280</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 hidden="1" customHeight="1" x14ac:dyDescent="0.3">
      <c r="A388" s="7">
        <v>387</v>
      </c>
      <c r="B388" s="8" t="s">
        <v>4027</v>
      </c>
      <c r="C388" s="8" t="s">
        <v>3753</v>
      </c>
      <c r="D388" s="8" t="s">
        <v>3754</v>
      </c>
      <c r="E388" s="8" t="s">
        <v>755</v>
      </c>
      <c r="F388" s="8" t="s">
        <v>3755</v>
      </c>
      <c r="G388" s="9">
        <v>189000</v>
      </c>
      <c r="H388" s="17">
        <v>8</v>
      </c>
      <c r="I388" s="4" t="s">
        <v>76</v>
      </c>
      <c r="J388" s="8" t="s">
        <v>15</v>
      </c>
      <c r="K388" s="8" t="s">
        <v>67</v>
      </c>
      <c r="L388" s="8" t="s">
        <v>3756</v>
      </c>
      <c r="M388" s="8">
        <v>12.47</v>
      </c>
      <c r="N388" s="8" t="s">
        <v>69</v>
      </c>
      <c r="O388" s="8">
        <v>2.4</v>
      </c>
      <c r="P388" s="8" t="s">
        <v>14</v>
      </c>
      <c r="Q388" s="8" t="s">
        <v>321</v>
      </c>
      <c r="R388" s="8" t="s">
        <v>3586</v>
      </c>
      <c r="S388" s="19">
        <v>2029</v>
      </c>
      <c r="T388" s="6">
        <v>2029</v>
      </c>
      <c r="U388" s="4" t="s">
        <v>4262</v>
      </c>
      <c r="V388" s="15" t="s">
        <v>4284</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 hidden="1" customHeight="1" x14ac:dyDescent="0.3">
      <c r="A389" s="7">
        <v>388</v>
      </c>
      <c r="B389" s="8" t="s">
        <v>4028</v>
      </c>
      <c r="C389" s="8" t="s">
        <v>3757</v>
      </c>
      <c r="D389" s="8" t="s">
        <v>3758</v>
      </c>
      <c r="E389" s="8" t="s">
        <v>755</v>
      </c>
      <c r="F389" s="8" t="s">
        <v>3759</v>
      </c>
      <c r="G389" s="9">
        <v>550640</v>
      </c>
      <c r="H389" s="17">
        <v>8</v>
      </c>
      <c r="I389" s="4" t="s">
        <v>76</v>
      </c>
      <c r="J389" s="8" t="s">
        <v>15</v>
      </c>
      <c r="K389" s="8" t="s">
        <v>67</v>
      </c>
      <c r="L389" s="8" t="s">
        <v>3760</v>
      </c>
      <c r="M389" s="8">
        <v>4.8</v>
      </c>
      <c r="N389" s="8" t="s">
        <v>69</v>
      </c>
      <c r="O389" s="8">
        <v>9.3040000000000003</v>
      </c>
      <c r="P389" s="8" t="s">
        <v>14</v>
      </c>
      <c r="Q389" s="8" t="s">
        <v>12</v>
      </c>
      <c r="R389" s="8" t="s">
        <v>3195</v>
      </c>
      <c r="S389" s="19">
        <v>2027</v>
      </c>
      <c r="T389" s="6">
        <v>2027</v>
      </c>
      <c r="U389" s="4" t="s">
        <v>4254</v>
      </c>
      <c r="V389" s="15" t="s">
        <v>4280</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 hidden="1" customHeight="1" x14ac:dyDescent="0.3">
      <c r="A390" s="7">
        <v>389</v>
      </c>
      <c r="B390" s="8" t="s">
        <v>4029</v>
      </c>
      <c r="C390" s="8" t="s">
        <v>3761</v>
      </c>
      <c r="D390" s="8" t="s">
        <v>3762</v>
      </c>
      <c r="E390" s="8" t="s">
        <v>755</v>
      </c>
      <c r="F390" s="8" t="s">
        <v>3763</v>
      </c>
      <c r="G390" s="9">
        <v>994780</v>
      </c>
      <c r="H390" s="17">
        <v>8</v>
      </c>
      <c r="I390" s="4" t="s">
        <v>76</v>
      </c>
      <c r="J390" s="8" t="s">
        <v>15</v>
      </c>
      <c r="K390" s="8" t="s">
        <v>67</v>
      </c>
      <c r="L390" s="8" t="s">
        <v>3764</v>
      </c>
      <c r="M390" s="8">
        <v>4.8</v>
      </c>
      <c r="N390" s="8" t="s">
        <v>69</v>
      </c>
      <c r="O390" s="8">
        <v>4.9480000000000004</v>
      </c>
      <c r="P390" s="8" t="s">
        <v>14</v>
      </c>
      <c r="Q390" s="8" t="s">
        <v>321</v>
      </c>
      <c r="R390" s="8" t="s">
        <v>3530</v>
      </c>
      <c r="S390" s="19">
        <v>2031</v>
      </c>
      <c r="T390" s="6">
        <v>2031</v>
      </c>
      <c r="U390" s="4" t="s">
        <v>4276</v>
      </c>
      <c r="V390" s="15" t="s">
        <v>4281</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 hidden="1" customHeight="1" x14ac:dyDescent="0.3">
      <c r="A391" s="7">
        <v>390</v>
      </c>
      <c r="B391" s="8" t="s">
        <v>4030</v>
      </c>
      <c r="C391" s="8" t="s">
        <v>3765</v>
      </c>
      <c r="D391" s="8" t="s">
        <v>3766</v>
      </c>
      <c r="E391" s="8" t="s">
        <v>755</v>
      </c>
      <c r="F391" s="8" t="s">
        <v>3767</v>
      </c>
      <c r="G391" s="9">
        <v>1128800</v>
      </c>
      <c r="H391" s="17">
        <v>8</v>
      </c>
      <c r="I391" s="4" t="s">
        <v>76</v>
      </c>
      <c r="J391" s="8" t="s">
        <v>15</v>
      </c>
      <c r="K391" s="8" t="s">
        <v>67</v>
      </c>
      <c r="L391" s="8" t="s">
        <v>3768</v>
      </c>
      <c r="M391" s="8">
        <v>4.8</v>
      </c>
      <c r="N391" s="8" t="s">
        <v>69</v>
      </c>
      <c r="O391" s="8">
        <v>7.64</v>
      </c>
      <c r="P391" s="8" t="s">
        <v>14</v>
      </c>
      <c r="Q391" s="8" t="s">
        <v>321</v>
      </c>
      <c r="R391" s="8" t="s">
        <v>3769</v>
      </c>
      <c r="S391" s="19">
        <v>2029</v>
      </c>
      <c r="T391" s="6">
        <v>2029</v>
      </c>
      <c r="U391" s="4" t="s">
        <v>4262</v>
      </c>
      <c r="V391" s="15" t="s">
        <v>4284</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 hidden="1" customHeight="1" x14ac:dyDescent="0.3">
      <c r="A392" s="7">
        <v>391</v>
      </c>
      <c r="B392" s="8" t="s">
        <v>4031</v>
      </c>
      <c r="C392" s="8" t="s">
        <v>3770</v>
      </c>
      <c r="D392" s="8" t="s">
        <v>3771</v>
      </c>
      <c r="E392" s="8" t="s">
        <v>755</v>
      </c>
      <c r="F392" s="8" t="s">
        <v>3772</v>
      </c>
      <c r="G392" s="9">
        <v>347000</v>
      </c>
      <c r="H392" s="17">
        <v>8</v>
      </c>
      <c r="I392" s="4" t="s">
        <v>76</v>
      </c>
      <c r="J392" s="8" t="s">
        <v>15</v>
      </c>
      <c r="K392" s="8" t="s">
        <v>67</v>
      </c>
      <c r="L392" s="8" t="s">
        <v>3773</v>
      </c>
      <c r="M392" s="8">
        <v>12.47</v>
      </c>
      <c r="N392" s="8" t="s">
        <v>69</v>
      </c>
      <c r="O392" s="8">
        <v>1.2</v>
      </c>
      <c r="P392" s="8" t="s">
        <v>14</v>
      </c>
      <c r="Q392" s="8" t="s">
        <v>321</v>
      </c>
      <c r="R392" s="8" t="s">
        <v>3492</v>
      </c>
      <c r="S392" s="19">
        <v>2031</v>
      </c>
      <c r="T392" s="6">
        <v>2031</v>
      </c>
      <c r="U392" s="4" t="s">
        <v>4276</v>
      </c>
      <c r="V392" s="15" t="s">
        <v>4281</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 hidden="1" customHeight="1" x14ac:dyDescent="0.3">
      <c r="A393" s="7">
        <v>392</v>
      </c>
      <c r="B393" s="8" t="s">
        <v>4032</v>
      </c>
      <c r="C393" s="8" t="s">
        <v>3774</v>
      </c>
      <c r="D393" s="8" t="s">
        <v>3775</v>
      </c>
      <c r="E393" s="8" t="s">
        <v>755</v>
      </c>
      <c r="F393" s="8" t="s">
        <v>3776</v>
      </c>
      <c r="G393" s="9">
        <v>634940</v>
      </c>
      <c r="H393" s="17">
        <v>8</v>
      </c>
      <c r="I393" s="4" t="s">
        <v>76</v>
      </c>
      <c r="J393" s="8" t="s">
        <v>15</v>
      </c>
      <c r="K393" s="8" t="s">
        <v>67</v>
      </c>
      <c r="L393" s="8" t="s">
        <v>3777</v>
      </c>
      <c r="M393" s="8">
        <v>4.8</v>
      </c>
      <c r="N393" s="8" t="s">
        <v>69</v>
      </c>
      <c r="O393" s="8">
        <v>10.284000000000001</v>
      </c>
      <c r="P393" s="8" t="s">
        <v>14</v>
      </c>
      <c r="Q393" s="8" t="s">
        <v>12</v>
      </c>
      <c r="R393" s="8" t="s">
        <v>3215</v>
      </c>
      <c r="S393" s="19">
        <v>2027</v>
      </c>
      <c r="T393" s="6">
        <v>2027</v>
      </c>
      <c r="U393" s="4" t="s">
        <v>4254</v>
      </c>
      <c r="V393" s="15" t="s">
        <v>4280</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 hidden="1" customHeight="1" x14ac:dyDescent="0.3">
      <c r="A394" s="7">
        <v>393</v>
      </c>
      <c r="B394" s="8" t="s">
        <v>4033</v>
      </c>
      <c r="C394" s="8" t="s">
        <v>3778</v>
      </c>
      <c r="D394" s="8" t="s">
        <v>3779</v>
      </c>
      <c r="E394" s="8" t="s">
        <v>755</v>
      </c>
      <c r="F394" s="8" t="s">
        <v>3780</v>
      </c>
      <c r="G394" s="9">
        <v>672320</v>
      </c>
      <c r="H394" s="17">
        <v>8</v>
      </c>
      <c r="I394" s="4" t="s">
        <v>76</v>
      </c>
      <c r="J394" s="8" t="s">
        <v>15</v>
      </c>
      <c r="K394" s="8" t="s">
        <v>67</v>
      </c>
      <c r="L394" s="8" t="s">
        <v>3781</v>
      </c>
      <c r="M394" s="8">
        <v>4.8</v>
      </c>
      <c r="N394" s="8" t="s">
        <v>69</v>
      </c>
      <c r="O394" s="8">
        <v>7.5919999999999996</v>
      </c>
      <c r="P394" s="8" t="s">
        <v>14</v>
      </c>
      <c r="Q394" s="8" t="s">
        <v>12</v>
      </c>
      <c r="R394" s="8" t="s">
        <v>3215</v>
      </c>
      <c r="S394" s="19">
        <v>2027</v>
      </c>
      <c r="T394" s="6">
        <v>2027</v>
      </c>
      <c r="U394" s="4" t="s">
        <v>4254</v>
      </c>
      <c r="V394" s="15" t="s">
        <v>4280</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 hidden="1" customHeight="1" x14ac:dyDescent="0.3">
      <c r="A395" s="7">
        <v>394</v>
      </c>
      <c r="B395" s="8" t="s">
        <v>4034</v>
      </c>
      <c r="C395" s="8" t="s">
        <v>3782</v>
      </c>
      <c r="D395" s="8" t="s">
        <v>3783</v>
      </c>
      <c r="E395" s="8" t="s">
        <v>755</v>
      </c>
      <c r="F395" s="8" t="s">
        <v>3784</v>
      </c>
      <c r="G395" s="9">
        <v>270000</v>
      </c>
      <c r="H395" s="17">
        <v>8</v>
      </c>
      <c r="I395" s="4" t="s">
        <v>76</v>
      </c>
      <c r="J395" s="8" t="s">
        <v>15</v>
      </c>
      <c r="K395" s="8" t="s">
        <v>67</v>
      </c>
      <c r="L395" s="8" t="s">
        <v>3785</v>
      </c>
      <c r="M395" s="8">
        <v>12.47</v>
      </c>
      <c r="N395" s="8" t="s">
        <v>69</v>
      </c>
      <c r="O395" s="8">
        <v>6</v>
      </c>
      <c r="P395" s="8" t="s">
        <v>14</v>
      </c>
      <c r="Q395" s="8" t="s">
        <v>3205</v>
      </c>
      <c r="R395" s="8" t="s">
        <v>3393</v>
      </c>
      <c r="S395" s="19">
        <v>2027</v>
      </c>
      <c r="T395" s="6">
        <v>2027</v>
      </c>
      <c r="U395" s="4" t="s">
        <v>4254</v>
      </c>
      <c r="V395" s="15" t="s">
        <v>4280</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 hidden="1" customHeight="1" x14ac:dyDescent="0.3">
      <c r="A396" s="7">
        <v>395</v>
      </c>
      <c r="B396" s="8" t="s">
        <v>4035</v>
      </c>
      <c r="C396" s="8" t="s">
        <v>3786</v>
      </c>
      <c r="D396" s="8" t="s">
        <v>3787</v>
      </c>
      <c r="E396" s="8" t="s">
        <v>755</v>
      </c>
      <c r="F396" s="8" t="s">
        <v>3788</v>
      </c>
      <c r="G396" s="9">
        <v>542000</v>
      </c>
      <c r="H396" s="17">
        <v>8</v>
      </c>
      <c r="I396" s="4" t="s">
        <v>76</v>
      </c>
      <c r="J396" s="8" t="s">
        <v>15</v>
      </c>
      <c r="K396" s="8" t="s">
        <v>67</v>
      </c>
      <c r="L396" s="8" t="s">
        <v>3789</v>
      </c>
      <c r="M396" s="8">
        <v>12.47</v>
      </c>
      <c r="N396" s="8" t="s">
        <v>69</v>
      </c>
      <c r="O396" s="8">
        <v>1.2</v>
      </c>
      <c r="P396" s="8" t="s">
        <v>14</v>
      </c>
      <c r="Q396" s="8" t="s">
        <v>321</v>
      </c>
      <c r="R396" s="8" t="s">
        <v>3502</v>
      </c>
      <c r="S396" s="19">
        <v>2031</v>
      </c>
      <c r="T396" s="6">
        <v>2031</v>
      </c>
      <c r="U396" s="4" t="s">
        <v>4276</v>
      </c>
      <c r="V396" s="15" t="s">
        <v>4281</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 hidden="1" customHeight="1" x14ac:dyDescent="0.3">
      <c r="A397" s="7">
        <v>396</v>
      </c>
      <c r="B397" s="8" t="s">
        <v>4036</v>
      </c>
      <c r="C397" s="8" t="s">
        <v>3790</v>
      </c>
      <c r="D397" s="8" t="s">
        <v>3791</v>
      </c>
      <c r="E397" s="8" t="s">
        <v>755</v>
      </c>
      <c r="F397" s="8" t="s">
        <v>3792</v>
      </c>
      <c r="G397" s="9">
        <v>239600</v>
      </c>
      <c r="H397" s="17">
        <v>8</v>
      </c>
      <c r="I397" s="4" t="s">
        <v>76</v>
      </c>
      <c r="J397" s="8" t="s">
        <v>15</v>
      </c>
      <c r="K397" s="8" t="s">
        <v>67</v>
      </c>
      <c r="L397" s="8" t="s">
        <v>3793</v>
      </c>
      <c r="M397" s="8">
        <v>12.47</v>
      </c>
      <c r="N397" s="8" t="s">
        <v>69</v>
      </c>
      <c r="O397" s="8">
        <v>4.8</v>
      </c>
      <c r="P397" s="8" t="s">
        <v>14</v>
      </c>
      <c r="Q397" s="8" t="s">
        <v>321</v>
      </c>
      <c r="R397" s="8" t="s">
        <v>3502</v>
      </c>
      <c r="S397" s="19">
        <v>2027</v>
      </c>
      <c r="T397" s="6">
        <v>2027</v>
      </c>
      <c r="U397" s="4" t="s">
        <v>4254</v>
      </c>
      <c r="V397" s="15" t="s">
        <v>4280</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 hidden="1" customHeight="1" x14ac:dyDescent="0.3">
      <c r="A398" s="7">
        <v>397</v>
      </c>
      <c r="B398" s="8" t="s">
        <v>4037</v>
      </c>
      <c r="C398" s="8" t="s">
        <v>3794</v>
      </c>
      <c r="D398" s="8" t="s">
        <v>3795</v>
      </c>
      <c r="E398" s="8" t="s">
        <v>755</v>
      </c>
      <c r="F398" s="8" t="s">
        <v>3796</v>
      </c>
      <c r="G398" s="9">
        <v>754780</v>
      </c>
      <c r="H398" s="17">
        <v>8</v>
      </c>
      <c r="I398" s="4" t="s">
        <v>76</v>
      </c>
      <c r="J398" s="8" t="s">
        <v>15</v>
      </c>
      <c r="K398" s="8" t="s">
        <v>67</v>
      </c>
      <c r="L398" s="8" t="s">
        <v>3797</v>
      </c>
      <c r="M398" s="8">
        <v>4.8</v>
      </c>
      <c r="N398" s="8" t="s">
        <v>69</v>
      </c>
      <c r="O398" s="8">
        <v>7.4279999999999999</v>
      </c>
      <c r="P398" s="8" t="s">
        <v>14</v>
      </c>
      <c r="Q398" s="8" t="s">
        <v>321</v>
      </c>
      <c r="R398" s="8" t="s">
        <v>3798</v>
      </c>
      <c r="S398" s="19">
        <v>2027</v>
      </c>
      <c r="T398" s="6">
        <v>2027</v>
      </c>
      <c r="U398" s="4" t="s">
        <v>4254</v>
      </c>
      <c r="V398" s="15" t="s">
        <v>4280</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 hidden="1" customHeight="1" x14ac:dyDescent="0.3">
      <c r="A399" s="7">
        <v>398</v>
      </c>
      <c r="B399" s="8" t="s">
        <v>4038</v>
      </c>
      <c r="C399" s="8" t="s">
        <v>3799</v>
      </c>
      <c r="D399" s="8" t="s">
        <v>3800</v>
      </c>
      <c r="E399" s="8" t="s">
        <v>755</v>
      </c>
      <c r="F399" s="8" t="s">
        <v>3801</v>
      </c>
      <c r="G399" s="9">
        <v>220200</v>
      </c>
      <c r="H399" s="17">
        <v>8</v>
      </c>
      <c r="I399" s="4" t="s">
        <v>76</v>
      </c>
      <c r="J399" s="8" t="s">
        <v>15</v>
      </c>
      <c r="K399" s="8" t="s">
        <v>67</v>
      </c>
      <c r="L399" s="8" t="s">
        <v>3802</v>
      </c>
      <c r="M399" s="8">
        <v>12.47</v>
      </c>
      <c r="N399" s="8" t="s">
        <v>69</v>
      </c>
      <c r="O399" s="8">
        <v>1.2</v>
      </c>
      <c r="P399" s="8" t="s">
        <v>14</v>
      </c>
      <c r="Q399" s="8" t="s">
        <v>321</v>
      </c>
      <c r="R399" s="8" t="s">
        <v>3595</v>
      </c>
      <c r="S399" s="19">
        <v>2031</v>
      </c>
      <c r="T399" s="6">
        <v>2031</v>
      </c>
      <c r="U399" s="4" t="s">
        <v>4276</v>
      </c>
      <c r="V399" s="15" t="s">
        <v>4281</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 hidden="1" customHeight="1" x14ac:dyDescent="0.3">
      <c r="A400" s="7">
        <v>399</v>
      </c>
      <c r="B400" s="8" t="s">
        <v>3803</v>
      </c>
      <c r="C400" s="8" t="s">
        <v>3804</v>
      </c>
      <c r="D400" s="8" t="s">
        <v>3805</v>
      </c>
      <c r="E400" s="8" t="s">
        <v>755</v>
      </c>
      <c r="F400" s="8" t="s">
        <v>3806</v>
      </c>
      <c r="G400" s="9">
        <v>302903.03999999998</v>
      </c>
      <c r="H400" s="17">
        <v>12</v>
      </c>
      <c r="I400" s="4" t="s">
        <v>228</v>
      </c>
      <c r="J400" s="8" t="s">
        <v>15</v>
      </c>
      <c r="K400" s="8" t="s">
        <v>67</v>
      </c>
      <c r="L400" s="8" t="s">
        <v>14</v>
      </c>
      <c r="M400" s="8"/>
      <c r="N400" s="8" t="s">
        <v>142</v>
      </c>
      <c r="O400" s="8">
        <v>12.12</v>
      </c>
      <c r="P400" s="8" t="s">
        <v>14</v>
      </c>
      <c r="Q400" s="8" t="s">
        <v>3807</v>
      </c>
      <c r="R400" s="8" t="s">
        <v>14</v>
      </c>
      <c r="S400" s="19">
        <v>2026</v>
      </c>
      <c r="T400" s="6">
        <v>2026</v>
      </c>
      <c r="U400" s="4" t="s">
        <v>4250</v>
      </c>
      <c r="V400" s="15" t="s">
        <v>4254</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4250</v>
      </c>
      <c r="V401" s="15" t="s">
        <v>4270</v>
      </c>
      <c r="W401" s="25"/>
      <c r="X401" s="25"/>
      <c r="Y401" s="25"/>
      <c r="Z401" s="25"/>
      <c r="AA401" s="25"/>
      <c r="AB401" s="25"/>
      <c r="AC401" s="25"/>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4250</v>
      </c>
      <c r="V402" s="15" t="s">
        <v>4252</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4250</v>
      </c>
      <c r="V403" s="15" t="s">
        <v>4285</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4250</v>
      </c>
      <c r="V404" s="15" t="s">
        <v>4267</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hidden="1" customHeight="1" x14ac:dyDescent="0.3">
      <c r="A405" s="7">
        <v>404</v>
      </c>
      <c r="B405" s="8" t="s">
        <v>4150</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4250</v>
      </c>
      <c r="V405" s="15" t="s">
        <v>4252</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hidden="1" customHeight="1" x14ac:dyDescent="0.3">
      <c r="A406" s="7">
        <v>405</v>
      </c>
      <c r="B406" s="8" t="s">
        <v>3880</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4250</v>
      </c>
      <c r="V406" s="15" t="s">
        <v>4286</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hidden="1" customHeight="1" x14ac:dyDescent="0.3">
      <c r="A407" s="7">
        <v>406</v>
      </c>
      <c r="B407" s="8" t="s">
        <v>3881</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4250</v>
      </c>
      <c r="V407" s="15" t="s">
        <v>4286</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4254</v>
      </c>
      <c r="V408" s="15" t="s">
        <v>4279</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4254</v>
      </c>
      <c r="V409" s="15" t="s">
        <v>4279</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4254</v>
      </c>
      <c r="V410" s="15" t="s">
        <v>4280</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4254</v>
      </c>
      <c r="V411" s="15" t="s">
        <v>4287</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hidden="1" customHeight="1" x14ac:dyDescent="0.3">
      <c r="A412" s="7">
        <v>411</v>
      </c>
      <c r="B412" s="8" t="s">
        <v>3882</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4254</v>
      </c>
      <c r="V412" s="15" t="s">
        <v>4256</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4254</v>
      </c>
      <c r="V413" s="15" t="s">
        <v>4287</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hidden="1" customHeight="1" x14ac:dyDescent="0.3">
      <c r="A414" s="7">
        <v>413</v>
      </c>
      <c r="B414" s="8" t="s">
        <v>3883</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4254</v>
      </c>
      <c r="V414" s="15" t="s">
        <v>4257</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4254</v>
      </c>
      <c r="V415" s="15" t="s">
        <v>4273</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hidden="1" customHeight="1" x14ac:dyDescent="0.3">
      <c r="A416" s="7">
        <v>415</v>
      </c>
      <c r="B416" s="8" t="s">
        <v>3810</v>
      </c>
      <c r="C416" s="8" t="s">
        <v>3811</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4254</v>
      </c>
      <c r="V416" s="15" t="s">
        <v>4288</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hidden="1" customHeight="1" x14ac:dyDescent="0.3">
      <c r="A417" s="7">
        <v>416</v>
      </c>
      <c r="B417" s="8" t="s">
        <v>3812</v>
      </c>
      <c r="C417" s="8" t="s">
        <v>3813</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4256</v>
      </c>
      <c r="V417" s="15" t="s">
        <v>4262</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hidden="1" customHeight="1" x14ac:dyDescent="0.3">
      <c r="A418" s="7">
        <v>417</v>
      </c>
      <c r="B418" s="8" t="s">
        <v>3814</v>
      </c>
      <c r="C418" s="8" t="s">
        <v>3815</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4256</v>
      </c>
      <c r="V418" s="15" t="s">
        <v>4289</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hidden="1" customHeight="1" x14ac:dyDescent="0.3">
      <c r="A419" s="7">
        <v>418</v>
      </c>
      <c r="B419" s="8" t="s">
        <v>3816</v>
      </c>
      <c r="C419" s="8" t="s">
        <v>3817</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4256</v>
      </c>
      <c r="V419" s="15" t="s">
        <v>4290</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hidden="1" customHeight="1" x14ac:dyDescent="0.3">
      <c r="A420" s="7">
        <v>419</v>
      </c>
      <c r="B420" s="8" t="s">
        <v>3818</v>
      </c>
      <c r="C420" s="8" t="s">
        <v>3819</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4256</v>
      </c>
      <c r="V420" s="15" t="s">
        <v>4265</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hidden="1" customHeight="1" x14ac:dyDescent="0.3">
      <c r="A421" s="7">
        <v>420</v>
      </c>
      <c r="B421" s="8" t="s">
        <v>3903</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4256</v>
      </c>
      <c r="V421" s="15" t="s">
        <v>4290</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hidden="1" customHeight="1" x14ac:dyDescent="0.3">
      <c r="A422" s="7">
        <v>421</v>
      </c>
      <c r="B422" s="8" t="s">
        <v>3884</v>
      </c>
      <c r="C422" s="8" t="s">
        <v>3820</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4256</v>
      </c>
      <c r="V422" s="15" t="s">
        <v>4291</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4256</v>
      </c>
      <c r="V423" s="15" t="s">
        <v>4259</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hidden="1" customHeight="1" x14ac:dyDescent="0.3">
      <c r="A424" s="7">
        <v>423</v>
      </c>
      <c r="B424" s="8" t="s">
        <v>3885</v>
      </c>
      <c r="C424" s="8" t="s">
        <v>3821</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4256</v>
      </c>
      <c r="V424" s="15" t="s">
        <v>4292</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hidden="1" customHeight="1" x14ac:dyDescent="0.3">
      <c r="A425" s="7">
        <v>424</v>
      </c>
      <c r="B425" s="8" t="s">
        <v>3886</v>
      </c>
      <c r="C425" s="8" t="s">
        <v>3822</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4256</v>
      </c>
      <c r="V425" s="15" t="s">
        <v>4292</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hidden="1" customHeight="1" x14ac:dyDescent="0.3">
      <c r="A426" s="7">
        <v>425</v>
      </c>
      <c r="B426" s="8" t="s">
        <v>3892</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4262</v>
      </c>
      <c r="V426" s="15" t="s">
        <v>4272</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hidden="1" customHeight="1" x14ac:dyDescent="0.3">
      <c r="A427" s="7">
        <v>426</v>
      </c>
      <c r="B427" s="8" t="s">
        <v>3887</v>
      </c>
      <c r="C427" s="8" t="s">
        <v>3823</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4262</v>
      </c>
      <c r="V427" s="15" t="s">
        <v>4293</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hidden="1" customHeight="1" x14ac:dyDescent="0.3">
      <c r="A428" s="7">
        <v>427</v>
      </c>
      <c r="B428" s="8" t="s">
        <v>3888</v>
      </c>
      <c r="C428" s="8" t="s">
        <v>3824</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4262</v>
      </c>
      <c r="V428" s="15" t="s">
        <v>4272</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hidden="1" customHeight="1" x14ac:dyDescent="0.3">
      <c r="A429" s="7">
        <v>428</v>
      </c>
      <c r="B429" s="8" t="s">
        <v>3889</v>
      </c>
      <c r="C429" s="8" t="s">
        <v>3825</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4262</v>
      </c>
      <c r="V429" s="15" t="s">
        <v>4272</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hidden="1" customHeight="1" x14ac:dyDescent="0.3">
      <c r="A430" s="7">
        <v>429</v>
      </c>
      <c r="B430" s="8" t="s">
        <v>3893</v>
      </c>
      <c r="C430" s="8" t="s">
        <v>3826</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4262</v>
      </c>
      <c r="V430" s="15" t="s">
        <v>4272</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hidden="1" customHeight="1" x14ac:dyDescent="0.3">
      <c r="A431" s="7">
        <v>430</v>
      </c>
      <c r="B431" s="8" t="s">
        <v>3890</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4262</v>
      </c>
      <c r="V431" s="15" t="s">
        <v>4289</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4262</v>
      </c>
      <c r="V432" s="15" t="s">
        <v>4294</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hidden="1" customHeight="1" x14ac:dyDescent="0.3">
      <c r="A433" s="7">
        <v>432</v>
      </c>
      <c r="B433" s="8" t="s">
        <v>3808</v>
      </c>
      <c r="C433" s="8" t="s">
        <v>3809</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4262</v>
      </c>
      <c r="V433" s="15" t="s">
        <v>4295</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hidden="1" customHeight="1" x14ac:dyDescent="0.3">
      <c r="A434" s="7">
        <v>433</v>
      </c>
      <c r="B434" s="8" t="s">
        <v>3845</v>
      </c>
      <c r="C434" s="8" t="s">
        <v>3844</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4262</v>
      </c>
      <c r="V434" s="15" t="s">
        <v>4275</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hidden="1" customHeight="1" x14ac:dyDescent="0.3">
      <c r="A435" s="7">
        <v>434</v>
      </c>
      <c r="B435" s="8" t="s">
        <v>3828</v>
      </c>
      <c r="C435" s="8" t="s">
        <v>3827</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4262</v>
      </c>
      <c r="V435" s="15" t="s">
        <v>4272</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hidden="1" customHeight="1" x14ac:dyDescent="0.3">
      <c r="A436" s="7">
        <v>435</v>
      </c>
      <c r="B436" s="8" t="s">
        <v>3830</v>
      </c>
      <c r="C436" s="8" t="s">
        <v>3829</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4274</v>
      </c>
      <c r="V436" s="15" t="s">
        <v>4296</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hidden="1" customHeight="1" x14ac:dyDescent="0.3">
      <c r="A437" s="7">
        <v>436</v>
      </c>
      <c r="B437" s="8" t="s">
        <v>3831</v>
      </c>
      <c r="C437" s="8" t="s">
        <v>3832</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4274</v>
      </c>
      <c r="V437" s="15" t="s">
        <v>4297</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hidden="1" customHeight="1" x14ac:dyDescent="0.3">
      <c r="A438" s="7">
        <v>437</v>
      </c>
      <c r="B438" s="8" t="s">
        <v>3833</v>
      </c>
      <c r="C438" s="8" t="s">
        <v>3834</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4274</v>
      </c>
      <c r="V438" s="15" t="s">
        <v>4298</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hidden="1" customHeight="1" x14ac:dyDescent="0.3">
      <c r="A439" s="7">
        <v>438</v>
      </c>
      <c r="B439" s="8" t="s">
        <v>3846</v>
      </c>
      <c r="C439" s="8" t="s">
        <v>3835</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4274</v>
      </c>
      <c r="V439" s="15" t="s">
        <v>4299</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3847</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4274</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4274</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4274</v>
      </c>
      <c r="V442" s="15" t="s">
        <v>4300</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4274</v>
      </c>
      <c r="V443" s="15" t="s">
        <v>4301</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4274</v>
      </c>
      <c r="V444" s="15" t="s">
        <v>4298</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4274</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hidden="1" customHeight="1" x14ac:dyDescent="0.3">
      <c r="A446" s="7">
        <v>445</v>
      </c>
      <c r="B446" s="8" t="s">
        <v>1462</v>
      </c>
      <c r="C446" s="8" t="s">
        <v>1463</v>
      </c>
      <c r="D446" s="8" t="s">
        <v>1464</v>
      </c>
      <c r="E446" s="8" t="s">
        <v>1465</v>
      </c>
      <c r="F446" s="8" t="s">
        <v>1466</v>
      </c>
      <c r="G446" s="9">
        <v>216000</v>
      </c>
      <c r="H446" s="17">
        <v>3</v>
      </c>
      <c r="I446" s="4" t="s">
        <v>76</v>
      </c>
      <c r="J446" s="8" t="s">
        <v>15</v>
      </c>
      <c r="K446" s="8" t="s">
        <v>67</v>
      </c>
      <c r="L446" s="8" t="s">
        <v>1467</v>
      </c>
      <c r="M446" s="8">
        <v>34.5</v>
      </c>
      <c r="N446" s="8" t="s">
        <v>69</v>
      </c>
      <c r="O446" s="8" t="s">
        <v>69</v>
      </c>
      <c r="P446" s="8" t="s">
        <v>1468</v>
      </c>
      <c r="Q446" s="8" t="s">
        <v>1469</v>
      </c>
      <c r="R446" s="8" t="s">
        <v>1470</v>
      </c>
      <c r="S446" s="19" t="s">
        <v>1168</v>
      </c>
      <c r="T446" s="6">
        <v>2026</v>
      </c>
      <c r="U446" s="4" t="s">
        <v>4250</v>
      </c>
      <c r="V446" s="15" t="s">
        <v>4253</v>
      </c>
      <c r="W446" s="25"/>
      <c r="X446" s="25"/>
      <c r="Y446" s="25"/>
      <c r="Z446" s="25"/>
      <c r="AA446" s="25"/>
      <c r="AB446" s="25"/>
      <c r="AC446" s="25"/>
      <c r="AD446" s="7" t="str">
        <f t="shared" si="12"/>
        <v>PRT-GUARICO-1</v>
      </c>
      <c r="AE446" s="8" t="s">
        <v>109</v>
      </c>
      <c r="AF446" s="8"/>
      <c r="AG446" s="8"/>
      <c r="AH446" s="8" t="s">
        <v>1471</v>
      </c>
      <c r="AI446" s="5">
        <v>1</v>
      </c>
    </row>
    <row r="447" spans="1:35" s="5" customFormat="1" ht="84.9" hidden="1" customHeight="1" x14ac:dyDescent="0.3">
      <c r="A447" s="7">
        <v>446</v>
      </c>
      <c r="B447" s="8" t="s">
        <v>1472</v>
      </c>
      <c r="C447" s="8" t="s">
        <v>1473</v>
      </c>
      <c r="D447" s="8" t="s">
        <v>1474</v>
      </c>
      <c r="E447" s="8" t="s">
        <v>1465</v>
      </c>
      <c r="F447" s="8" t="s">
        <v>1466</v>
      </c>
      <c r="G447" s="9">
        <v>416000</v>
      </c>
      <c r="H447" s="17">
        <v>2</v>
      </c>
      <c r="I447" s="4" t="s">
        <v>76</v>
      </c>
      <c r="J447" s="8" t="s">
        <v>15</v>
      </c>
      <c r="K447" s="8" t="s">
        <v>67</v>
      </c>
      <c r="L447" s="8" t="s">
        <v>1475</v>
      </c>
      <c r="M447" s="8">
        <v>13.8</v>
      </c>
      <c r="N447" s="8" t="s">
        <v>93</v>
      </c>
      <c r="O447" s="8">
        <v>10</v>
      </c>
      <c r="P447" s="8" t="s">
        <v>1468</v>
      </c>
      <c r="Q447" s="8" t="s">
        <v>1476</v>
      </c>
      <c r="R447" s="8" t="s">
        <v>1477</v>
      </c>
      <c r="S447" s="19" t="s">
        <v>1014</v>
      </c>
      <c r="T447" s="6">
        <v>2026</v>
      </c>
      <c r="U447" s="4" t="s">
        <v>4250</v>
      </c>
      <c r="V447" s="15" t="s">
        <v>4251</v>
      </c>
      <c r="W447" s="25"/>
      <c r="X447" s="25"/>
      <c r="Y447" s="25"/>
      <c r="Z447" s="25"/>
      <c r="AA447" s="25"/>
      <c r="AB447" s="25"/>
      <c r="AC447" s="25"/>
      <c r="AD447" s="7" t="str">
        <f t="shared" si="12"/>
        <v>PRT-GUARICO-2</v>
      </c>
      <c r="AE447" s="8" t="s">
        <v>109</v>
      </c>
      <c r="AF447" s="8"/>
      <c r="AG447" s="8"/>
      <c r="AH447" s="8" t="s">
        <v>1471</v>
      </c>
      <c r="AI447" s="5">
        <f t="shared" si="13"/>
        <v>2</v>
      </c>
    </row>
    <row r="448" spans="1:35" s="5" customFormat="1" ht="84.9" hidden="1" customHeight="1" x14ac:dyDescent="0.3">
      <c r="A448" s="7">
        <v>447</v>
      </c>
      <c r="B448" s="8" t="s">
        <v>1478</v>
      </c>
      <c r="C448" s="8" t="s">
        <v>1479</v>
      </c>
      <c r="D448" s="8" t="s">
        <v>1480</v>
      </c>
      <c r="E448" s="8" t="s">
        <v>1465</v>
      </c>
      <c r="F448" s="8" t="s">
        <v>1466</v>
      </c>
      <c r="G448" s="9">
        <v>216000</v>
      </c>
      <c r="H448" s="17">
        <v>2</v>
      </c>
      <c r="I448" s="4" t="s">
        <v>76</v>
      </c>
      <c r="J448" s="8" t="s">
        <v>15</v>
      </c>
      <c r="K448" s="8" t="s">
        <v>67</v>
      </c>
      <c r="L448" s="8" t="s">
        <v>1481</v>
      </c>
      <c r="M448" s="8">
        <v>13.8</v>
      </c>
      <c r="N448" s="8" t="s">
        <v>93</v>
      </c>
      <c r="O448" s="8">
        <v>10</v>
      </c>
      <c r="P448" s="8" t="s">
        <v>1468</v>
      </c>
      <c r="Q448" s="8" t="s">
        <v>1482</v>
      </c>
      <c r="R448" s="8" t="s">
        <v>1483</v>
      </c>
      <c r="S448" s="19" t="s">
        <v>1058</v>
      </c>
      <c r="T448" s="6">
        <v>2026</v>
      </c>
      <c r="U448" s="4" t="s">
        <v>4250</v>
      </c>
      <c r="V448" s="15" t="s">
        <v>4251</v>
      </c>
      <c r="W448" s="25"/>
      <c r="X448" s="25"/>
      <c r="Y448" s="25"/>
      <c r="Z448" s="25"/>
      <c r="AA448" s="25"/>
      <c r="AB448" s="25"/>
      <c r="AC448" s="25"/>
      <c r="AD448" s="7" t="str">
        <f t="shared" si="12"/>
        <v>PRT-GUARICO-3</v>
      </c>
      <c r="AE448" s="8" t="s">
        <v>109</v>
      </c>
      <c r="AF448" s="8"/>
      <c r="AG448" s="8"/>
      <c r="AH448" s="8" t="s">
        <v>1471</v>
      </c>
      <c r="AI448" s="5">
        <f t="shared" si="13"/>
        <v>3</v>
      </c>
    </row>
    <row r="449" spans="1:35" s="5" customFormat="1" ht="84.9" hidden="1" customHeight="1" x14ac:dyDescent="0.3">
      <c r="A449" s="7">
        <v>448</v>
      </c>
      <c r="B449" s="8" t="s">
        <v>1484</v>
      </c>
      <c r="C449" s="8" t="s">
        <v>1485</v>
      </c>
      <c r="D449" s="8" t="s">
        <v>1486</v>
      </c>
      <c r="E449" s="8" t="s">
        <v>1465</v>
      </c>
      <c r="F449" s="8" t="s">
        <v>1466</v>
      </c>
      <c r="G449" s="9">
        <v>432000</v>
      </c>
      <c r="H449" s="17">
        <v>2</v>
      </c>
      <c r="I449" s="4" t="s">
        <v>76</v>
      </c>
      <c r="J449" s="8" t="s">
        <v>15</v>
      </c>
      <c r="K449" s="8" t="s">
        <v>67</v>
      </c>
      <c r="L449" s="8" t="s">
        <v>1487</v>
      </c>
      <c r="M449" s="8">
        <v>13.8</v>
      </c>
      <c r="N449" s="8" t="s">
        <v>69</v>
      </c>
      <c r="O449" s="8" t="s">
        <v>69</v>
      </c>
      <c r="P449" s="8" t="s">
        <v>1468</v>
      </c>
      <c r="Q449" s="8" t="s">
        <v>1488</v>
      </c>
      <c r="R449" s="8" t="s">
        <v>1489</v>
      </c>
      <c r="S449" s="19" t="s">
        <v>1000</v>
      </c>
      <c r="T449" s="6">
        <v>2026</v>
      </c>
      <c r="U449" s="4" t="s">
        <v>4250</v>
      </c>
      <c r="V449" s="15" t="s">
        <v>4251</v>
      </c>
      <c r="W449" s="25"/>
      <c r="X449" s="25"/>
      <c r="Y449" s="25"/>
      <c r="Z449" s="25"/>
      <c r="AA449" s="25"/>
      <c r="AB449" s="25"/>
      <c r="AC449" s="25"/>
      <c r="AD449" s="7" t="str">
        <f t="shared" si="12"/>
        <v>PRT-GUARICO-4</v>
      </c>
      <c r="AE449" s="8" t="s">
        <v>109</v>
      </c>
      <c r="AF449" s="8"/>
      <c r="AG449" s="8"/>
      <c r="AH449" s="8" t="s">
        <v>1471</v>
      </c>
      <c r="AI449" s="5">
        <f t="shared" si="13"/>
        <v>4</v>
      </c>
    </row>
    <row r="450" spans="1:35" s="5" customFormat="1" ht="84.9" hidden="1" customHeight="1" x14ac:dyDescent="0.3">
      <c r="A450" s="7">
        <v>449</v>
      </c>
      <c r="B450" s="8" t="s">
        <v>1490</v>
      </c>
      <c r="C450" s="8" t="s">
        <v>1479</v>
      </c>
      <c r="D450" s="8" t="s">
        <v>1491</v>
      </c>
      <c r="E450" s="8" t="s">
        <v>1465</v>
      </c>
      <c r="F450" s="8" t="s">
        <v>1466</v>
      </c>
      <c r="G450" s="9">
        <v>216000</v>
      </c>
      <c r="H450" s="17">
        <v>2</v>
      </c>
      <c r="I450" s="4" t="s">
        <v>76</v>
      </c>
      <c r="J450" s="8" t="s">
        <v>15</v>
      </c>
      <c r="K450" s="8" t="s">
        <v>67</v>
      </c>
      <c r="L450" s="8" t="s">
        <v>1492</v>
      </c>
      <c r="M450" s="8">
        <v>13.8</v>
      </c>
      <c r="N450" s="8" t="s">
        <v>69</v>
      </c>
      <c r="O450" s="8" t="s">
        <v>69</v>
      </c>
      <c r="P450" s="8" t="s">
        <v>1468</v>
      </c>
      <c r="Q450" s="8" t="s">
        <v>1488</v>
      </c>
      <c r="R450" s="8" t="s">
        <v>1489</v>
      </c>
      <c r="S450" s="19" t="s">
        <v>1061</v>
      </c>
      <c r="T450" s="6">
        <v>2026</v>
      </c>
      <c r="U450" s="4" t="s">
        <v>4250</v>
      </c>
      <c r="V450" s="15" t="s">
        <v>4251</v>
      </c>
      <c r="W450" s="25"/>
      <c r="X450" s="25"/>
      <c r="Y450" s="25"/>
      <c r="Z450" s="25"/>
      <c r="AA450" s="25"/>
      <c r="AB450" s="25"/>
      <c r="AC450" s="25"/>
      <c r="AD450" s="7" t="str">
        <f t="shared" ref="AD450:AD513" si="14">+"PRT-"&amp;P450&amp;"-"&amp;AI450</f>
        <v>PRT-GUARICO-5</v>
      </c>
      <c r="AE450" s="8" t="s">
        <v>109</v>
      </c>
      <c r="AF450" s="8"/>
      <c r="AG450" s="8"/>
      <c r="AH450" s="8" t="s">
        <v>1471</v>
      </c>
      <c r="AI450" s="5">
        <f t="shared" si="13"/>
        <v>5</v>
      </c>
    </row>
    <row r="451" spans="1:35" s="5" customFormat="1" ht="84.9" hidden="1" customHeight="1" x14ac:dyDescent="0.3">
      <c r="A451" s="7">
        <v>450</v>
      </c>
      <c r="B451" s="8" t="s">
        <v>1490</v>
      </c>
      <c r="C451" s="8" t="s">
        <v>1493</v>
      </c>
      <c r="D451" s="8" t="s">
        <v>1494</v>
      </c>
      <c r="E451" s="8" t="s">
        <v>1465</v>
      </c>
      <c r="F451" s="8" t="s">
        <v>1495</v>
      </c>
      <c r="G451" s="9">
        <v>677000</v>
      </c>
      <c r="H451" s="17">
        <v>2</v>
      </c>
      <c r="I451" s="4" t="s">
        <v>76</v>
      </c>
      <c r="J451" s="8" t="s">
        <v>15</v>
      </c>
      <c r="K451" s="8" t="s">
        <v>67</v>
      </c>
      <c r="L451" s="8" t="s">
        <v>1492</v>
      </c>
      <c r="M451" s="8">
        <v>13.8</v>
      </c>
      <c r="N451" s="8" t="s">
        <v>69</v>
      </c>
      <c r="O451" s="8" t="s">
        <v>69</v>
      </c>
      <c r="P451" s="8" t="s">
        <v>1468</v>
      </c>
      <c r="Q451" s="8" t="s">
        <v>1488</v>
      </c>
      <c r="R451" s="8" t="s">
        <v>1489</v>
      </c>
      <c r="S451" s="19" t="s">
        <v>1068</v>
      </c>
      <c r="T451" s="6">
        <v>2026</v>
      </c>
      <c r="U451" s="4" t="s">
        <v>4250</v>
      </c>
      <c r="V451" s="15" t="s">
        <v>4251</v>
      </c>
      <c r="W451" s="25"/>
      <c r="X451" s="25"/>
      <c r="Y451" s="25"/>
      <c r="Z451" s="25"/>
      <c r="AA451" s="25"/>
      <c r="AB451" s="25"/>
      <c r="AC451" s="25"/>
      <c r="AD451" s="7" t="str">
        <f t="shared" si="14"/>
        <v>PRT-GUARICO-6</v>
      </c>
      <c r="AE451" s="8" t="s">
        <v>109</v>
      </c>
      <c r="AF451" s="8"/>
      <c r="AG451" s="8"/>
      <c r="AH451" s="8" t="s">
        <v>1471</v>
      </c>
      <c r="AI451" s="5">
        <f t="shared" si="13"/>
        <v>6</v>
      </c>
    </row>
    <row r="452" spans="1:35" s="5" customFormat="1" ht="84.9" hidden="1" customHeight="1" x14ac:dyDescent="0.3">
      <c r="A452" s="7">
        <v>451</v>
      </c>
      <c r="B452" s="8" t="s">
        <v>1496</v>
      </c>
      <c r="C452" s="8" t="s">
        <v>1493</v>
      </c>
      <c r="D452" s="8" t="s">
        <v>1497</v>
      </c>
      <c r="E452" s="8" t="s">
        <v>1465</v>
      </c>
      <c r="F452" s="8" t="s">
        <v>1495</v>
      </c>
      <c r="G452" s="9">
        <v>677000.16</v>
      </c>
      <c r="H452" s="17">
        <v>2</v>
      </c>
      <c r="I452" s="4" t="s">
        <v>76</v>
      </c>
      <c r="J452" s="8" t="s">
        <v>15</v>
      </c>
      <c r="K452" s="8" t="s">
        <v>67</v>
      </c>
      <c r="L452" s="8" t="s">
        <v>1498</v>
      </c>
      <c r="M452" s="8">
        <v>13.8</v>
      </c>
      <c r="N452" s="8" t="s">
        <v>69</v>
      </c>
      <c r="O452" s="8" t="s">
        <v>69</v>
      </c>
      <c r="P452" s="8" t="s">
        <v>1468</v>
      </c>
      <c r="Q452" s="8" t="s">
        <v>1499</v>
      </c>
      <c r="R452" s="8" t="s">
        <v>1500</v>
      </c>
      <c r="S452" s="19" t="s">
        <v>1501</v>
      </c>
      <c r="T452" s="6">
        <v>2027</v>
      </c>
      <c r="U452" s="4" t="s">
        <v>4254</v>
      </c>
      <c r="V452" s="15" t="s">
        <v>4264</v>
      </c>
      <c r="W452" s="25"/>
      <c r="X452" s="25"/>
      <c r="Y452" s="25"/>
      <c r="Z452" s="25"/>
      <c r="AA452" s="25"/>
      <c r="AB452" s="25"/>
      <c r="AC452" s="25"/>
      <c r="AD452" s="7" t="str">
        <f t="shared" si="14"/>
        <v>PRT-GUARICO-7</v>
      </c>
      <c r="AE452" s="8" t="s">
        <v>109</v>
      </c>
      <c r="AF452" s="8"/>
      <c r="AG452" s="8"/>
      <c r="AH452" s="8" t="s">
        <v>1471</v>
      </c>
      <c r="AI452" s="5">
        <f t="shared" ref="AI452:AI510" si="15">+AI451+1</f>
        <v>7</v>
      </c>
    </row>
    <row r="453" spans="1:35" s="5" customFormat="1" ht="84.9" hidden="1" customHeight="1" x14ac:dyDescent="0.3">
      <c r="A453" s="7">
        <v>452</v>
      </c>
      <c r="B453" s="8" t="s">
        <v>1496</v>
      </c>
      <c r="C453" s="8" t="s">
        <v>1502</v>
      </c>
      <c r="D453" s="8" t="s">
        <v>1503</v>
      </c>
      <c r="E453" s="8" t="s">
        <v>1465</v>
      </c>
      <c r="F453" s="8" t="s">
        <v>1466</v>
      </c>
      <c r="G453" s="9">
        <v>216000</v>
      </c>
      <c r="H453" s="17">
        <v>3</v>
      </c>
      <c r="I453" s="4" t="s">
        <v>76</v>
      </c>
      <c r="J453" s="8" t="s">
        <v>15</v>
      </c>
      <c r="K453" s="8" t="s">
        <v>67</v>
      </c>
      <c r="L453" s="8" t="s">
        <v>1498</v>
      </c>
      <c r="M453" s="8">
        <v>13.8</v>
      </c>
      <c r="N453" s="8" t="s">
        <v>69</v>
      </c>
      <c r="O453" s="8" t="s">
        <v>69</v>
      </c>
      <c r="P453" s="8" t="s">
        <v>1468</v>
      </c>
      <c r="Q453" s="8" t="s">
        <v>1499</v>
      </c>
      <c r="R453" s="8" t="s">
        <v>1500</v>
      </c>
      <c r="S453" s="19" t="s">
        <v>1504</v>
      </c>
      <c r="T453" s="6">
        <v>2027</v>
      </c>
      <c r="U453" s="4" t="s">
        <v>4254</v>
      </c>
      <c r="V453" s="15" t="s">
        <v>4255</v>
      </c>
      <c r="W453" s="25"/>
      <c r="X453" s="25"/>
      <c r="Y453" s="25"/>
      <c r="Z453" s="25"/>
      <c r="AA453" s="25"/>
      <c r="AB453" s="25"/>
      <c r="AC453" s="25"/>
      <c r="AD453" s="7" t="str">
        <f t="shared" si="14"/>
        <v>PRT-GUARICO-8</v>
      </c>
      <c r="AE453" s="8" t="s">
        <v>109</v>
      </c>
      <c r="AF453" s="8"/>
      <c r="AG453" s="8"/>
      <c r="AH453" s="8" t="s">
        <v>1471</v>
      </c>
      <c r="AI453" s="5">
        <f t="shared" si="15"/>
        <v>8</v>
      </c>
    </row>
    <row r="454" spans="1:35" s="5" customFormat="1" ht="84.9" hidden="1" customHeight="1" x14ac:dyDescent="0.3">
      <c r="A454" s="7">
        <v>453</v>
      </c>
      <c r="B454" s="8" t="s">
        <v>1496</v>
      </c>
      <c r="C454" s="8" t="s">
        <v>1505</v>
      </c>
      <c r="D454" s="8" t="s">
        <v>1506</v>
      </c>
      <c r="E454" s="8" t="s">
        <v>1465</v>
      </c>
      <c r="F454" s="8" t="s">
        <v>1507</v>
      </c>
      <c r="G454" s="9">
        <v>208000.8</v>
      </c>
      <c r="H454" s="17">
        <v>3</v>
      </c>
      <c r="I454" s="4" t="s">
        <v>76</v>
      </c>
      <c r="J454" s="8" t="s">
        <v>15</v>
      </c>
      <c r="K454" s="8" t="s">
        <v>67</v>
      </c>
      <c r="L454" s="8" t="s">
        <v>1498</v>
      </c>
      <c r="M454" s="8">
        <v>13.8</v>
      </c>
      <c r="N454" s="8" t="s">
        <v>69</v>
      </c>
      <c r="O454" s="8" t="s">
        <v>69</v>
      </c>
      <c r="P454" s="8" t="s">
        <v>1468</v>
      </c>
      <c r="Q454" s="8" t="s">
        <v>1499</v>
      </c>
      <c r="R454" s="8" t="s">
        <v>1500</v>
      </c>
      <c r="S454" s="19" t="s">
        <v>1100</v>
      </c>
      <c r="T454" s="6">
        <v>2027</v>
      </c>
      <c r="U454" s="4" t="s">
        <v>4254</v>
      </c>
      <c r="V454" s="15" t="s">
        <v>4255</v>
      </c>
      <c r="W454" s="25"/>
      <c r="X454" s="25"/>
      <c r="Y454" s="25"/>
      <c r="Z454" s="25"/>
      <c r="AA454" s="25"/>
      <c r="AB454" s="25"/>
      <c r="AC454" s="25"/>
      <c r="AD454" s="7" t="str">
        <f t="shared" si="14"/>
        <v>PRT-GUARICO-9</v>
      </c>
      <c r="AE454" s="8" t="s">
        <v>109</v>
      </c>
      <c r="AF454" s="8"/>
      <c r="AG454" s="8"/>
      <c r="AH454" s="8" t="s">
        <v>1471</v>
      </c>
      <c r="AI454" s="5">
        <f t="shared" si="15"/>
        <v>9</v>
      </c>
    </row>
    <row r="455" spans="1:35" s="5" customFormat="1" ht="84.9" hidden="1" customHeight="1" x14ac:dyDescent="0.3">
      <c r="A455" s="7">
        <v>454</v>
      </c>
      <c r="B455" s="8" t="s">
        <v>1508</v>
      </c>
      <c r="C455" s="8" t="s">
        <v>1509</v>
      </c>
      <c r="D455" s="8" t="s">
        <v>1510</v>
      </c>
      <c r="E455" s="8" t="s">
        <v>1465</v>
      </c>
      <c r="F455" s="8" t="s">
        <v>1466</v>
      </c>
      <c r="G455" s="9">
        <v>216000</v>
      </c>
      <c r="H455" s="17">
        <v>3</v>
      </c>
      <c r="I455" s="4" t="s">
        <v>76</v>
      </c>
      <c r="J455" s="8" t="s">
        <v>15</v>
      </c>
      <c r="K455" s="8" t="s">
        <v>67</v>
      </c>
      <c r="L455" s="8" t="s">
        <v>1511</v>
      </c>
      <c r="M455" s="8">
        <v>13.8</v>
      </c>
      <c r="N455" s="8" t="s">
        <v>69</v>
      </c>
      <c r="O455" s="8" t="s">
        <v>69</v>
      </c>
      <c r="P455" s="8" t="s">
        <v>1468</v>
      </c>
      <c r="Q455" s="8" t="s">
        <v>1512</v>
      </c>
      <c r="R455" s="8" t="s">
        <v>1513</v>
      </c>
      <c r="S455" s="19" t="s">
        <v>1089</v>
      </c>
      <c r="T455" s="6">
        <v>2027</v>
      </c>
      <c r="U455" s="4" t="s">
        <v>4254</v>
      </c>
      <c r="V455" s="15" t="s">
        <v>4255</v>
      </c>
      <c r="W455" s="25"/>
      <c r="X455" s="25"/>
      <c r="Y455" s="25"/>
      <c r="Z455" s="25"/>
      <c r="AA455" s="25"/>
      <c r="AB455" s="25"/>
      <c r="AC455" s="25"/>
      <c r="AD455" s="7" t="str">
        <f t="shared" si="14"/>
        <v>PRT-GUARICO-10</v>
      </c>
      <c r="AE455" s="8" t="s">
        <v>109</v>
      </c>
      <c r="AF455" s="8"/>
      <c r="AG455" s="8"/>
      <c r="AH455" s="8" t="s">
        <v>1471</v>
      </c>
      <c r="AI455" s="5">
        <f t="shared" si="15"/>
        <v>10</v>
      </c>
    </row>
    <row r="456" spans="1:35" s="5" customFormat="1" ht="84.9" hidden="1" customHeight="1" x14ac:dyDescent="0.3">
      <c r="A456" s="7">
        <v>455</v>
      </c>
      <c r="B456" s="8" t="s">
        <v>1514</v>
      </c>
      <c r="C456" s="8" t="s">
        <v>1509</v>
      </c>
      <c r="D456" s="8" t="s">
        <v>1515</v>
      </c>
      <c r="E456" s="8" t="s">
        <v>1465</v>
      </c>
      <c r="F456" s="8" t="s">
        <v>1466</v>
      </c>
      <c r="G456" s="9">
        <v>216000</v>
      </c>
      <c r="H456" s="17">
        <v>3</v>
      </c>
      <c r="I456" s="4" t="s">
        <v>76</v>
      </c>
      <c r="J456" s="8" t="s">
        <v>15</v>
      </c>
      <c r="K456" s="8" t="s">
        <v>67</v>
      </c>
      <c r="L456" s="8" t="s">
        <v>1516</v>
      </c>
      <c r="M456" s="8">
        <v>13.8</v>
      </c>
      <c r="N456" s="8" t="s">
        <v>69</v>
      </c>
      <c r="O456" s="8" t="s">
        <v>69</v>
      </c>
      <c r="P456" s="8" t="s">
        <v>1468</v>
      </c>
      <c r="Q456" s="8" t="s">
        <v>1488</v>
      </c>
      <c r="R456" s="8" t="s">
        <v>1489</v>
      </c>
      <c r="S456" s="19" t="s">
        <v>1096</v>
      </c>
      <c r="T456" s="6">
        <v>2027</v>
      </c>
      <c r="U456" s="4" t="s">
        <v>4254</v>
      </c>
      <c r="V456" s="15" t="s">
        <v>4255</v>
      </c>
      <c r="W456" s="25"/>
      <c r="X456" s="25"/>
      <c r="Y456" s="25"/>
      <c r="Z456" s="25"/>
      <c r="AA456" s="25"/>
      <c r="AB456" s="25"/>
      <c r="AC456" s="25"/>
      <c r="AD456" s="7" t="str">
        <f t="shared" si="14"/>
        <v>PRT-GUARICO-11</v>
      </c>
      <c r="AE456" s="8" t="s">
        <v>109</v>
      </c>
      <c r="AF456" s="8"/>
      <c r="AG456" s="8"/>
      <c r="AH456" s="8" t="s">
        <v>1471</v>
      </c>
      <c r="AI456" s="5">
        <f t="shared" si="15"/>
        <v>11</v>
      </c>
    </row>
    <row r="457" spans="1:35" s="5" customFormat="1" ht="84.9" hidden="1" customHeight="1" x14ac:dyDescent="0.3">
      <c r="A457" s="7">
        <v>456</v>
      </c>
      <c r="B457" s="8" t="s">
        <v>1517</v>
      </c>
      <c r="C457" s="8" t="s">
        <v>1509</v>
      </c>
      <c r="D457" s="8" t="s">
        <v>1518</v>
      </c>
      <c r="E457" s="8" t="s">
        <v>1465</v>
      </c>
      <c r="F457" s="8" t="s">
        <v>1466</v>
      </c>
      <c r="G457" s="9">
        <v>216000</v>
      </c>
      <c r="H457" s="17">
        <v>3</v>
      </c>
      <c r="I457" s="4" t="s">
        <v>76</v>
      </c>
      <c r="J457" s="8" t="s">
        <v>15</v>
      </c>
      <c r="K457" s="8" t="s">
        <v>67</v>
      </c>
      <c r="L457" s="8" t="s">
        <v>1519</v>
      </c>
      <c r="M457" s="8">
        <v>13.8</v>
      </c>
      <c r="N457" s="8" t="s">
        <v>69</v>
      </c>
      <c r="O457" s="8" t="s">
        <v>69</v>
      </c>
      <c r="P457" s="8" t="s">
        <v>1468</v>
      </c>
      <c r="Q457" s="8" t="s">
        <v>1520</v>
      </c>
      <c r="R457" s="8" t="s">
        <v>1521</v>
      </c>
      <c r="S457" s="19" t="s">
        <v>1522</v>
      </c>
      <c r="T457" s="6">
        <v>2027</v>
      </c>
      <c r="U457" s="4" t="s">
        <v>4254</v>
      </c>
      <c r="V457" s="15" t="s">
        <v>4255</v>
      </c>
      <c r="W457" s="25"/>
      <c r="X457" s="25"/>
      <c r="Y457" s="25"/>
      <c r="Z457" s="25"/>
      <c r="AA457" s="25"/>
      <c r="AB457" s="25"/>
      <c r="AC457" s="25"/>
      <c r="AD457" s="7" t="str">
        <f t="shared" si="14"/>
        <v>PRT-GUARICO-12</v>
      </c>
      <c r="AE457" s="8" t="s">
        <v>109</v>
      </c>
      <c r="AF457" s="8"/>
      <c r="AG457" s="8"/>
      <c r="AH457" s="8" t="s">
        <v>1471</v>
      </c>
      <c r="AI457" s="5">
        <f t="shared" si="15"/>
        <v>12</v>
      </c>
    </row>
    <row r="458" spans="1:35" s="5" customFormat="1" ht="84.9" hidden="1" customHeight="1" x14ac:dyDescent="0.3">
      <c r="A458" s="7">
        <v>457</v>
      </c>
      <c r="B458" s="8" t="s">
        <v>1523</v>
      </c>
      <c r="C458" s="8" t="s">
        <v>1509</v>
      </c>
      <c r="D458" s="8" t="s">
        <v>1524</v>
      </c>
      <c r="E458" s="8" t="s">
        <v>1465</v>
      </c>
      <c r="F458" s="8" t="s">
        <v>1466</v>
      </c>
      <c r="G458" s="9">
        <v>216000</v>
      </c>
      <c r="H458" s="17">
        <v>3</v>
      </c>
      <c r="I458" s="4" t="s">
        <v>76</v>
      </c>
      <c r="J458" s="8" t="s">
        <v>15</v>
      </c>
      <c r="K458" s="8" t="s">
        <v>67</v>
      </c>
      <c r="L458" s="8" t="s">
        <v>1525</v>
      </c>
      <c r="M458" s="8">
        <v>13.8</v>
      </c>
      <c r="N458" s="8" t="s">
        <v>69</v>
      </c>
      <c r="O458" s="8" t="s">
        <v>69</v>
      </c>
      <c r="P458" s="8" t="s">
        <v>1468</v>
      </c>
      <c r="Q458" s="8" t="s">
        <v>1520</v>
      </c>
      <c r="R458" s="8" t="s">
        <v>1521</v>
      </c>
      <c r="S458" s="19" t="s">
        <v>1526</v>
      </c>
      <c r="T458" s="6">
        <v>2028</v>
      </c>
      <c r="U458" s="4" t="s">
        <v>4256</v>
      </c>
      <c r="V458" s="15" t="s">
        <v>4257</v>
      </c>
      <c r="W458" s="25"/>
      <c r="X458" s="25"/>
      <c r="Y458" s="25"/>
      <c r="Z458" s="25"/>
      <c r="AA458" s="25"/>
      <c r="AB458" s="25"/>
      <c r="AC458" s="25"/>
      <c r="AD458" s="7" t="str">
        <f t="shared" si="14"/>
        <v>PRT-GUARICO-13</v>
      </c>
      <c r="AE458" s="8" t="s">
        <v>109</v>
      </c>
      <c r="AF458" s="8"/>
      <c r="AG458" s="8"/>
      <c r="AH458" s="8" t="s">
        <v>1471</v>
      </c>
      <c r="AI458" s="5">
        <f t="shared" si="15"/>
        <v>13</v>
      </c>
    </row>
    <row r="459" spans="1:35" s="5" customFormat="1" ht="84.9" hidden="1" customHeight="1" x14ac:dyDescent="0.3">
      <c r="A459" s="7">
        <v>458</v>
      </c>
      <c r="B459" s="8" t="s">
        <v>1527</v>
      </c>
      <c r="C459" s="8" t="s">
        <v>1509</v>
      </c>
      <c r="D459" s="8" t="s">
        <v>1528</v>
      </c>
      <c r="E459" s="8" t="s">
        <v>1465</v>
      </c>
      <c r="F459" s="8" t="s">
        <v>1466</v>
      </c>
      <c r="G459" s="9">
        <v>216000</v>
      </c>
      <c r="H459" s="17">
        <v>3</v>
      </c>
      <c r="I459" s="4" t="s">
        <v>76</v>
      </c>
      <c r="J459" s="8" t="s">
        <v>15</v>
      </c>
      <c r="K459" s="8" t="s">
        <v>67</v>
      </c>
      <c r="L459" s="8" t="s">
        <v>1529</v>
      </c>
      <c r="M459" s="8">
        <v>13.8</v>
      </c>
      <c r="N459" s="8" t="s">
        <v>69</v>
      </c>
      <c r="O459" s="8" t="s">
        <v>69</v>
      </c>
      <c r="P459" s="8" t="s">
        <v>1468</v>
      </c>
      <c r="Q459" s="8" t="s">
        <v>1520</v>
      </c>
      <c r="R459" s="8" t="s">
        <v>1521</v>
      </c>
      <c r="S459" s="19" t="s">
        <v>1530</v>
      </c>
      <c r="T459" s="6">
        <v>2028</v>
      </c>
      <c r="U459" s="4" t="s">
        <v>4256</v>
      </c>
      <c r="V459" s="15" t="s">
        <v>4257</v>
      </c>
      <c r="W459" s="25"/>
      <c r="X459" s="25"/>
      <c r="Y459" s="25"/>
      <c r="Z459" s="25"/>
      <c r="AA459" s="25"/>
      <c r="AB459" s="25"/>
      <c r="AC459" s="25"/>
      <c r="AD459" s="7" t="str">
        <f t="shared" si="14"/>
        <v>PRT-GUARICO-14</v>
      </c>
      <c r="AE459" s="8" t="s">
        <v>109</v>
      </c>
      <c r="AF459" s="8"/>
      <c r="AG459" s="8"/>
      <c r="AH459" s="8" t="s">
        <v>1471</v>
      </c>
      <c r="AI459" s="5">
        <f t="shared" si="15"/>
        <v>14</v>
      </c>
    </row>
    <row r="460" spans="1:35" s="5" customFormat="1" ht="84.9" hidden="1" customHeight="1" x14ac:dyDescent="0.3">
      <c r="A460" s="7">
        <v>459</v>
      </c>
      <c r="B460" s="8" t="s">
        <v>1527</v>
      </c>
      <c r="C460" s="8" t="s">
        <v>1531</v>
      </c>
      <c r="D460" s="8" t="s">
        <v>1532</v>
      </c>
      <c r="E460" s="8" t="s">
        <v>1465</v>
      </c>
      <c r="F460" s="8" t="s">
        <v>1533</v>
      </c>
      <c r="G460" s="9">
        <v>438000</v>
      </c>
      <c r="H460" s="17">
        <v>3</v>
      </c>
      <c r="I460" s="4" t="s">
        <v>76</v>
      </c>
      <c r="J460" s="8" t="s">
        <v>15</v>
      </c>
      <c r="K460" s="8" t="s">
        <v>67</v>
      </c>
      <c r="L460" s="8" t="s">
        <v>1529</v>
      </c>
      <c r="M460" s="8">
        <v>13.8</v>
      </c>
      <c r="N460" s="8" t="s">
        <v>69</v>
      </c>
      <c r="O460" s="8" t="s">
        <v>69</v>
      </c>
      <c r="P460" s="8" t="s">
        <v>1468</v>
      </c>
      <c r="Q460" s="8" t="s">
        <v>1520</v>
      </c>
      <c r="R460" s="8" t="s">
        <v>1521</v>
      </c>
      <c r="S460" s="19" t="s">
        <v>1534</v>
      </c>
      <c r="T460" s="6">
        <v>2028</v>
      </c>
      <c r="U460" s="4" t="s">
        <v>4256</v>
      </c>
      <c r="V460" s="15" t="s">
        <v>4257</v>
      </c>
      <c r="W460" s="25"/>
      <c r="X460" s="25"/>
      <c r="Y460" s="25"/>
      <c r="Z460" s="25"/>
      <c r="AA460" s="25"/>
      <c r="AB460" s="25"/>
      <c r="AC460" s="25"/>
      <c r="AD460" s="7" t="str">
        <f t="shared" si="14"/>
        <v>PRT-GUARICO-15</v>
      </c>
      <c r="AE460" s="8" t="s">
        <v>109</v>
      </c>
      <c r="AF460" s="8"/>
      <c r="AG460" s="8"/>
      <c r="AH460" s="8" t="s">
        <v>1471</v>
      </c>
      <c r="AI460" s="5">
        <f t="shared" si="15"/>
        <v>15</v>
      </c>
    </row>
    <row r="461" spans="1:35" s="5" customFormat="1" ht="84.9" hidden="1" customHeight="1" x14ac:dyDescent="0.3">
      <c r="A461" s="7">
        <v>460</v>
      </c>
      <c r="B461" s="8" t="s">
        <v>1535</v>
      </c>
      <c r="C461" s="8" t="s">
        <v>1536</v>
      </c>
      <c r="D461" s="8" t="s">
        <v>1537</v>
      </c>
      <c r="E461" s="8" t="s">
        <v>1465</v>
      </c>
      <c r="F461" s="8" t="s">
        <v>1466</v>
      </c>
      <c r="G461" s="9">
        <v>216000</v>
      </c>
      <c r="H461" s="17">
        <v>3</v>
      </c>
      <c r="I461" s="4" t="s">
        <v>76</v>
      </c>
      <c r="J461" s="8" t="s">
        <v>15</v>
      </c>
      <c r="K461" s="8" t="s">
        <v>67</v>
      </c>
      <c r="L461" s="8" t="s">
        <v>472</v>
      </c>
      <c r="M461" s="8">
        <v>13.8</v>
      </c>
      <c r="N461" s="8" t="s">
        <v>69</v>
      </c>
      <c r="O461" s="8" t="s">
        <v>69</v>
      </c>
      <c r="P461" s="8" t="s">
        <v>1468</v>
      </c>
      <c r="Q461" s="8" t="s">
        <v>1520</v>
      </c>
      <c r="R461" s="8" t="s">
        <v>1521</v>
      </c>
      <c r="S461" s="19" t="s">
        <v>1127</v>
      </c>
      <c r="T461" s="6">
        <v>2028</v>
      </c>
      <c r="U461" s="4" t="s">
        <v>4256</v>
      </c>
      <c r="V461" s="15" t="s">
        <v>4257</v>
      </c>
      <c r="W461" s="25"/>
      <c r="X461" s="25"/>
      <c r="Y461" s="25"/>
      <c r="Z461" s="25"/>
      <c r="AA461" s="25"/>
      <c r="AB461" s="25"/>
      <c r="AC461" s="25"/>
      <c r="AD461" s="7" t="str">
        <f t="shared" si="14"/>
        <v>PRT-GUARICO-16</v>
      </c>
      <c r="AE461" s="8" t="s">
        <v>109</v>
      </c>
      <c r="AF461" s="8"/>
      <c r="AG461" s="8"/>
      <c r="AH461" s="8" t="s">
        <v>1471</v>
      </c>
      <c r="AI461" s="5">
        <f t="shared" si="15"/>
        <v>16</v>
      </c>
    </row>
    <row r="462" spans="1:35" s="5" customFormat="1" ht="84.9" hidden="1" customHeight="1" x14ac:dyDescent="0.3">
      <c r="A462" s="7">
        <v>461</v>
      </c>
      <c r="B462" s="8" t="s">
        <v>1538</v>
      </c>
      <c r="C462" s="8" t="s">
        <v>1539</v>
      </c>
      <c r="D462" s="8" t="s">
        <v>1540</v>
      </c>
      <c r="E462" s="8" t="s">
        <v>1465</v>
      </c>
      <c r="F462" s="8" t="s">
        <v>1541</v>
      </c>
      <c r="G462" s="9">
        <v>1617000</v>
      </c>
      <c r="H462" s="17">
        <v>3</v>
      </c>
      <c r="I462" s="4" t="s">
        <v>76</v>
      </c>
      <c r="J462" s="8" t="s">
        <v>15</v>
      </c>
      <c r="K462" s="8" t="s">
        <v>67</v>
      </c>
      <c r="L462" s="8" t="s">
        <v>1542</v>
      </c>
      <c r="M462" s="8">
        <v>34.5</v>
      </c>
      <c r="N462" s="8" t="s">
        <v>69</v>
      </c>
      <c r="O462" s="8" t="s">
        <v>69</v>
      </c>
      <c r="P462" s="8" t="s">
        <v>1468</v>
      </c>
      <c r="Q462" s="8" t="s">
        <v>1520</v>
      </c>
      <c r="R462" s="8" t="s">
        <v>1521</v>
      </c>
      <c r="S462" s="19" t="s">
        <v>1543</v>
      </c>
      <c r="T462" s="6">
        <v>2028</v>
      </c>
      <c r="U462" s="4" t="s">
        <v>4256</v>
      </c>
      <c r="V462" s="15" t="s">
        <v>4257</v>
      </c>
      <c r="W462" s="25"/>
      <c r="X462" s="25"/>
      <c r="Y462" s="25"/>
      <c r="Z462" s="25"/>
      <c r="AA462" s="25"/>
      <c r="AB462" s="25"/>
      <c r="AC462" s="25"/>
      <c r="AD462" s="7" t="str">
        <f t="shared" si="14"/>
        <v>PRT-GUARICO-17</v>
      </c>
      <c r="AE462" s="8" t="s">
        <v>109</v>
      </c>
      <c r="AF462" s="8"/>
      <c r="AG462" s="8"/>
      <c r="AH462" s="8" t="s">
        <v>1471</v>
      </c>
      <c r="AI462" s="5">
        <f t="shared" si="15"/>
        <v>17</v>
      </c>
    </row>
    <row r="463" spans="1:35" s="5" customFormat="1" ht="84.9" hidden="1" customHeight="1" x14ac:dyDescent="0.3">
      <c r="A463" s="7">
        <v>462</v>
      </c>
      <c r="B463" s="8" t="s">
        <v>1544</v>
      </c>
      <c r="C463" s="8" t="s">
        <v>1545</v>
      </c>
      <c r="D463" s="8" t="s">
        <v>1546</v>
      </c>
      <c r="E463" s="8" t="s">
        <v>1465</v>
      </c>
      <c r="F463" s="8" t="s">
        <v>1547</v>
      </c>
      <c r="G463" s="9">
        <v>538580</v>
      </c>
      <c r="H463" s="17">
        <v>3</v>
      </c>
      <c r="I463" s="4" t="s">
        <v>76</v>
      </c>
      <c r="J463" s="8" t="s">
        <v>15</v>
      </c>
      <c r="K463" s="8" t="s">
        <v>67</v>
      </c>
      <c r="L463" s="8" t="s">
        <v>1542</v>
      </c>
      <c r="M463" s="8">
        <v>34.5</v>
      </c>
      <c r="N463" s="8" t="s">
        <v>69</v>
      </c>
      <c r="O463" s="8" t="s">
        <v>69</v>
      </c>
      <c r="P463" s="8" t="s">
        <v>1468</v>
      </c>
      <c r="Q463" s="8" t="s">
        <v>1520</v>
      </c>
      <c r="R463" s="8" t="s">
        <v>1521</v>
      </c>
      <c r="S463" s="19" t="s">
        <v>1548</v>
      </c>
      <c r="T463" s="6">
        <v>2028</v>
      </c>
      <c r="U463" s="4" t="s">
        <v>4256</v>
      </c>
      <c r="V463" s="15" t="s">
        <v>4257</v>
      </c>
      <c r="W463" s="25"/>
      <c r="X463" s="25"/>
      <c r="Y463" s="25"/>
      <c r="Z463" s="25"/>
      <c r="AA463" s="25"/>
      <c r="AB463" s="25"/>
      <c r="AC463" s="25"/>
      <c r="AD463" s="7" t="str">
        <f t="shared" si="14"/>
        <v>PRT-GUARICO-18</v>
      </c>
      <c r="AE463" s="8" t="s">
        <v>109</v>
      </c>
      <c r="AF463" s="8"/>
      <c r="AG463" s="8"/>
      <c r="AH463" s="8" t="s">
        <v>1471</v>
      </c>
      <c r="AI463" s="5">
        <f t="shared" si="15"/>
        <v>18</v>
      </c>
    </row>
    <row r="464" spans="1:35" s="5" customFormat="1" ht="84.9" hidden="1" customHeight="1" x14ac:dyDescent="0.3">
      <c r="A464" s="7">
        <v>463</v>
      </c>
      <c r="B464" s="8" t="s">
        <v>1544</v>
      </c>
      <c r="C464" s="8" t="s">
        <v>1549</v>
      </c>
      <c r="D464" s="8" t="s">
        <v>1550</v>
      </c>
      <c r="E464" s="8" t="s">
        <v>1465</v>
      </c>
      <c r="F464" s="8" t="s">
        <v>1466</v>
      </c>
      <c r="G464" s="9">
        <v>216000</v>
      </c>
      <c r="H464" s="17">
        <v>3</v>
      </c>
      <c r="I464" s="4" t="s">
        <v>76</v>
      </c>
      <c r="J464" s="8" t="s">
        <v>15</v>
      </c>
      <c r="K464" s="8" t="s">
        <v>67</v>
      </c>
      <c r="L464" s="8" t="s">
        <v>1542</v>
      </c>
      <c r="M464" s="8">
        <v>34.5</v>
      </c>
      <c r="N464" s="8" t="s">
        <v>69</v>
      </c>
      <c r="O464" s="8" t="s">
        <v>69</v>
      </c>
      <c r="P464" s="8" t="s">
        <v>1468</v>
      </c>
      <c r="Q464" s="8" t="s">
        <v>1520</v>
      </c>
      <c r="R464" s="8" t="s">
        <v>1521</v>
      </c>
      <c r="S464" s="19" t="s">
        <v>1551</v>
      </c>
      <c r="T464" s="6">
        <v>2029</v>
      </c>
      <c r="U464" s="4" t="s">
        <v>4262</v>
      </c>
      <c r="V464" s="15" t="s">
        <v>4289</v>
      </c>
      <c r="W464" s="25"/>
      <c r="X464" s="25"/>
      <c r="Y464" s="25"/>
      <c r="Z464" s="25"/>
      <c r="AA464" s="25"/>
      <c r="AB464" s="25"/>
      <c r="AC464" s="25"/>
      <c r="AD464" s="7" t="str">
        <f t="shared" si="14"/>
        <v>PRT-GUARICO-19</v>
      </c>
      <c r="AE464" s="8" t="s">
        <v>109</v>
      </c>
      <c r="AF464" s="8"/>
      <c r="AG464" s="8"/>
      <c r="AH464" s="8" t="s">
        <v>1471</v>
      </c>
      <c r="AI464" s="5">
        <f t="shared" si="15"/>
        <v>19</v>
      </c>
    </row>
    <row r="465" spans="1:35" s="5" customFormat="1" ht="84.9" hidden="1" customHeight="1" x14ac:dyDescent="0.3">
      <c r="A465" s="7">
        <v>464</v>
      </c>
      <c r="B465" s="8" t="s">
        <v>1552</v>
      </c>
      <c r="C465" s="8" t="s">
        <v>1479</v>
      </c>
      <c r="D465" s="8" t="s">
        <v>1553</v>
      </c>
      <c r="E465" s="8" t="s">
        <v>1465</v>
      </c>
      <c r="F465" s="8" t="s">
        <v>1466</v>
      </c>
      <c r="G465" s="9">
        <v>216000</v>
      </c>
      <c r="H465" s="17">
        <v>3</v>
      </c>
      <c r="I465" s="4" t="s">
        <v>76</v>
      </c>
      <c r="J465" s="8" t="s">
        <v>15</v>
      </c>
      <c r="K465" s="8" t="s">
        <v>67</v>
      </c>
      <c r="L465" s="8" t="s">
        <v>1554</v>
      </c>
      <c r="M465" s="8">
        <v>13.8</v>
      </c>
      <c r="N465" s="8" t="s">
        <v>69</v>
      </c>
      <c r="O465" s="8" t="s">
        <v>69</v>
      </c>
      <c r="P465" s="8" t="s">
        <v>1468</v>
      </c>
      <c r="Q465" s="8" t="s">
        <v>1555</v>
      </c>
      <c r="R465" s="8" t="s">
        <v>1556</v>
      </c>
      <c r="S465" s="19" t="s">
        <v>1557</v>
      </c>
      <c r="T465" s="6">
        <v>2029</v>
      </c>
      <c r="U465" s="4" t="s">
        <v>4262</v>
      </c>
      <c r="V465" s="15" t="s">
        <v>4289</v>
      </c>
      <c r="W465" s="25"/>
      <c r="X465" s="25"/>
      <c r="Y465" s="25"/>
      <c r="Z465" s="25"/>
      <c r="AA465" s="25"/>
      <c r="AB465" s="25"/>
      <c r="AC465" s="25"/>
      <c r="AD465" s="7" t="str">
        <f t="shared" si="14"/>
        <v>PRT-GUARICO-20</v>
      </c>
      <c r="AE465" s="8" t="s">
        <v>109</v>
      </c>
      <c r="AF465" s="8"/>
      <c r="AG465" s="8"/>
      <c r="AH465" s="8" t="s">
        <v>1471</v>
      </c>
      <c r="AI465" s="5">
        <f t="shared" si="15"/>
        <v>20</v>
      </c>
    </row>
    <row r="466" spans="1:35" s="5" customFormat="1" ht="84.9" hidden="1" customHeight="1" x14ac:dyDescent="0.3">
      <c r="A466" s="7">
        <v>465</v>
      </c>
      <c r="B466" s="8" t="s">
        <v>1552</v>
      </c>
      <c r="C466" s="8" t="s">
        <v>1479</v>
      </c>
      <c r="D466" s="8" t="s">
        <v>1558</v>
      </c>
      <c r="E466" s="8" t="s">
        <v>1465</v>
      </c>
      <c r="F466" s="8" t="s">
        <v>1466</v>
      </c>
      <c r="G466" s="9">
        <v>216000</v>
      </c>
      <c r="H466" s="17">
        <v>3</v>
      </c>
      <c r="I466" s="4" t="s">
        <v>76</v>
      </c>
      <c r="J466" s="8" t="s">
        <v>15</v>
      </c>
      <c r="K466" s="8" t="s">
        <v>67</v>
      </c>
      <c r="L466" s="8" t="s">
        <v>1559</v>
      </c>
      <c r="M466" s="8">
        <v>13.8</v>
      </c>
      <c r="N466" s="8" t="s">
        <v>69</v>
      </c>
      <c r="O466" s="8" t="s">
        <v>69</v>
      </c>
      <c r="P466" s="8" t="s">
        <v>1468</v>
      </c>
      <c r="Q466" s="8" t="s">
        <v>1555</v>
      </c>
      <c r="R466" s="8" t="s">
        <v>1556</v>
      </c>
      <c r="S466" s="19" t="s">
        <v>1560</v>
      </c>
      <c r="T466" s="6">
        <v>2029</v>
      </c>
      <c r="U466" s="4" t="s">
        <v>4262</v>
      </c>
      <c r="V466" s="15" t="s">
        <v>4289</v>
      </c>
      <c r="W466" s="25"/>
      <c r="X466" s="25"/>
      <c r="Y466" s="25"/>
      <c r="Z466" s="25"/>
      <c r="AA466" s="25"/>
      <c r="AB466" s="25"/>
      <c r="AC466" s="25"/>
      <c r="AD466" s="7" t="str">
        <f t="shared" si="14"/>
        <v>PRT-GUARICO-21</v>
      </c>
      <c r="AE466" s="8" t="s">
        <v>109</v>
      </c>
      <c r="AF466" s="8"/>
      <c r="AG466" s="8"/>
      <c r="AH466" s="8" t="s">
        <v>1471</v>
      </c>
      <c r="AI466" s="5">
        <f t="shared" si="15"/>
        <v>21</v>
      </c>
    </row>
    <row r="467" spans="1:35" s="5" customFormat="1" ht="84.9" hidden="1" customHeight="1" x14ac:dyDescent="0.3">
      <c r="A467" s="7">
        <v>466</v>
      </c>
      <c r="B467" s="8" t="s">
        <v>1561</v>
      </c>
      <c r="C467" s="8" t="s">
        <v>1479</v>
      </c>
      <c r="D467" s="8" t="s">
        <v>1562</v>
      </c>
      <c r="E467" s="8" t="s">
        <v>1465</v>
      </c>
      <c r="F467" s="8" t="s">
        <v>1466</v>
      </c>
      <c r="G467" s="9">
        <v>216000</v>
      </c>
      <c r="H467" s="17">
        <v>3</v>
      </c>
      <c r="I467" s="4" t="s">
        <v>76</v>
      </c>
      <c r="J467" s="8" t="s">
        <v>15</v>
      </c>
      <c r="K467" s="8" t="s">
        <v>67</v>
      </c>
      <c r="L467" s="8" t="s">
        <v>1563</v>
      </c>
      <c r="M467" s="8">
        <v>13.8</v>
      </c>
      <c r="N467" s="8" t="s">
        <v>69</v>
      </c>
      <c r="O467" s="8" t="s">
        <v>69</v>
      </c>
      <c r="P467" s="8" t="s">
        <v>1468</v>
      </c>
      <c r="Q467" s="8" t="s">
        <v>1564</v>
      </c>
      <c r="R467" s="8" t="s">
        <v>1565</v>
      </c>
      <c r="S467" s="19" t="s">
        <v>1566</v>
      </c>
      <c r="T467" s="6">
        <v>2029</v>
      </c>
      <c r="U467" s="4" t="s">
        <v>4262</v>
      </c>
      <c r="V467" s="15" t="s">
        <v>4289</v>
      </c>
      <c r="W467" s="25"/>
      <c r="X467" s="25"/>
      <c r="Y467" s="25"/>
      <c r="Z467" s="25"/>
      <c r="AA467" s="25"/>
      <c r="AB467" s="25"/>
      <c r="AC467" s="25"/>
      <c r="AD467" s="7" t="str">
        <f t="shared" si="14"/>
        <v>PRT-GUARICO-22</v>
      </c>
      <c r="AE467" s="8" t="s">
        <v>109</v>
      </c>
      <c r="AF467" s="8"/>
      <c r="AG467" s="8"/>
      <c r="AH467" s="8" t="s">
        <v>1471</v>
      </c>
      <c r="AI467" s="5">
        <f t="shared" si="15"/>
        <v>22</v>
      </c>
    </row>
    <row r="468" spans="1:35" s="5" customFormat="1" ht="84.9" hidden="1" customHeight="1" x14ac:dyDescent="0.3">
      <c r="A468" s="7">
        <v>467</v>
      </c>
      <c r="B468" s="8" t="s">
        <v>1561</v>
      </c>
      <c r="C468" s="8" t="s">
        <v>1567</v>
      </c>
      <c r="D468" s="8" t="s">
        <v>1568</v>
      </c>
      <c r="E468" s="8" t="s">
        <v>1465</v>
      </c>
      <c r="F468" s="8" t="s">
        <v>1547</v>
      </c>
      <c r="G468" s="9">
        <v>338580</v>
      </c>
      <c r="H468" s="17">
        <v>3</v>
      </c>
      <c r="I468" s="4" t="s">
        <v>76</v>
      </c>
      <c r="J468" s="8" t="s">
        <v>15</v>
      </c>
      <c r="K468" s="8" t="s">
        <v>67</v>
      </c>
      <c r="L468" s="8" t="s">
        <v>1563</v>
      </c>
      <c r="M468" s="8">
        <v>13.8</v>
      </c>
      <c r="N468" s="8" t="s">
        <v>69</v>
      </c>
      <c r="O468" s="8" t="s">
        <v>69</v>
      </c>
      <c r="P468" s="8" t="s">
        <v>1468</v>
      </c>
      <c r="Q468" s="8" t="s">
        <v>1564</v>
      </c>
      <c r="R468" s="8" t="s">
        <v>1565</v>
      </c>
      <c r="S468" s="19" t="s">
        <v>1569</v>
      </c>
      <c r="T468" s="6">
        <v>2029</v>
      </c>
      <c r="U468" s="4" t="s">
        <v>4262</v>
      </c>
      <c r="V468" s="15" t="s">
        <v>4289</v>
      </c>
      <c r="W468" s="25"/>
      <c r="X468" s="25"/>
      <c r="Y468" s="25"/>
      <c r="Z468" s="25"/>
      <c r="AA468" s="25"/>
      <c r="AB468" s="25"/>
      <c r="AC468" s="25"/>
      <c r="AD468" s="7" t="str">
        <f t="shared" si="14"/>
        <v>PRT-GUARICO-23</v>
      </c>
      <c r="AE468" s="8" t="s">
        <v>109</v>
      </c>
      <c r="AF468" s="8"/>
      <c r="AG468" s="8"/>
      <c r="AH468" s="8" t="s">
        <v>1471</v>
      </c>
      <c r="AI468" s="5">
        <f t="shared" si="15"/>
        <v>23</v>
      </c>
    </row>
    <row r="469" spans="1:35" s="5" customFormat="1" ht="84.9" hidden="1" customHeight="1" x14ac:dyDescent="0.3">
      <c r="A469" s="7">
        <v>468</v>
      </c>
      <c r="B469" s="8" t="s">
        <v>1570</v>
      </c>
      <c r="C469" s="8" t="s">
        <v>1479</v>
      </c>
      <c r="D469" s="8" t="s">
        <v>1571</v>
      </c>
      <c r="E469" s="8" t="s">
        <v>1465</v>
      </c>
      <c r="F469" s="8" t="s">
        <v>1572</v>
      </c>
      <c r="G469" s="9">
        <v>216000</v>
      </c>
      <c r="H469" s="17">
        <v>3</v>
      </c>
      <c r="I469" s="4" t="s">
        <v>76</v>
      </c>
      <c r="J469" s="8" t="s">
        <v>15</v>
      </c>
      <c r="K469" s="8" t="s">
        <v>67</v>
      </c>
      <c r="L469" s="8" t="s">
        <v>1573</v>
      </c>
      <c r="M469" s="8">
        <v>13.8</v>
      </c>
      <c r="N469" s="8" t="s">
        <v>69</v>
      </c>
      <c r="O469" s="8" t="s">
        <v>69</v>
      </c>
      <c r="P469" s="8" t="s">
        <v>1468</v>
      </c>
      <c r="Q469" s="8" t="s">
        <v>1564</v>
      </c>
      <c r="R469" s="8" t="s">
        <v>1565</v>
      </c>
      <c r="S469" s="19" t="s">
        <v>1574</v>
      </c>
      <c r="T469" s="6">
        <v>2029</v>
      </c>
      <c r="U469" s="4" t="s">
        <v>4262</v>
      </c>
      <c r="V469" s="15" t="s">
        <v>4289</v>
      </c>
      <c r="W469" s="25"/>
      <c r="X469" s="25"/>
      <c r="Y469" s="25"/>
      <c r="Z469" s="25"/>
      <c r="AA469" s="25"/>
      <c r="AB469" s="25"/>
      <c r="AC469" s="25"/>
      <c r="AD469" s="7" t="str">
        <f t="shared" si="14"/>
        <v>PRT-GUARICO-24</v>
      </c>
      <c r="AE469" s="8" t="s">
        <v>109</v>
      </c>
      <c r="AF469" s="8"/>
      <c r="AG469" s="8"/>
      <c r="AH469" s="8" t="s">
        <v>1471</v>
      </c>
      <c r="AI469" s="5">
        <f t="shared" si="15"/>
        <v>24</v>
      </c>
    </row>
    <row r="470" spans="1:35" s="5" customFormat="1" ht="84.9" hidden="1" customHeight="1" x14ac:dyDescent="0.3">
      <c r="A470" s="7">
        <v>469</v>
      </c>
      <c r="B470" s="8" t="s">
        <v>1575</v>
      </c>
      <c r="C470" s="8" t="s">
        <v>1567</v>
      </c>
      <c r="D470" s="8" t="s">
        <v>1576</v>
      </c>
      <c r="E470" s="8" t="s">
        <v>1465</v>
      </c>
      <c r="F470" s="8" t="s">
        <v>1547</v>
      </c>
      <c r="G470" s="9">
        <v>338580</v>
      </c>
      <c r="H470" s="17">
        <v>3</v>
      </c>
      <c r="I470" s="4" t="s">
        <v>76</v>
      </c>
      <c r="J470" s="8" t="s">
        <v>15</v>
      </c>
      <c r="K470" s="8" t="s">
        <v>67</v>
      </c>
      <c r="L470" s="8" t="s">
        <v>1577</v>
      </c>
      <c r="M470" s="8">
        <v>13.8</v>
      </c>
      <c r="N470" s="8" t="s">
        <v>69</v>
      </c>
      <c r="O470" s="8" t="s">
        <v>69</v>
      </c>
      <c r="P470" s="8" t="s">
        <v>1468</v>
      </c>
      <c r="Q470" s="8" t="s">
        <v>1512</v>
      </c>
      <c r="R470" s="8" t="s">
        <v>1513</v>
      </c>
      <c r="S470" s="19" t="s">
        <v>1578</v>
      </c>
      <c r="T470" s="6">
        <v>2030</v>
      </c>
      <c r="U470" s="4" t="s">
        <v>4274</v>
      </c>
      <c r="V470" s="15" t="s">
        <v>4275</v>
      </c>
      <c r="W470" s="25"/>
      <c r="X470" s="25"/>
      <c r="Y470" s="25"/>
      <c r="Z470" s="25"/>
      <c r="AA470" s="25"/>
      <c r="AB470" s="25"/>
      <c r="AC470" s="25"/>
      <c r="AD470" s="7" t="str">
        <f t="shared" si="14"/>
        <v>PRT-GUARICO-25</v>
      </c>
      <c r="AE470" s="8" t="s">
        <v>109</v>
      </c>
      <c r="AF470" s="8"/>
      <c r="AG470" s="8"/>
      <c r="AH470" s="8" t="s">
        <v>1471</v>
      </c>
      <c r="AI470" s="5">
        <f t="shared" si="15"/>
        <v>25</v>
      </c>
    </row>
    <row r="471" spans="1:35" s="5" customFormat="1" ht="84.9" hidden="1" customHeight="1" x14ac:dyDescent="0.3">
      <c r="A471" s="7">
        <v>470</v>
      </c>
      <c r="B471" s="8" t="s">
        <v>1579</v>
      </c>
      <c r="C471" s="8" t="s">
        <v>1479</v>
      </c>
      <c r="D471" s="8" t="s">
        <v>1580</v>
      </c>
      <c r="E471" s="8" t="s">
        <v>1465</v>
      </c>
      <c r="F471" s="8" t="s">
        <v>1581</v>
      </c>
      <c r="G471" s="9">
        <v>216000</v>
      </c>
      <c r="H471" s="17">
        <v>3</v>
      </c>
      <c r="I471" s="4" t="s">
        <v>76</v>
      </c>
      <c r="J471" s="8" t="s">
        <v>15</v>
      </c>
      <c r="K471" s="8" t="s">
        <v>67</v>
      </c>
      <c r="L471" s="8" t="s">
        <v>1582</v>
      </c>
      <c r="M471" s="8">
        <v>13.8</v>
      </c>
      <c r="N471" s="8" t="s">
        <v>69</v>
      </c>
      <c r="O471" s="8" t="s">
        <v>69</v>
      </c>
      <c r="P471" s="8" t="s">
        <v>1468</v>
      </c>
      <c r="Q471" s="8" t="s">
        <v>1512</v>
      </c>
      <c r="R471" s="8" t="s">
        <v>1513</v>
      </c>
      <c r="S471" s="19" t="s">
        <v>1583</v>
      </c>
      <c r="T471" s="6">
        <v>2030</v>
      </c>
      <c r="U471" s="4" t="s">
        <v>4274</v>
      </c>
      <c r="V471" s="15" t="s">
        <v>4275</v>
      </c>
      <c r="W471" s="25"/>
      <c r="X471" s="25"/>
      <c r="Y471" s="25"/>
      <c r="Z471" s="25"/>
      <c r="AA471" s="25"/>
      <c r="AB471" s="25"/>
      <c r="AC471" s="25"/>
      <c r="AD471" s="7" t="str">
        <f t="shared" si="14"/>
        <v>PRT-GUARICO-26</v>
      </c>
      <c r="AE471" s="8" t="s">
        <v>109</v>
      </c>
      <c r="AF471" s="8"/>
      <c r="AG471" s="8"/>
      <c r="AH471" s="8" t="s">
        <v>1471</v>
      </c>
      <c r="AI471" s="5">
        <f t="shared" si="15"/>
        <v>26</v>
      </c>
    </row>
    <row r="472" spans="1:35" s="5" customFormat="1" ht="84.9" hidden="1" customHeight="1" x14ac:dyDescent="0.3">
      <c r="A472" s="7">
        <v>471</v>
      </c>
      <c r="B472" s="8" t="s">
        <v>1579</v>
      </c>
      <c r="C472" s="8" t="s">
        <v>1567</v>
      </c>
      <c r="D472" s="8" t="s">
        <v>1584</v>
      </c>
      <c r="E472" s="8" t="s">
        <v>1465</v>
      </c>
      <c r="F472" s="8" t="s">
        <v>1547</v>
      </c>
      <c r="G472" s="9">
        <v>338580</v>
      </c>
      <c r="H472" s="17">
        <v>3</v>
      </c>
      <c r="I472" s="4" t="s">
        <v>76</v>
      </c>
      <c r="J472" s="8" t="s">
        <v>15</v>
      </c>
      <c r="K472" s="8" t="s">
        <v>67</v>
      </c>
      <c r="L472" s="8" t="s">
        <v>1582</v>
      </c>
      <c r="M472" s="8">
        <v>13.8</v>
      </c>
      <c r="N472" s="8" t="s">
        <v>69</v>
      </c>
      <c r="O472" s="8" t="s">
        <v>69</v>
      </c>
      <c r="P472" s="8" t="s">
        <v>1468</v>
      </c>
      <c r="Q472" s="8" t="s">
        <v>1512</v>
      </c>
      <c r="R472" s="8" t="s">
        <v>1513</v>
      </c>
      <c r="S472" s="19" t="s">
        <v>1585</v>
      </c>
      <c r="T472" s="6">
        <v>2030</v>
      </c>
      <c r="U472" s="4" t="s">
        <v>4274</v>
      </c>
      <c r="V472" s="15" t="s">
        <v>4275</v>
      </c>
      <c r="W472" s="25"/>
      <c r="X472" s="25"/>
      <c r="Y472" s="25"/>
      <c r="Z472" s="25"/>
      <c r="AA472" s="25"/>
      <c r="AB472" s="25"/>
      <c r="AC472" s="25"/>
      <c r="AD472" s="7" t="str">
        <f t="shared" si="14"/>
        <v>PRT-GUARICO-27</v>
      </c>
      <c r="AE472" s="8" t="s">
        <v>109</v>
      </c>
      <c r="AF472" s="8"/>
      <c r="AG472" s="8"/>
      <c r="AH472" s="8" t="s">
        <v>1471</v>
      </c>
      <c r="AI472" s="5">
        <f t="shared" si="15"/>
        <v>27</v>
      </c>
    </row>
    <row r="473" spans="1:35" s="5" customFormat="1" ht="84.9" hidden="1" customHeight="1" x14ac:dyDescent="0.3">
      <c r="A473" s="7">
        <v>472</v>
      </c>
      <c r="B473" s="8" t="s">
        <v>1586</v>
      </c>
      <c r="C473" s="8" t="s">
        <v>1587</v>
      </c>
      <c r="D473" s="8" t="s">
        <v>1588</v>
      </c>
      <c r="E473" s="8" t="s">
        <v>1465</v>
      </c>
      <c r="F473" s="8" t="s">
        <v>1589</v>
      </c>
      <c r="G473" s="9">
        <v>36000</v>
      </c>
      <c r="H473" s="17">
        <v>3</v>
      </c>
      <c r="I473" s="4" t="s">
        <v>76</v>
      </c>
      <c r="J473" s="8" t="s">
        <v>15</v>
      </c>
      <c r="K473" s="8" t="s">
        <v>67</v>
      </c>
      <c r="L473" s="8" t="s">
        <v>1590</v>
      </c>
      <c r="M473" s="8">
        <v>13.8</v>
      </c>
      <c r="N473" s="8" t="s">
        <v>69</v>
      </c>
      <c r="O473" s="8" t="s">
        <v>69</v>
      </c>
      <c r="P473" s="8" t="s">
        <v>1468</v>
      </c>
      <c r="Q473" s="8" t="s">
        <v>1512</v>
      </c>
      <c r="R473" s="8" t="s">
        <v>1513</v>
      </c>
      <c r="S473" s="19" t="s">
        <v>1591</v>
      </c>
      <c r="T473" s="6">
        <v>2030</v>
      </c>
      <c r="U473" s="4" t="s">
        <v>4274</v>
      </c>
      <c r="V473" s="15" t="s">
        <v>4275</v>
      </c>
      <c r="W473" s="25"/>
      <c r="X473" s="25"/>
      <c r="Y473" s="25"/>
      <c r="Z473" s="25"/>
      <c r="AA473" s="25"/>
      <c r="AB473" s="25"/>
      <c r="AC473" s="25"/>
      <c r="AD473" s="7" t="str">
        <f t="shared" si="14"/>
        <v>PRT-GUARICO-28</v>
      </c>
      <c r="AE473" s="8" t="s">
        <v>109</v>
      </c>
      <c r="AF473" s="8"/>
      <c r="AG473" s="8"/>
      <c r="AH473" s="8" t="s">
        <v>1471</v>
      </c>
      <c r="AI473" s="5">
        <f t="shared" si="15"/>
        <v>28</v>
      </c>
    </row>
    <row r="474" spans="1:35" s="5" customFormat="1" ht="84.9" hidden="1" customHeight="1" x14ac:dyDescent="0.3">
      <c r="A474" s="7">
        <v>473</v>
      </c>
      <c r="B474" s="8" t="s">
        <v>1592</v>
      </c>
      <c r="C474" s="8" t="s">
        <v>1593</v>
      </c>
      <c r="D474" s="8" t="s">
        <v>1594</v>
      </c>
      <c r="E474" s="8" t="s">
        <v>1465</v>
      </c>
      <c r="F474" s="8" t="s">
        <v>1595</v>
      </c>
      <c r="G474" s="9">
        <v>216000</v>
      </c>
      <c r="H474" s="17">
        <v>3</v>
      </c>
      <c r="I474" s="4" t="s">
        <v>76</v>
      </c>
      <c r="J474" s="8" t="s">
        <v>15</v>
      </c>
      <c r="K474" s="8" t="s">
        <v>67</v>
      </c>
      <c r="L474" s="8" t="s">
        <v>1596</v>
      </c>
      <c r="M474" s="8">
        <v>13.8</v>
      </c>
      <c r="N474" s="8" t="s">
        <v>69</v>
      </c>
      <c r="O474" s="8" t="s">
        <v>69</v>
      </c>
      <c r="P474" s="8" t="s">
        <v>1468</v>
      </c>
      <c r="Q474" s="8" t="s">
        <v>1597</v>
      </c>
      <c r="R474" s="8" t="s">
        <v>1598</v>
      </c>
      <c r="S474" s="19" t="s">
        <v>1599</v>
      </c>
      <c r="T474" s="6">
        <v>2030</v>
      </c>
      <c r="U474" s="4" t="s">
        <v>4274</v>
      </c>
      <c r="V474" s="15" t="s">
        <v>4275</v>
      </c>
      <c r="W474" s="25"/>
      <c r="X474" s="25"/>
      <c r="Y474" s="25"/>
      <c r="Z474" s="25"/>
      <c r="AA474" s="25"/>
      <c r="AB474" s="25"/>
      <c r="AC474" s="25"/>
      <c r="AD474" s="7" t="str">
        <f t="shared" si="14"/>
        <v>PRT-GUARICO-29</v>
      </c>
      <c r="AE474" s="8" t="s">
        <v>109</v>
      </c>
      <c r="AF474" s="8"/>
      <c r="AG474" s="8"/>
      <c r="AH474" s="8" t="s">
        <v>1471</v>
      </c>
      <c r="AI474" s="5">
        <f t="shared" si="15"/>
        <v>29</v>
      </c>
    </row>
    <row r="475" spans="1:35" s="5" customFormat="1" ht="84.9" hidden="1" customHeight="1" x14ac:dyDescent="0.3">
      <c r="A475" s="7">
        <v>474</v>
      </c>
      <c r="B475" s="8" t="s">
        <v>1600</v>
      </c>
      <c r="C475" s="8" t="s">
        <v>1601</v>
      </c>
      <c r="D475" s="8" t="s">
        <v>1602</v>
      </c>
      <c r="E475" s="8" t="s">
        <v>1465</v>
      </c>
      <c r="F475" s="8" t="s">
        <v>1466</v>
      </c>
      <c r="G475" s="9">
        <v>416000</v>
      </c>
      <c r="H475" s="17">
        <v>3</v>
      </c>
      <c r="I475" s="4" t="s">
        <v>76</v>
      </c>
      <c r="J475" s="8" t="s">
        <v>15</v>
      </c>
      <c r="K475" s="8" t="s">
        <v>67</v>
      </c>
      <c r="L475" s="8" t="s">
        <v>1603</v>
      </c>
      <c r="M475" s="8">
        <v>34.5</v>
      </c>
      <c r="N475" s="8" t="s">
        <v>69</v>
      </c>
      <c r="O475" s="8" t="s">
        <v>69</v>
      </c>
      <c r="P475" s="8" t="s">
        <v>1468</v>
      </c>
      <c r="Q475" s="8" t="s">
        <v>1512</v>
      </c>
      <c r="R475" s="8" t="s">
        <v>1513</v>
      </c>
      <c r="S475" s="19" t="s">
        <v>1604</v>
      </c>
      <c r="T475" s="6">
        <v>2030</v>
      </c>
      <c r="U475" s="4" t="s">
        <v>4274</v>
      </c>
      <c r="V475" s="15" t="s">
        <v>4275</v>
      </c>
      <c r="W475" s="25"/>
      <c r="X475" s="25"/>
      <c r="Y475" s="25"/>
      <c r="Z475" s="25"/>
      <c r="AA475" s="25"/>
      <c r="AB475" s="25"/>
      <c r="AC475" s="25"/>
      <c r="AD475" s="7" t="str">
        <f t="shared" si="14"/>
        <v>PRT-GUARICO-30</v>
      </c>
      <c r="AE475" s="8" t="s">
        <v>109</v>
      </c>
      <c r="AF475" s="8"/>
      <c r="AG475" s="8"/>
      <c r="AH475" s="8" t="s">
        <v>1471</v>
      </c>
      <c r="AI475" s="5">
        <f t="shared" si="15"/>
        <v>30</v>
      </c>
    </row>
    <row r="476" spans="1:35" s="5" customFormat="1" ht="84.9" hidden="1" customHeight="1" x14ac:dyDescent="0.3">
      <c r="A476" s="7">
        <v>475</v>
      </c>
      <c r="B476" s="8" t="s">
        <v>1600</v>
      </c>
      <c r="C476" s="8" t="s">
        <v>1601</v>
      </c>
      <c r="D476" s="8" t="s">
        <v>1605</v>
      </c>
      <c r="E476" s="8" t="s">
        <v>1465</v>
      </c>
      <c r="F476" s="8" t="s">
        <v>1466</v>
      </c>
      <c r="G476" s="9">
        <v>216000</v>
      </c>
      <c r="H476" s="17">
        <v>3</v>
      </c>
      <c r="I476" s="4" t="s">
        <v>76</v>
      </c>
      <c r="J476" s="8" t="s">
        <v>15</v>
      </c>
      <c r="K476" s="8" t="s">
        <v>67</v>
      </c>
      <c r="L476" s="8" t="s">
        <v>1606</v>
      </c>
      <c r="M476" s="8">
        <v>34.5</v>
      </c>
      <c r="N476" s="8" t="s">
        <v>69</v>
      </c>
      <c r="O476" s="8" t="s">
        <v>69</v>
      </c>
      <c r="P476" s="8" t="s">
        <v>1468</v>
      </c>
      <c r="Q476" s="8" t="s">
        <v>1512</v>
      </c>
      <c r="R476" s="8" t="s">
        <v>1513</v>
      </c>
      <c r="S476" s="19" t="s">
        <v>1607</v>
      </c>
      <c r="T476" s="6">
        <v>2031</v>
      </c>
      <c r="U476" s="4" t="s">
        <v>4276</v>
      </c>
      <c r="V476" s="15" t="s">
        <v>4277</v>
      </c>
      <c r="W476" s="25"/>
      <c r="X476" s="25"/>
      <c r="Y476" s="25"/>
      <c r="Z476" s="25"/>
      <c r="AA476" s="25"/>
      <c r="AB476" s="25"/>
      <c r="AC476" s="25"/>
      <c r="AD476" s="7" t="str">
        <f t="shared" si="14"/>
        <v>PRT-GUARICO-31</v>
      </c>
      <c r="AE476" s="8" t="s">
        <v>109</v>
      </c>
      <c r="AF476" s="8"/>
      <c r="AG476" s="8"/>
      <c r="AH476" s="8" t="s">
        <v>1471</v>
      </c>
      <c r="AI476" s="5">
        <f t="shared" si="15"/>
        <v>31</v>
      </c>
    </row>
    <row r="477" spans="1:35" s="5" customFormat="1" ht="84.9" hidden="1" customHeight="1" x14ac:dyDescent="0.3">
      <c r="A477" s="7">
        <v>476</v>
      </c>
      <c r="B477" s="8" t="s">
        <v>1608</v>
      </c>
      <c r="C477" s="8" t="s">
        <v>1609</v>
      </c>
      <c r="D477" s="8" t="s">
        <v>1610</v>
      </c>
      <c r="E477" s="8" t="s">
        <v>849</v>
      </c>
      <c r="F477" s="8" t="s">
        <v>850</v>
      </c>
      <c r="G477" s="9">
        <v>1874400</v>
      </c>
      <c r="H477" s="17">
        <v>1</v>
      </c>
      <c r="I477" s="4" t="s">
        <v>66</v>
      </c>
      <c r="J477" s="8" t="s">
        <v>15</v>
      </c>
      <c r="K477" s="8" t="s">
        <v>67</v>
      </c>
      <c r="L477" s="8" t="s">
        <v>1611</v>
      </c>
      <c r="M477" s="8">
        <v>13.8</v>
      </c>
      <c r="N477" s="8" t="s">
        <v>142</v>
      </c>
      <c r="O477" s="8">
        <v>75</v>
      </c>
      <c r="P477" s="8" t="s">
        <v>1468</v>
      </c>
      <c r="Q477" s="8" t="s">
        <v>1488</v>
      </c>
      <c r="R477" s="8" t="s">
        <v>1612</v>
      </c>
      <c r="S477" s="19" t="s">
        <v>1613</v>
      </c>
      <c r="T477" s="6">
        <v>2031</v>
      </c>
      <c r="U477" s="4" t="s">
        <v>4276</v>
      </c>
      <c r="V477" s="15" t="s">
        <v>4302</v>
      </c>
      <c r="W477" s="25"/>
      <c r="X477" s="25"/>
      <c r="Y477" s="25"/>
      <c r="Z477" s="25"/>
      <c r="AA477" s="25"/>
      <c r="AB477" s="25"/>
      <c r="AC477" s="25"/>
      <c r="AD477" s="7" t="str">
        <f t="shared" si="14"/>
        <v>PRT-GUARICO-32</v>
      </c>
      <c r="AE477" s="8" t="s">
        <v>144</v>
      </c>
      <c r="AF477" s="8"/>
      <c r="AG477" s="8"/>
      <c r="AH477" s="8" t="s">
        <v>1471</v>
      </c>
      <c r="AI477" s="5">
        <f t="shared" si="15"/>
        <v>32</v>
      </c>
    </row>
    <row r="478" spans="1:35" s="5" customFormat="1" ht="84.9" hidden="1" customHeight="1" x14ac:dyDescent="0.3">
      <c r="A478" s="7">
        <v>477</v>
      </c>
      <c r="B478" s="8" t="s">
        <v>1614</v>
      </c>
      <c r="C478" s="8" t="s">
        <v>1615</v>
      </c>
      <c r="D478" s="8" t="s">
        <v>1616</v>
      </c>
      <c r="E478" s="8" t="s">
        <v>1617</v>
      </c>
      <c r="F478" s="8" t="s">
        <v>733</v>
      </c>
      <c r="G478" s="9">
        <v>1980500</v>
      </c>
      <c r="H478" s="17">
        <v>3</v>
      </c>
      <c r="I478" s="4" t="s">
        <v>76</v>
      </c>
      <c r="J478" s="8" t="s">
        <v>15</v>
      </c>
      <c r="K478" s="8" t="s">
        <v>91</v>
      </c>
      <c r="L478" s="8" t="s">
        <v>1618</v>
      </c>
      <c r="M478" s="8">
        <v>34.5</v>
      </c>
      <c r="N478" s="8" t="s">
        <v>93</v>
      </c>
      <c r="O478" s="8">
        <v>10</v>
      </c>
      <c r="P478" s="8" t="s">
        <v>1468</v>
      </c>
      <c r="Q478" s="8" t="s">
        <v>1564</v>
      </c>
      <c r="R478" s="8" t="s">
        <v>1619</v>
      </c>
      <c r="S478" s="19" t="s">
        <v>1620</v>
      </c>
      <c r="T478" s="6">
        <v>2031</v>
      </c>
      <c r="U478" s="4" t="s">
        <v>4276</v>
      </c>
      <c r="V478" s="15" t="s">
        <v>4277</v>
      </c>
      <c r="W478" s="25"/>
      <c r="X478" s="25"/>
      <c r="Y478" s="25"/>
      <c r="Z478" s="25"/>
      <c r="AA478" s="25"/>
      <c r="AB478" s="25"/>
      <c r="AC478" s="25"/>
      <c r="AD478" s="7" t="str">
        <f t="shared" si="14"/>
        <v>PRT-GUARICO-33</v>
      </c>
      <c r="AE478" s="8" t="s">
        <v>167</v>
      </c>
      <c r="AF478" s="8"/>
      <c r="AG478" s="8"/>
      <c r="AH478" s="8" t="s">
        <v>1471</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4250</v>
      </c>
      <c r="V479" s="15" t="s">
        <v>4286</v>
      </c>
      <c r="W479" s="25"/>
      <c r="X479" s="25"/>
      <c r="Y479" s="25"/>
      <c r="Z479" s="25"/>
      <c r="AA479" s="25"/>
      <c r="AB479" s="25"/>
      <c r="AC479" s="25"/>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4250</v>
      </c>
      <c r="V480" s="15" t="s">
        <v>4253</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4250</v>
      </c>
      <c r="V481" s="15" t="s">
        <v>4253</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4269</v>
      </c>
      <c r="V483" s="15" t="s">
        <v>4303</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4250</v>
      </c>
      <c r="V484" s="15" t="s">
        <v>4278</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4250</v>
      </c>
      <c r="V485" s="15" t="s">
        <v>4283</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4250</v>
      </c>
      <c r="V486" s="15" t="s">
        <v>4252</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4254</v>
      </c>
      <c r="V487" s="15" t="s">
        <v>4255</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4254</v>
      </c>
      <c r="V488" s="15" t="s">
        <v>4279</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4256</v>
      </c>
      <c r="V489" s="15" t="s">
        <v>4257</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4256</v>
      </c>
      <c r="V490" s="15" t="s">
        <v>4257</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4262</v>
      </c>
      <c r="V491" s="15" t="s">
        <v>4284</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4256</v>
      </c>
      <c r="V493" s="15" t="s">
        <v>4292</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4250</v>
      </c>
      <c r="V494" s="15" t="s">
        <v>4253</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4250</v>
      </c>
      <c r="V495" s="15" t="s">
        <v>4251</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4250</v>
      </c>
      <c r="V496" s="15" t="s">
        <v>4251</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4254</v>
      </c>
      <c r="V497" s="15" t="s">
        <v>4279</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hidden="1" customHeight="1" x14ac:dyDescent="0.3">
      <c r="A498" s="7">
        <v>497</v>
      </c>
      <c r="B498" s="8" t="s">
        <v>2538</v>
      </c>
      <c r="C498" s="8" t="s">
        <v>2539</v>
      </c>
      <c r="D498" s="8" t="s">
        <v>2540</v>
      </c>
      <c r="E498" s="8" t="s">
        <v>2541</v>
      </c>
      <c r="F498" s="8" t="s">
        <v>2</v>
      </c>
      <c r="G498" s="9">
        <v>168190</v>
      </c>
      <c r="H498" s="17">
        <v>10</v>
      </c>
      <c r="I498" s="4" t="s">
        <v>228</v>
      </c>
      <c r="J498" s="8" t="s">
        <v>15</v>
      </c>
      <c r="K498" s="8" t="s">
        <v>67</v>
      </c>
      <c r="L498" s="8" t="s">
        <v>2542</v>
      </c>
      <c r="M498" s="8">
        <v>23.9</v>
      </c>
      <c r="N498" s="8" t="s">
        <v>93</v>
      </c>
      <c r="O498" s="8">
        <v>2</v>
      </c>
      <c r="P498" s="8" t="s">
        <v>4</v>
      </c>
      <c r="Q498" s="8" t="s">
        <v>2543</v>
      </c>
      <c r="R498" s="8" t="s">
        <v>2544</v>
      </c>
      <c r="S498" s="19">
        <v>46204</v>
      </c>
      <c r="T498" s="6">
        <v>2026</v>
      </c>
      <c r="U498" s="4" t="s">
        <v>4250</v>
      </c>
      <c r="V498" s="15" t="s">
        <v>4286</v>
      </c>
      <c r="W498" s="25"/>
      <c r="X498" s="25"/>
      <c r="Y498" s="25"/>
      <c r="Z498" s="25"/>
      <c r="AA498" s="25"/>
      <c r="AB498" s="25"/>
      <c r="AC498" s="25"/>
      <c r="AD498" s="7" t="str">
        <f t="shared" si="14"/>
        <v>PRT-LARA-1</v>
      </c>
      <c r="AE498" s="8" t="s">
        <v>72</v>
      </c>
      <c r="AF498" s="8"/>
      <c r="AG498" s="8"/>
      <c r="AH498" s="8" t="s">
        <v>73</v>
      </c>
      <c r="AI498" s="5">
        <v>1</v>
      </c>
    </row>
    <row r="499" spans="1:35" s="5" customFormat="1" ht="84.9" hidden="1" customHeight="1" x14ac:dyDescent="0.3">
      <c r="A499" s="7">
        <v>498</v>
      </c>
      <c r="B499" s="8" t="s">
        <v>2545</v>
      </c>
      <c r="C499" s="8" t="s">
        <v>2546</v>
      </c>
      <c r="D499" s="8" t="s">
        <v>2547</v>
      </c>
      <c r="E499" s="8" t="s">
        <v>2548</v>
      </c>
      <c r="F499" s="8" t="s">
        <v>2</v>
      </c>
      <c r="G499" s="9">
        <v>2000</v>
      </c>
      <c r="H499" s="17">
        <v>2</v>
      </c>
      <c r="I499" s="4" t="s">
        <v>66</v>
      </c>
      <c r="J499" s="8" t="s">
        <v>64</v>
      </c>
      <c r="K499" s="8" t="s">
        <v>67</v>
      </c>
      <c r="L499" s="8" t="s">
        <v>2549</v>
      </c>
      <c r="M499" s="8">
        <v>23.9</v>
      </c>
      <c r="N499" s="8" t="s">
        <v>93</v>
      </c>
      <c r="O499" s="8">
        <v>10</v>
      </c>
      <c r="P499" s="8" t="s">
        <v>4</v>
      </c>
      <c r="Q499" s="8" t="s">
        <v>2543</v>
      </c>
      <c r="R499" s="8" t="s">
        <v>2550</v>
      </c>
      <c r="S499" s="19">
        <v>45976</v>
      </c>
      <c r="T499" s="6">
        <v>2025</v>
      </c>
      <c r="U499" s="4" t="s">
        <v>4248</v>
      </c>
      <c r="V499" s="15" t="s">
        <v>4249</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hidden="1" customHeight="1" x14ac:dyDescent="0.3">
      <c r="A500" s="7">
        <v>499</v>
      </c>
      <c r="B500" s="8" t="s">
        <v>2551</v>
      </c>
      <c r="C500" s="8" t="s">
        <v>2539</v>
      </c>
      <c r="D500" s="8" t="s">
        <v>2540</v>
      </c>
      <c r="E500" s="8" t="s">
        <v>2552</v>
      </c>
      <c r="F500" s="8" t="s">
        <v>2</v>
      </c>
      <c r="G500" s="9">
        <v>672752.56584553269</v>
      </c>
      <c r="H500" s="17">
        <v>15</v>
      </c>
      <c r="I500" s="4" t="s">
        <v>228</v>
      </c>
      <c r="J500" s="8" t="s">
        <v>15</v>
      </c>
      <c r="K500" s="8" t="s">
        <v>67</v>
      </c>
      <c r="L500" s="8" t="s">
        <v>2553</v>
      </c>
      <c r="M500" s="8">
        <v>23.9</v>
      </c>
      <c r="N500" s="8" t="s">
        <v>93</v>
      </c>
      <c r="O500" s="8">
        <v>2</v>
      </c>
      <c r="P500" s="8" t="s">
        <v>4</v>
      </c>
      <c r="Q500" s="8" t="s">
        <v>2543</v>
      </c>
      <c r="R500" s="8" t="s">
        <v>2544</v>
      </c>
      <c r="S500" s="19">
        <v>46204</v>
      </c>
      <c r="T500" s="6">
        <v>2026</v>
      </c>
      <c r="U500" s="4" t="s">
        <v>4250</v>
      </c>
      <c r="V500" s="15" t="s">
        <v>4255</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hidden="1" customHeight="1" x14ac:dyDescent="0.3">
      <c r="A501" s="7">
        <v>500</v>
      </c>
      <c r="B501" s="8" t="s">
        <v>2554</v>
      </c>
      <c r="C501" s="8" t="s">
        <v>2555</v>
      </c>
      <c r="D501" s="8" t="s">
        <v>2556</v>
      </c>
      <c r="E501" s="8" t="s">
        <v>2557</v>
      </c>
      <c r="F501" s="8" t="s">
        <v>2</v>
      </c>
      <c r="G501" s="9">
        <v>540217.17440211005</v>
      </c>
      <c r="H501" s="17">
        <v>6</v>
      </c>
      <c r="I501" s="4" t="s">
        <v>66</v>
      </c>
      <c r="J501" s="8" t="s">
        <v>15</v>
      </c>
      <c r="K501" s="8" t="s">
        <v>67</v>
      </c>
      <c r="L501" s="8" t="s">
        <v>2558</v>
      </c>
      <c r="M501" s="8">
        <v>23.9</v>
      </c>
      <c r="N501" s="8" t="s">
        <v>93</v>
      </c>
      <c r="O501" s="8">
        <v>5</v>
      </c>
      <c r="P501" s="8" t="s">
        <v>4</v>
      </c>
      <c r="Q501" s="8" t="s">
        <v>2559</v>
      </c>
      <c r="R501" s="8" t="s">
        <v>2560</v>
      </c>
      <c r="S501" s="19">
        <v>46569</v>
      </c>
      <c r="T501" s="6">
        <v>2027</v>
      </c>
      <c r="U501" s="4" t="s">
        <v>4254</v>
      </c>
      <c r="V501" s="15" t="s">
        <v>4273</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hidden="1" customHeight="1" x14ac:dyDescent="0.3">
      <c r="A502" s="7">
        <v>501</v>
      </c>
      <c r="B502" s="8" t="s">
        <v>2561</v>
      </c>
      <c r="C502" s="8" t="s">
        <v>2562</v>
      </c>
      <c r="D502" s="8" t="s">
        <v>2563</v>
      </c>
      <c r="E502" s="8" t="s">
        <v>2564</v>
      </c>
      <c r="F502" s="8" t="s">
        <v>2565</v>
      </c>
      <c r="G502" s="9">
        <v>849728</v>
      </c>
      <c r="H502" s="17">
        <v>3</v>
      </c>
      <c r="I502" s="4" t="s">
        <v>76</v>
      </c>
      <c r="J502" s="8" t="s">
        <v>15</v>
      </c>
      <c r="K502" s="8" t="s">
        <v>67</v>
      </c>
      <c r="L502" s="8" t="s">
        <v>2566</v>
      </c>
      <c r="M502" s="8"/>
      <c r="N502" s="8" t="s">
        <v>142</v>
      </c>
      <c r="O502" s="8">
        <v>34</v>
      </c>
      <c r="P502" s="8" t="s">
        <v>4</v>
      </c>
      <c r="Q502" s="8" t="s">
        <v>2567</v>
      </c>
      <c r="R502" s="8" t="s">
        <v>2568</v>
      </c>
      <c r="S502" s="19">
        <v>46082</v>
      </c>
      <c r="T502" s="6">
        <v>2026</v>
      </c>
      <c r="U502" s="4" t="s">
        <v>4250</v>
      </c>
      <c r="V502" s="15" t="s">
        <v>4253</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hidden="1" customHeight="1" x14ac:dyDescent="0.3">
      <c r="A503" s="7">
        <v>502</v>
      </c>
      <c r="B503" s="8" t="s">
        <v>2569</v>
      </c>
      <c r="C503" s="8" t="s">
        <v>2570</v>
      </c>
      <c r="D503" s="8" t="s">
        <v>2571</v>
      </c>
      <c r="E503" s="8" t="s">
        <v>2572</v>
      </c>
      <c r="F503" s="8" t="s">
        <v>2</v>
      </c>
      <c r="G503" s="9">
        <v>50000</v>
      </c>
      <c r="H503" s="17">
        <v>3</v>
      </c>
      <c r="I503" s="4" t="s">
        <v>228</v>
      </c>
      <c r="J503" s="8" t="s">
        <v>15</v>
      </c>
      <c r="K503" s="8" t="s">
        <v>91</v>
      </c>
      <c r="L503" s="8" t="s">
        <v>2573</v>
      </c>
      <c r="M503" s="8">
        <v>34.5</v>
      </c>
      <c r="N503" s="8" t="s">
        <v>93</v>
      </c>
      <c r="O503" s="8">
        <v>5</v>
      </c>
      <c r="P503" s="8" t="s">
        <v>4</v>
      </c>
      <c r="Q503" s="8" t="s">
        <v>2574</v>
      </c>
      <c r="R503" s="8" t="s">
        <v>2575</v>
      </c>
      <c r="S503" s="19">
        <v>46054</v>
      </c>
      <c r="T503" s="6">
        <v>2026</v>
      </c>
      <c r="U503" s="4" t="s">
        <v>4250</v>
      </c>
      <c r="V503" s="15" t="s">
        <v>4253</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hidden="1" customHeight="1" x14ac:dyDescent="0.3">
      <c r="A504" s="7">
        <v>503</v>
      </c>
      <c r="B504" s="8" t="s">
        <v>2576</v>
      </c>
      <c r="C504" s="8" t="s">
        <v>2577</v>
      </c>
      <c r="D504" s="8" t="s">
        <v>2578</v>
      </c>
      <c r="E504" s="8" t="s">
        <v>2579</v>
      </c>
      <c r="F504" s="8" t="s">
        <v>2580</v>
      </c>
      <c r="G504" s="9">
        <v>250000</v>
      </c>
      <c r="H504" s="17">
        <v>2</v>
      </c>
      <c r="I504" s="4" t="s">
        <v>76</v>
      </c>
      <c r="J504" s="8" t="s">
        <v>664</v>
      </c>
      <c r="K504" s="8" t="s">
        <v>91</v>
      </c>
      <c r="L504" s="8" t="s">
        <v>2581</v>
      </c>
      <c r="M504" s="8">
        <v>23.9</v>
      </c>
      <c r="N504" s="8" t="s">
        <v>93</v>
      </c>
      <c r="O504" s="8">
        <v>1200</v>
      </c>
      <c r="P504" s="8" t="s">
        <v>4</v>
      </c>
      <c r="Q504" s="8" t="s">
        <v>2582</v>
      </c>
      <c r="R504" s="8" t="s">
        <v>2583</v>
      </c>
      <c r="S504" s="19">
        <v>46001</v>
      </c>
      <c r="T504" s="6">
        <v>2025</v>
      </c>
      <c r="U504" s="4" t="s">
        <v>4304</v>
      </c>
      <c r="V504" s="15" t="s">
        <v>4303</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hidden="1" customHeight="1" x14ac:dyDescent="0.3">
      <c r="A505" s="7">
        <v>504</v>
      </c>
      <c r="B505" s="8" t="s">
        <v>2584</v>
      </c>
      <c r="C505" s="8" t="s">
        <v>2585</v>
      </c>
      <c r="D505" s="8" t="s">
        <v>2586</v>
      </c>
      <c r="E505" s="8" t="s">
        <v>2587</v>
      </c>
      <c r="F505" s="8" t="s">
        <v>2580</v>
      </c>
      <c r="G505" s="9">
        <v>210000</v>
      </c>
      <c r="H505" s="17">
        <v>12</v>
      </c>
      <c r="I505" s="4" t="s">
        <v>76</v>
      </c>
      <c r="J505" s="8" t="s">
        <v>15</v>
      </c>
      <c r="K505" s="8" t="s">
        <v>91</v>
      </c>
      <c r="L505" s="8" t="s">
        <v>2588</v>
      </c>
      <c r="M505" s="8">
        <v>23.9</v>
      </c>
      <c r="N505" s="8" t="s">
        <v>93</v>
      </c>
      <c r="O505" s="8">
        <v>600</v>
      </c>
      <c r="P505" s="8" t="s">
        <v>4</v>
      </c>
      <c r="Q505" s="8" t="s">
        <v>2589</v>
      </c>
      <c r="R505" s="8" t="s">
        <v>2590</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hidden="1" customHeight="1" x14ac:dyDescent="0.3">
      <c r="A506" s="7">
        <v>505</v>
      </c>
      <c r="B506" s="8" t="s">
        <v>2591</v>
      </c>
      <c r="C506" s="8" t="s">
        <v>2592</v>
      </c>
      <c r="D506" s="8" t="s">
        <v>2578</v>
      </c>
      <c r="E506" s="8" t="s">
        <v>2593</v>
      </c>
      <c r="F506" s="8" t="s">
        <v>2580</v>
      </c>
      <c r="G506" s="9">
        <v>1000000</v>
      </c>
      <c r="H506" s="17">
        <v>12</v>
      </c>
      <c r="I506" s="4" t="s">
        <v>76</v>
      </c>
      <c r="J506" s="8" t="s">
        <v>15</v>
      </c>
      <c r="K506" s="8" t="s">
        <v>91</v>
      </c>
      <c r="L506" s="8" t="s">
        <v>2594</v>
      </c>
      <c r="M506" s="8"/>
      <c r="N506" s="8" t="s">
        <v>93</v>
      </c>
      <c r="O506" s="8">
        <v>1200</v>
      </c>
      <c r="P506" s="8" t="s">
        <v>4</v>
      </c>
      <c r="Q506" s="8" t="s">
        <v>2595</v>
      </c>
      <c r="R506" s="8" t="s">
        <v>2596</v>
      </c>
      <c r="S506" s="19">
        <v>46054</v>
      </c>
      <c r="T506" s="6">
        <v>2026</v>
      </c>
      <c r="U506" s="4" t="s">
        <v>4250</v>
      </c>
      <c r="V506" s="15" t="s">
        <v>4254</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hidden="1" customHeight="1" x14ac:dyDescent="0.3">
      <c r="A507" s="7">
        <v>506</v>
      </c>
      <c r="B507" s="8" t="s">
        <v>37</v>
      </c>
      <c r="C507" s="8" t="s">
        <v>2026</v>
      </c>
      <c r="D507" s="8" t="s">
        <v>2027</v>
      </c>
      <c r="E507" s="8" t="s">
        <v>755</v>
      </c>
      <c r="F507" s="8" t="s">
        <v>2028</v>
      </c>
      <c r="G507" s="9">
        <v>535000.000795</v>
      </c>
      <c r="H507" s="17">
        <v>3</v>
      </c>
      <c r="I507" s="4" t="s">
        <v>76</v>
      </c>
      <c r="J507" s="8" t="s">
        <v>15</v>
      </c>
      <c r="K507" s="8" t="s">
        <v>67</v>
      </c>
      <c r="L507" s="8" t="s">
        <v>2029</v>
      </c>
      <c r="M507" s="8">
        <v>13.8</v>
      </c>
      <c r="N507" s="8" t="s">
        <v>69</v>
      </c>
      <c r="O507" s="8">
        <v>6.45</v>
      </c>
      <c r="P507" s="8" t="s">
        <v>2030</v>
      </c>
      <c r="Q507" s="8" t="s">
        <v>2031</v>
      </c>
      <c r="R507" s="8" t="s">
        <v>2032</v>
      </c>
      <c r="S507" s="19">
        <v>46054</v>
      </c>
      <c r="T507" s="6">
        <v>2026</v>
      </c>
      <c r="U507" s="4" t="s">
        <v>4250</v>
      </c>
      <c r="V507" s="15" t="s">
        <v>4253</v>
      </c>
      <c r="W507" s="25"/>
      <c r="X507" s="25"/>
      <c r="Y507" s="25"/>
      <c r="Z507" s="25"/>
      <c r="AA507" s="25"/>
      <c r="AB507" s="25"/>
      <c r="AC507" s="25"/>
      <c r="AD507" s="7" t="str">
        <f t="shared" si="14"/>
        <v>PRT-MERIDA-1</v>
      </c>
      <c r="AE507" s="8" t="s">
        <v>109</v>
      </c>
      <c r="AF507" s="8"/>
      <c r="AG507" s="8"/>
      <c r="AH507" s="8" t="s">
        <v>73</v>
      </c>
      <c r="AI507" s="5">
        <v>1</v>
      </c>
    </row>
    <row r="508" spans="1:35" s="5" customFormat="1" ht="84.9" hidden="1" customHeight="1" x14ac:dyDescent="0.3">
      <c r="A508" s="7">
        <v>507</v>
      </c>
      <c r="B508" s="8" t="s">
        <v>2033</v>
      </c>
      <c r="C508" s="8" t="s">
        <v>2034</v>
      </c>
      <c r="D508" s="8" t="s">
        <v>2035</v>
      </c>
      <c r="E508" s="8" t="s">
        <v>755</v>
      </c>
      <c r="F508" s="8" t="s">
        <v>2036</v>
      </c>
      <c r="G508" s="9">
        <v>424999.99999999994</v>
      </c>
      <c r="H508" s="17">
        <v>3</v>
      </c>
      <c r="I508" s="4" t="s">
        <v>76</v>
      </c>
      <c r="J508" s="8" t="s">
        <v>15</v>
      </c>
      <c r="K508" s="8" t="s">
        <v>67</v>
      </c>
      <c r="L508" s="8" t="s">
        <v>2037</v>
      </c>
      <c r="M508" s="8">
        <v>13.8</v>
      </c>
      <c r="N508" s="8" t="s">
        <v>69</v>
      </c>
      <c r="O508" s="8">
        <v>1</v>
      </c>
      <c r="P508" s="8" t="s">
        <v>2030</v>
      </c>
      <c r="Q508" s="8" t="s">
        <v>321</v>
      </c>
      <c r="R508" s="8" t="s">
        <v>2038</v>
      </c>
      <c r="S508" s="19">
        <v>46113</v>
      </c>
      <c r="T508" s="6">
        <v>2026</v>
      </c>
      <c r="U508" s="4" t="s">
        <v>4250</v>
      </c>
      <c r="V508" s="15" t="s">
        <v>4253</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hidden="1" customHeight="1" x14ac:dyDescent="0.3">
      <c r="A509" s="7">
        <v>508</v>
      </c>
      <c r="B509" s="8" t="s">
        <v>3874</v>
      </c>
      <c r="C509" s="8" t="s">
        <v>2039</v>
      </c>
      <c r="D509" s="8" t="s">
        <v>2040</v>
      </c>
      <c r="E509" s="8" t="s">
        <v>755</v>
      </c>
      <c r="F509" s="8" t="s">
        <v>2041</v>
      </c>
      <c r="G509" s="9">
        <v>214000</v>
      </c>
      <c r="H509" s="17">
        <v>2</v>
      </c>
      <c r="I509" s="4" t="s">
        <v>76</v>
      </c>
      <c r="J509" s="8" t="s">
        <v>15</v>
      </c>
      <c r="K509" s="8" t="s">
        <v>67</v>
      </c>
      <c r="L509" s="8" t="s">
        <v>2042</v>
      </c>
      <c r="M509" s="8">
        <v>13.8</v>
      </c>
      <c r="N509" s="8" t="s">
        <v>69</v>
      </c>
      <c r="O509" s="8">
        <v>26.89</v>
      </c>
      <c r="P509" s="8" t="s">
        <v>2030</v>
      </c>
      <c r="Q509" s="8" t="s">
        <v>321</v>
      </c>
      <c r="R509" s="8" t="s">
        <v>2043</v>
      </c>
      <c r="S509" s="19">
        <v>46143</v>
      </c>
      <c r="T509" s="6">
        <v>2026</v>
      </c>
      <c r="U509" s="4" t="s">
        <v>4250</v>
      </c>
      <c r="V509" s="15" t="s">
        <v>4251</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hidden="1" customHeight="1" x14ac:dyDescent="0.3">
      <c r="A510" s="7">
        <v>509</v>
      </c>
      <c r="B510" s="8" t="s">
        <v>3900</v>
      </c>
      <c r="C510" s="8" t="s">
        <v>2044</v>
      </c>
      <c r="D510" s="8" t="s">
        <v>2045</v>
      </c>
      <c r="E510" s="8" t="s">
        <v>755</v>
      </c>
      <c r="F510" s="8" t="s">
        <v>2046</v>
      </c>
      <c r="G510" s="9">
        <v>76136.879000000001</v>
      </c>
      <c r="H510" s="17">
        <v>3</v>
      </c>
      <c r="I510" s="4" t="s">
        <v>76</v>
      </c>
      <c r="J510" s="8" t="s">
        <v>15</v>
      </c>
      <c r="K510" s="8" t="s">
        <v>67</v>
      </c>
      <c r="L510" s="8" t="s">
        <v>2047</v>
      </c>
      <c r="M510" s="8">
        <v>13.8</v>
      </c>
      <c r="N510" s="8" t="s">
        <v>69</v>
      </c>
      <c r="O510" s="8">
        <v>53.780177575000003</v>
      </c>
      <c r="P510" s="8" t="s">
        <v>2030</v>
      </c>
      <c r="Q510" s="8" t="s">
        <v>2031</v>
      </c>
      <c r="R510" s="8" t="s">
        <v>2048</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 hidden="1" customHeight="1" x14ac:dyDescent="0.3">
      <c r="A511" s="7">
        <v>510</v>
      </c>
      <c r="B511" s="8" t="s">
        <v>38</v>
      </c>
      <c r="C511" s="8" t="s">
        <v>2049</v>
      </c>
      <c r="D511" s="8" t="s">
        <v>2050</v>
      </c>
      <c r="E511" s="8" t="s">
        <v>755</v>
      </c>
      <c r="F511" s="8" t="s">
        <v>2051</v>
      </c>
      <c r="G511" s="9">
        <v>100425</v>
      </c>
      <c r="H511" s="17">
        <v>2</v>
      </c>
      <c r="I511" s="4" t="s">
        <v>76</v>
      </c>
      <c r="J511" s="8" t="s">
        <v>15</v>
      </c>
      <c r="K511" s="8" t="s">
        <v>67</v>
      </c>
      <c r="L511" s="8" t="s">
        <v>2052</v>
      </c>
      <c r="M511" s="8">
        <v>13.8</v>
      </c>
      <c r="N511" s="8" t="s">
        <v>69</v>
      </c>
      <c r="O511" s="8">
        <v>6.69</v>
      </c>
      <c r="P511" s="8" t="s">
        <v>2030</v>
      </c>
      <c r="Q511" s="8" t="s">
        <v>2053</v>
      </c>
      <c r="R511" s="8" t="s">
        <v>2054</v>
      </c>
      <c r="S511" s="19">
        <v>46174</v>
      </c>
      <c r="T511" s="6">
        <v>2026</v>
      </c>
      <c r="U511" s="4" t="s">
        <v>4250</v>
      </c>
      <c r="V511" s="15" t="s">
        <v>4251</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hidden="1" customHeight="1" x14ac:dyDescent="0.3">
      <c r="A512" s="7">
        <v>511</v>
      </c>
      <c r="B512" s="8" t="s">
        <v>3875</v>
      </c>
      <c r="C512" s="8" t="s">
        <v>2055</v>
      </c>
      <c r="D512" s="8" t="s">
        <v>2056</v>
      </c>
      <c r="E512" s="8" t="s">
        <v>755</v>
      </c>
      <c r="F512" s="8" t="s">
        <v>2057</v>
      </c>
      <c r="G512" s="9">
        <v>57344.000609999996</v>
      </c>
      <c r="H512" s="17">
        <v>1</v>
      </c>
      <c r="I512" s="4" t="s">
        <v>76</v>
      </c>
      <c r="J512" s="8" t="s">
        <v>15</v>
      </c>
      <c r="K512" s="8" t="s">
        <v>67</v>
      </c>
      <c r="L512" s="8" t="s">
        <v>2058</v>
      </c>
      <c r="M512" s="8">
        <v>13.8</v>
      </c>
      <c r="N512" s="8" t="s">
        <v>69</v>
      </c>
      <c r="O512" s="8">
        <v>8.9633629292000006</v>
      </c>
      <c r="P512" s="8" t="s">
        <v>2030</v>
      </c>
      <c r="Q512" s="8" t="s">
        <v>321</v>
      </c>
      <c r="R512" s="8" t="s">
        <v>2059</v>
      </c>
      <c r="S512" s="19">
        <v>46113</v>
      </c>
      <c r="T512" s="6">
        <v>2026</v>
      </c>
      <c r="U512" s="4" t="s">
        <v>4250</v>
      </c>
      <c r="V512" s="15" t="s">
        <v>4270</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hidden="1" customHeight="1" x14ac:dyDescent="0.3">
      <c r="A513" s="7">
        <v>512</v>
      </c>
      <c r="B513" s="8" t="s">
        <v>2060</v>
      </c>
      <c r="C513" s="8" t="s">
        <v>2061</v>
      </c>
      <c r="D513" s="8" t="s">
        <v>2062</v>
      </c>
      <c r="E513" s="8" t="s">
        <v>755</v>
      </c>
      <c r="F513" s="8" t="s">
        <v>2063</v>
      </c>
      <c r="G513" s="9">
        <v>216000.00000000003</v>
      </c>
      <c r="H513" s="17">
        <v>2</v>
      </c>
      <c r="I513" s="4" t="s">
        <v>76</v>
      </c>
      <c r="J513" s="8" t="s">
        <v>15</v>
      </c>
      <c r="K513" s="8" t="s">
        <v>67</v>
      </c>
      <c r="L513" s="8" t="s">
        <v>2064</v>
      </c>
      <c r="M513" s="8">
        <v>13.8</v>
      </c>
      <c r="N513" s="8" t="s">
        <v>69</v>
      </c>
      <c r="O513" s="8">
        <v>26.408407322999999</v>
      </c>
      <c r="P513" s="8" t="s">
        <v>2030</v>
      </c>
      <c r="Q513" s="8" t="s">
        <v>2053</v>
      </c>
      <c r="R513" s="8" t="s">
        <v>2065</v>
      </c>
      <c r="S513" s="19">
        <v>46204</v>
      </c>
      <c r="T513" s="6">
        <v>2026</v>
      </c>
      <c r="U513" s="4" t="s">
        <v>4250</v>
      </c>
      <c r="V513" s="15" t="s">
        <v>4251</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hidden="1" customHeight="1" x14ac:dyDescent="0.3">
      <c r="A514" s="7">
        <v>513</v>
      </c>
      <c r="B514" s="8" t="s">
        <v>2066</v>
      </c>
      <c r="C514" s="8" t="s">
        <v>2067</v>
      </c>
      <c r="D514" s="8" t="s">
        <v>2068</v>
      </c>
      <c r="E514" s="8" t="s">
        <v>755</v>
      </c>
      <c r="F514" s="8" t="s">
        <v>2069</v>
      </c>
      <c r="G514" s="9">
        <v>67200</v>
      </c>
      <c r="H514" s="17">
        <v>6</v>
      </c>
      <c r="I514" s="4" t="s">
        <v>76</v>
      </c>
      <c r="J514" s="8" t="s">
        <v>15</v>
      </c>
      <c r="K514" s="8" t="s">
        <v>67</v>
      </c>
      <c r="L514" s="8" t="s">
        <v>2070</v>
      </c>
      <c r="M514" s="8">
        <v>13.8</v>
      </c>
      <c r="N514" s="8" t="s">
        <v>69</v>
      </c>
      <c r="O514" s="8">
        <v>35.853451716999999</v>
      </c>
      <c r="P514" s="8" t="s">
        <v>2030</v>
      </c>
      <c r="Q514" s="8" t="s">
        <v>2053</v>
      </c>
      <c r="R514" s="8" t="s">
        <v>2071</v>
      </c>
      <c r="S514" s="19"/>
      <c r="T514" s="6">
        <v>2028</v>
      </c>
      <c r="U514" s="4" t="s">
        <v>4256</v>
      </c>
      <c r="V514" s="15" t="s">
        <v>4259</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hidden="1" customHeight="1" x14ac:dyDescent="0.3">
      <c r="A515" s="7">
        <v>514</v>
      </c>
      <c r="B515" s="8" t="s">
        <v>39</v>
      </c>
      <c r="C515" s="8" t="s">
        <v>2067</v>
      </c>
      <c r="D515" s="8" t="s">
        <v>2072</v>
      </c>
      <c r="E515" s="8" t="s">
        <v>755</v>
      </c>
      <c r="F515" s="8" t="s">
        <v>2073</v>
      </c>
      <c r="G515" s="9">
        <v>89980.800000000003</v>
      </c>
      <c r="H515" s="17">
        <v>6</v>
      </c>
      <c r="I515" s="4" t="s">
        <v>76</v>
      </c>
      <c r="J515" s="8" t="s">
        <v>15</v>
      </c>
      <c r="K515" s="8" t="s">
        <v>67</v>
      </c>
      <c r="L515" s="8" t="s">
        <v>2070</v>
      </c>
      <c r="M515" s="8">
        <v>13.8</v>
      </c>
      <c r="N515" s="8" t="s">
        <v>69</v>
      </c>
      <c r="O515" s="8">
        <v>35.853451716999999</v>
      </c>
      <c r="P515" s="8" t="s">
        <v>2030</v>
      </c>
      <c r="Q515" s="8" t="s">
        <v>2031</v>
      </c>
      <c r="R515" s="8" t="s">
        <v>2074</v>
      </c>
      <c r="S515" s="19">
        <v>46266</v>
      </c>
      <c r="T515" s="6">
        <v>2026</v>
      </c>
      <c r="U515" s="4" t="s">
        <v>4250</v>
      </c>
      <c r="V515" s="15" t="s">
        <v>4252</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 hidden="1" customHeight="1" x14ac:dyDescent="0.3">
      <c r="A516" s="7">
        <v>515</v>
      </c>
      <c r="B516" s="8" t="s">
        <v>2075</v>
      </c>
      <c r="C516" s="8" t="s">
        <v>2076</v>
      </c>
      <c r="D516" s="8" t="s">
        <v>2077</v>
      </c>
      <c r="E516" s="8" t="s">
        <v>2078</v>
      </c>
      <c r="F516" s="8" t="s">
        <v>2079</v>
      </c>
      <c r="G516" s="9">
        <v>522582.72</v>
      </c>
      <c r="H516" s="17">
        <v>6</v>
      </c>
      <c r="I516" s="4" t="s">
        <v>66</v>
      </c>
      <c r="J516" s="8" t="s">
        <v>15</v>
      </c>
      <c r="K516" s="8" t="s">
        <v>67</v>
      </c>
      <c r="L516" s="8" t="s">
        <v>2080</v>
      </c>
      <c r="M516" s="8">
        <v>20.91</v>
      </c>
      <c r="N516" s="8" t="s">
        <v>142</v>
      </c>
      <c r="O516" s="8">
        <v>7.35</v>
      </c>
      <c r="P516" s="8" t="s">
        <v>2030</v>
      </c>
      <c r="Q516" s="8" t="s">
        <v>2081</v>
      </c>
      <c r="R516" s="8" t="s">
        <v>2082</v>
      </c>
      <c r="S516" s="19"/>
      <c r="T516" s="6">
        <v>2028</v>
      </c>
      <c r="U516" s="4" t="s">
        <v>4256</v>
      </c>
      <c r="V516" s="15" t="s">
        <v>4259</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 hidden="1" customHeight="1" x14ac:dyDescent="0.3">
      <c r="A517" s="7">
        <v>516</v>
      </c>
      <c r="B517" s="8" t="s">
        <v>2083</v>
      </c>
      <c r="C517" s="8" t="s">
        <v>2084</v>
      </c>
      <c r="D517" s="8" t="s">
        <v>2085</v>
      </c>
      <c r="E517" s="8" t="s">
        <v>755</v>
      </c>
      <c r="F517" s="8" t="s">
        <v>2086</v>
      </c>
      <c r="G517" s="9">
        <v>602550</v>
      </c>
      <c r="H517" s="17">
        <v>6</v>
      </c>
      <c r="I517" s="4" t="s">
        <v>66</v>
      </c>
      <c r="J517" s="8" t="s">
        <v>15</v>
      </c>
      <c r="K517" s="8" t="s">
        <v>91</v>
      </c>
      <c r="L517" s="8" t="s">
        <v>2087</v>
      </c>
      <c r="M517" s="8">
        <v>34.5</v>
      </c>
      <c r="N517" s="8" t="s">
        <v>93</v>
      </c>
      <c r="O517" s="8">
        <v>5</v>
      </c>
      <c r="P517" s="8" t="s">
        <v>2030</v>
      </c>
      <c r="Q517" s="8" t="s">
        <v>2088</v>
      </c>
      <c r="R517" s="8" t="s">
        <v>2089</v>
      </c>
      <c r="S517" s="19">
        <v>46143</v>
      </c>
      <c r="T517" s="6">
        <v>2026</v>
      </c>
      <c r="U517" s="4" t="s">
        <v>4250</v>
      </c>
      <c r="V517" s="15" t="s">
        <v>4252</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hidden="1" customHeight="1" x14ac:dyDescent="0.3">
      <c r="A518" s="7">
        <v>517</v>
      </c>
      <c r="B518" s="8" t="s">
        <v>3859</v>
      </c>
      <c r="C518" s="8" t="s">
        <v>2090</v>
      </c>
      <c r="D518" s="8" t="s">
        <v>2091</v>
      </c>
      <c r="E518" s="8" t="s">
        <v>755</v>
      </c>
      <c r="F518" s="8" t="s">
        <v>2092</v>
      </c>
      <c r="G518" s="9">
        <v>602550</v>
      </c>
      <c r="H518" s="17">
        <v>2</v>
      </c>
      <c r="I518" s="4" t="s">
        <v>66</v>
      </c>
      <c r="J518" s="8" t="s">
        <v>15</v>
      </c>
      <c r="K518" s="8" t="s">
        <v>91</v>
      </c>
      <c r="L518" s="8" t="s">
        <v>2093</v>
      </c>
      <c r="M518" s="8">
        <v>34.5</v>
      </c>
      <c r="N518" s="8" t="s">
        <v>93</v>
      </c>
      <c r="O518" s="8">
        <v>3</v>
      </c>
      <c r="P518" s="8" t="s">
        <v>2030</v>
      </c>
      <c r="Q518" s="8" t="s">
        <v>2094</v>
      </c>
      <c r="R518" s="8" t="s">
        <v>2095</v>
      </c>
      <c r="S518" s="19">
        <v>46204</v>
      </c>
      <c r="T518" s="6">
        <v>2026</v>
      </c>
      <c r="U518" s="4" t="s">
        <v>4250</v>
      </c>
      <c r="V518" s="15" t="s">
        <v>4251</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 hidden="1" customHeight="1" x14ac:dyDescent="0.3">
      <c r="A519" s="7">
        <v>518</v>
      </c>
      <c r="B519" s="8" t="s">
        <v>2096</v>
      </c>
      <c r="C519" s="8" t="s">
        <v>2097</v>
      </c>
      <c r="D519" s="8" t="s">
        <v>2098</v>
      </c>
      <c r="E519" s="8" t="s">
        <v>755</v>
      </c>
      <c r="F519" s="8" t="s">
        <v>2099</v>
      </c>
      <c r="G519" s="9">
        <v>3699999.9982400006</v>
      </c>
      <c r="H519" s="17">
        <v>6</v>
      </c>
      <c r="I519" s="4" t="s">
        <v>228</v>
      </c>
      <c r="J519" s="8" t="s">
        <v>15</v>
      </c>
      <c r="K519" s="8" t="s">
        <v>91</v>
      </c>
      <c r="L519" s="8" t="s">
        <v>2054</v>
      </c>
      <c r="M519" s="8"/>
      <c r="N519" s="8" t="s">
        <v>93</v>
      </c>
      <c r="O519" s="8">
        <v>10</v>
      </c>
      <c r="P519" s="8" t="s">
        <v>2030</v>
      </c>
      <c r="Q519" s="8" t="s">
        <v>2053</v>
      </c>
      <c r="R519" s="8" t="s">
        <v>2100</v>
      </c>
      <c r="S519" s="19">
        <v>46204</v>
      </c>
      <c r="T519" s="6">
        <v>2026</v>
      </c>
      <c r="U519" s="4" t="s">
        <v>4250</v>
      </c>
      <c r="V519" s="15" t="s">
        <v>4252</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 hidden="1" customHeight="1" x14ac:dyDescent="0.3">
      <c r="A520" s="7">
        <v>519</v>
      </c>
      <c r="B520" s="8" t="s">
        <v>2101</v>
      </c>
      <c r="C520" s="8" t="s">
        <v>2102</v>
      </c>
      <c r="D520" s="8" t="s">
        <v>2103</v>
      </c>
      <c r="E520" s="8" t="s">
        <v>755</v>
      </c>
      <c r="F520" s="8" t="s">
        <v>2104</v>
      </c>
      <c r="G520" s="9">
        <v>602550</v>
      </c>
      <c r="H520" s="17">
        <v>6</v>
      </c>
      <c r="I520" s="4" t="s">
        <v>228</v>
      </c>
      <c r="J520" s="8" t="s">
        <v>15</v>
      </c>
      <c r="K520" s="8" t="s">
        <v>91</v>
      </c>
      <c r="L520" s="8" t="s">
        <v>2105</v>
      </c>
      <c r="M520" s="8"/>
      <c r="N520" s="8" t="s">
        <v>93</v>
      </c>
      <c r="O520" s="8">
        <v>2.5</v>
      </c>
      <c r="P520" s="8" t="s">
        <v>2030</v>
      </c>
      <c r="Q520" s="8" t="s">
        <v>2105</v>
      </c>
      <c r="R520" s="8" t="s">
        <v>2106</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hidden="1" customHeight="1" x14ac:dyDescent="0.3">
      <c r="A521" s="7">
        <v>520</v>
      </c>
      <c r="B521" s="8" t="s">
        <v>2107</v>
      </c>
      <c r="C521" s="8" t="s">
        <v>2108</v>
      </c>
      <c r="D521" s="8" t="s">
        <v>2109</v>
      </c>
      <c r="E521" s="8" t="s">
        <v>755</v>
      </c>
      <c r="F521" s="8" t="s">
        <v>2072</v>
      </c>
      <c r="G521" s="9">
        <v>3699999.9982400006</v>
      </c>
      <c r="H521" s="17">
        <v>6</v>
      </c>
      <c r="I521" s="4" t="s">
        <v>66</v>
      </c>
      <c r="J521" s="8" t="s">
        <v>15</v>
      </c>
      <c r="K521" s="8" t="s">
        <v>91</v>
      </c>
      <c r="L521" s="8" t="s">
        <v>2110</v>
      </c>
      <c r="M521" s="8"/>
      <c r="N521" s="8" t="s">
        <v>93</v>
      </c>
      <c r="O521" s="8">
        <v>10</v>
      </c>
      <c r="P521" s="8" t="s">
        <v>2030</v>
      </c>
      <c r="Q521" s="8" t="s">
        <v>2031</v>
      </c>
      <c r="R521" s="8" t="s">
        <v>2111</v>
      </c>
      <c r="S521" s="19">
        <v>46296</v>
      </c>
      <c r="T521" s="6">
        <v>2026</v>
      </c>
      <c r="U521" s="4" t="s">
        <v>4250</v>
      </c>
      <c r="V521" s="15" t="s">
        <v>4252</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hidden="1" customHeight="1" x14ac:dyDescent="0.3">
      <c r="A522" s="7">
        <v>521</v>
      </c>
      <c r="B522" s="8" t="s">
        <v>3860</v>
      </c>
      <c r="C522" s="8" t="s">
        <v>2112</v>
      </c>
      <c r="D522" s="8" t="s">
        <v>2113</v>
      </c>
      <c r="E522" s="8" t="s">
        <v>755</v>
      </c>
      <c r="F522" s="8" t="s">
        <v>2114</v>
      </c>
      <c r="G522" s="9">
        <v>870350</v>
      </c>
      <c r="H522" s="17">
        <v>2</v>
      </c>
      <c r="I522" s="4" t="s">
        <v>66</v>
      </c>
      <c r="J522" s="8" t="s">
        <v>15</v>
      </c>
      <c r="K522" s="8" t="s">
        <v>91</v>
      </c>
      <c r="L522" s="8" t="s">
        <v>2115</v>
      </c>
      <c r="M522" s="8"/>
      <c r="N522" s="8" t="s">
        <v>93</v>
      </c>
      <c r="O522" s="8">
        <v>10</v>
      </c>
      <c r="P522" s="8" t="s">
        <v>2030</v>
      </c>
      <c r="Q522" s="8" t="s">
        <v>2116</v>
      </c>
      <c r="R522" s="8" t="s">
        <v>2117</v>
      </c>
      <c r="S522" s="19">
        <v>46082</v>
      </c>
      <c r="T522" s="6">
        <v>2026</v>
      </c>
      <c r="U522" s="4" t="s">
        <v>4250</v>
      </c>
      <c r="V522" s="15" t="s">
        <v>4251</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hidden="1" customHeight="1" x14ac:dyDescent="0.3">
      <c r="A523" s="7">
        <v>522</v>
      </c>
      <c r="B523" s="8" t="s">
        <v>2118</v>
      </c>
      <c r="C523" s="8" t="s">
        <v>2119</v>
      </c>
      <c r="D523" s="8" t="s">
        <v>2120</v>
      </c>
      <c r="E523" s="8" t="s">
        <v>755</v>
      </c>
      <c r="F523" s="8" t="s">
        <v>2092</v>
      </c>
      <c r="G523" s="9">
        <v>870350</v>
      </c>
      <c r="H523" s="17">
        <v>2</v>
      </c>
      <c r="I523" s="4" t="s">
        <v>66</v>
      </c>
      <c r="J523" s="8" t="s">
        <v>15</v>
      </c>
      <c r="K523" s="8" t="s">
        <v>91</v>
      </c>
      <c r="L523" s="8" t="s">
        <v>2121</v>
      </c>
      <c r="M523" s="8"/>
      <c r="N523" s="8" t="s">
        <v>93</v>
      </c>
      <c r="O523" s="8">
        <v>10</v>
      </c>
      <c r="P523" s="8" t="s">
        <v>2030</v>
      </c>
      <c r="Q523" s="8" t="s">
        <v>2088</v>
      </c>
      <c r="R523" s="8" t="s">
        <v>2122</v>
      </c>
      <c r="S523" s="19">
        <v>46143</v>
      </c>
      <c r="T523" s="6">
        <v>2026</v>
      </c>
      <c r="U523" s="4" t="s">
        <v>4250</v>
      </c>
      <c r="V523" s="15" t="s">
        <v>4251</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hidden="1" customHeight="1" x14ac:dyDescent="0.3">
      <c r="A524" s="7">
        <v>523</v>
      </c>
      <c r="B524" s="8" t="s">
        <v>3838</v>
      </c>
      <c r="C524" s="8" t="s">
        <v>2123</v>
      </c>
      <c r="D524" s="8" t="s">
        <v>2124</v>
      </c>
      <c r="E524" s="8" t="s">
        <v>2125</v>
      </c>
      <c r="F524" s="8" t="s">
        <v>2126</v>
      </c>
      <c r="G524" s="9">
        <v>12600</v>
      </c>
      <c r="H524" s="17">
        <v>1</v>
      </c>
      <c r="I524" s="4" t="s">
        <v>76</v>
      </c>
      <c r="J524" s="8" t="s">
        <v>15</v>
      </c>
      <c r="K524" s="8" t="s">
        <v>91</v>
      </c>
      <c r="L524" s="8" t="s">
        <v>2093</v>
      </c>
      <c r="M524" s="8"/>
      <c r="N524" s="8" t="s">
        <v>93</v>
      </c>
      <c r="O524" s="8">
        <v>3</v>
      </c>
      <c r="P524" s="8" t="s">
        <v>2030</v>
      </c>
      <c r="Q524" s="8" t="s">
        <v>2127</v>
      </c>
      <c r="R524" s="8" t="s">
        <v>2128</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hidden="1" customHeight="1" x14ac:dyDescent="0.3">
      <c r="A525" s="7">
        <v>524</v>
      </c>
      <c r="B525" s="8" t="s">
        <v>3022</v>
      </c>
      <c r="C525" s="8" t="s">
        <v>3023</v>
      </c>
      <c r="D525" s="8" t="s">
        <v>3024</v>
      </c>
      <c r="E525" s="8" t="s">
        <v>3025</v>
      </c>
      <c r="F525" s="8" t="s">
        <v>3026</v>
      </c>
      <c r="G525" s="9">
        <v>37091.879999999997</v>
      </c>
      <c r="H525" s="17">
        <v>2</v>
      </c>
      <c r="I525" s="4" t="s">
        <v>66</v>
      </c>
      <c r="J525" s="8" t="s">
        <v>15</v>
      </c>
      <c r="K525" s="8" t="s">
        <v>67</v>
      </c>
      <c r="L525" s="8" t="s">
        <v>3027</v>
      </c>
      <c r="M525" s="8">
        <v>12.47</v>
      </c>
      <c r="N525" s="8" t="s">
        <v>69</v>
      </c>
      <c r="O525" s="8">
        <v>1.5</v>
      </c>
      <c r="P525" s="8" t="s">
        <v>7</v>
      </c>
      <c r="Q525" s="8" t="s">
        <v>3028</v>
      </c>
      <c r="R525" s="8" t="s">
        <v>3029</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 hidden="1" customHeight="1" x14ac:dyDescent="0.3">
      <c r="A526" s="7">
        <v>525</v>
      </c>
      <c r="B526" s="8" t="s">
        <v>3030</v>
      </c>
      <c r="C526" s="8" t="s">
        <v>3031</v>
      </c>
      <c r="D526" s="8" t="s">
        <v>3032</v>
      </c>
      <c r="E526" s="8" t="s">
        <v>3033</v>
      </c>
      <c r="F526" s="8" t="s">
        <v>3034</v>
      </c>
      <c r="G526" s="9">
        <v>75625.55</v>
      </c>
      <c r="H526" s="17">
        <v>2</v>
      </c>
      <c r="I526" s="4" t="s">
        <v>66</v>
      </c>
      <c r="J526" s="8" t="s">
        <v>15</v>
      </c>
      <c r="K526" s="8" t="s">
        <v>67</v>
      </c>
      <c r="L526" s="8" t="s">
        <v>3035</v>
      </c>
      <c r="M526" s="8">
        <v>12.47</v>
      </c>
      <c r="N526" s="8" t="s">
        <v>69</v>
      </c>
      <c r="O526" s="8">
        <v>1</v>
      </c>
      <c r="P526" s="8" t="s">
        <v>7</v>
      </c>
      <c r="Q526" s="8" t="s">
        <v>3028</v>
      </c>
      <c r="R526" s="8" t="s">
        <v>3029</v>
      </c>
      <c r="S526" s="19">
        <v>46053</v>
      </c>
      <c r="T526" s="6">
        <v>2026</v>
      </c>
      <c r="U526" s="4" t="s">
        <v>4250</v>
      </c>
      <c r="V526" s="15" t="s">
        <v>4251</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hidden="1" customHeight="1" x14ac:dyDescent="0.3">
      <c r="A527" s="7">
        <v>526</v>
      </c>
      <c r="B527" s="8" t="s">
        <v>3030</v>
      </c>
      <c r="C527" s="8" t="s">
        <v>3036</v>
      </c>
      <c r="D527" s="8" t="s">
        <v>3037</v>
      </c>
      <c r="E527" s="8" t="s">
        <v>3038</v>
      </c>
      <c r="F527" s="8" t="s">
        <v>3039</v>
      </c>
      <c r="G527" s="9">
        <v>76969.08</v>
      </c>
      <c r="H527" s="17">
        <v>2</v>
      </c>
      <c r="I527" s="4" t="s">
        <v>66</v>
      </c>
      <c r="J527" s="8" t="s">
        <v>15</v>
      </c>
      <c r="K527" s="8" t="s">
        <v>67</v>
      </c>
      <c r="L527" s="8" t="s">
        <v>3040</v>
      </c>
      <c r="M527" s="8">
        <v>12.47</v>
      </c>
      <c r="N527" s="8" t="s">
        <v>69</v>
      </c>
      <c r="O527" s="8">
        <v>1</v>
      </c>
      <c r="P527" s="8" t="s">
        <v>7</v>
      </c>
      <c r="Q527" s="8" t="s">
        <v>3028</v>
      </c>
      <c r="R527" s="8" t="s">
        <v>3029</v>
      </c>
      <c r="S527" s="19">
        <v>46111</v>
      </c>
      <c r="T527" s="6">
        <v>2026</v>
      </c>
      <c r="U527" s="4" t="s">
        <v>4250</v>
      </c>
      <c r="V527" s="15" t="s">
        <v>4251</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hidden="1" customHeight="1" x14ac:dyDescent="0.3">
      <c r="A528" s="7">
        <v>527</v>
      </c>
      <c r="B528" s="8" t="s">
        <v>3041</v>
      </c>
      <c r="C528" s="8" t="s">
        <v>3042</v>
      </c>
      <c r="D528" s="8" t="s">
        <v>3043</v>
      </c>
      <c r="E528" s="8" t="s">
        <v>3044</v>
      </c>
      <c r="F528" s="8" t="s">
        <v>3045</v>
      </c>
      <c r="G528" s="9">
        <v>65470.55</v>
      </c>
      <c r="H528" s="17">
        <v>2</v>
      </c>
      <c r="I528" s="4" t="s">
        <v>66</v>
      </c>
      <c r="J528" s="8" t="s">
        <v>664</v>
      </c>
      <c r="K528" s="8" t="s">
        <v>67</v>
      </c>
      <c r="L528" s="8" t="s">
        <v>3046</v>
      </c>
      <c r="M528" s="8">
        <v>12.47</v>
      </c>
      <c r="N528" s="8" t="s">
        <v>69</v>
      </c>
      <c r="O528" s="8">
        <v>0.5</v>
      </c>
      <c r="P528" s="8" t="s">
        <v>7</v>
      </c>
      <c r="Q528" s="8" t="s">
        <v>3028</v>
      </c>
      <c r="R528" s="8" t="s">
        <v>3029</v>
      </c>
      <c r="S528" s="19">
        <v>45870</v>
      </c>
      <c r="T528" s="6">
        <v>2025</v>
      </c>
      <c r="U528" s="4" t="s">
        <v>4269</v>
      </c>
      <c r="V528" s="15" t="s">
        <v>4247</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hidden="1" customHeight="1" x14ac:dyDescent="0.3">
      <c r="A529" s="7">
        <v>528</v>
      </c>
      <c r="B529" s="8" t="s">
        <v>3047</v>
      </c>
      <c r="C529" s="8" t="s">
        <v>3048</v>
      </c>
      <c r="D529" s="8" t="s">
        <v>3049</v>
      </c>
      <c r="E529" s="8" t="s">
        <v>3050</v>
      </c>
      <c r="F529" s="8" t="s">
        <v>3051</v>
      </c>
      <c r="G529" s="9">
        <v>18092.830000000002</v>
      </c>
      <c r="H529" s="17">
        <v>3</v>
      </c>
      <c r="I529" s="4" t="s">
        <v>66</v>
      </c>
      <c r="J529" s="8" t="s">
        <v>15</v>
      </c>
      <c r="K529" s="8" t="s">
        <v>67</v>
      </c>
      <c r="L529" s="8" t="s">
        <v>3052</v>
      </c>
      <c r="M529" s="8">
        <v>13.8</v>
      </c>
      <c r="N529" s="8" t="s">
        <v>69</v>
      </c>
      <c r="O529" s="8">
        <v>1</v>
      </c>
      <c r="P529" s="8" t="s">
        <v>7</v>
      </c>
      <c r="Q529" s="8" t="s">
        <v>3053</v>
      </c>
      <c r="R529" s="8" t="s">
        <v>3054</v>
      </c>
      <c r="S529" s="19">
        <v>46111</v>
      </c>
      <c r="T529" s="6">
        <v>2026</v>
      </c>
      <c r="U529" s="4" t="s">
        <v>4250</v>
      </c>
      <c r="V529" s="15" t="s">
        <v>4253</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hidden="1" customHeight="1" x14ac:dyDescent="0.3">
      <c r="A530" s="7">
        <v>529</v>
      </c>
      <c r="B530" s="8" t="s">
        <v>3865</v>
      </c>
      <c r="C530" s="8" t="s">
        <v>3055</v>
      </c>
      <c r="D530" s="8" t="s">
        <v>3056</v>
      </c>
      <c r="E530" s="8" t="s">
        <v>3057</v>
      </c>
      <c r="F530" s="8" t="s">
        <v>3058</v>
      </c>
      <c r="G530" s="9">
        <v>3326.09</v>
      </c>
      <c r="H530" s="17">
        <v>2</v>
      </c>
      <c r="I530" s="4" t="s">
        <v>66</v>
      </c>
      <c r="J530" s="8" t="s">
        <v>15</v>
      </c>
      <c r="K530" s="8" t="s">
        <v>67</v>
      </c>
      <c r="L530" s="8" t="s">
        <v>758</v>
      </c>
      <c r="M530" s="8">
        <v>13.8</v>
      </c>
      <c r="N530" s="8" t="s">
        <v>69</v>
      </c>
      <c r="O530" s="8">
        <v>1</v>
      </c>
      <c r="P530" s="8" t="s">
        <v>7</v>
      </c>
      <c r="Q530" s="8" t="s">
        <v>3059</v>
      </c>
      <c r="R530" s="8" t="s">
        <v>3060</v>
      </c>
      <c r="S530" s="19">
        <v>46203</v>
      </c>
      <c r="T530" s="6">
        <v>2026</v>
      </c>
      <c r="U530" s="4" t="s">
        <v>4250</v>
      </c>
      <c r="V530" s="15" t="s">
        <v>4251</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hidden="1" customHeight="1" x14ac:dyDescent="0.3">
      <c r="A531" s="7">
        <v>530</v>
      </c>
      <c r="B531" s="8" t="s">
        <v>4189</v>
      </c>
      <c r="C531" s="8" t="s">
        <v>3061</v>
      </c>
      <c r="D531" s="8" t="s">
        <v>3062</v>
      </c>
      <c r="E531" s="8" t="s">
        <v>3063</v>
      </c>
      <c r="F531" s="8" t="s">
        <v>3064</v>
      </c>
      <c r="G531" s="9">
        <v>18689.5</v>
      </c>
      <c r="H531" s="17">
        <v>3</v>
      </c>
      <c r="I531" s="4" t="s">
        <v>66</v>
      </c>
      <c r="J531" s="8" t="s">
        <v>15</v>
      </c>
      <c r="K531" s="8" t="s">
        <v>67</v>
      </c>
      <c r="L531" s="8" t="s">
        <v>3065</v>
      </c>
      <c r="M531" s="8">
        <v>13.8</v>
      </c>
      <c r="N531" s="8" t="s">
        <v>69</v>
      </c>
      <c r="O531" s="8">
        <v>1</v>
      </c>
      <c r="P531" s="8" t="s">
        <v>7</v>
      </c>
      <c r="Q531" s="8" t="s">
        <v>3059</v>
      </c>
      <c r="R531" s="8" t="s">
        <v>3066</v>
      </c>
      <c r="S531" s="19">
        <v>46295</v>
      </c>
      <c r="T531" s="6">
        <v>2026</v>
      </c>
      <c r="U531" s="4" t="s">
        <v>4250</v>
      </c>
      <c r="V531" s="15" t="s">
        <v>4253</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hidden="1" customHeight="1" x14ac:dyDescent="0.3">
      <c r="A532" s="7">
        <v>531</v>
      </c>
      <c r="B532" s="8" t="s">
        <v>3067</v>
      </c>
      <c r="C532" s="8" t="s">
        <v>3068</v>
      </c>
      <c r="D532" s="8" t="s">
        <v>3069</v>
      </c>
      <c r="E532" s="8" t="s">
        <v>3070</v>
      </c>
      <c r="F532" s="8" t="s">
        <v>3071</v>
      </c>
      <c r="G532" s="9">
        <v>12283.15</v>
      </c>
      <c r="H532" s="17">
        <v>3</v>
      </c>
      <c r="I532" s="4" t="s">
        <v>66</v>
      </c>
      <c r="J532" s="8" t="s">
        <v>3</v>
      </c>
      <c r="K532" s="8" t="s">
        <v>67</v>
      </c>
      <c r="L532" s="8" t="s">
        <v>3072</v>
      </c>
      <c r="M532" s="8">
        <v>13.8</v>
      </c>
      <c r="N532" s="8" t="s">
        <v>69</v>
      </c>
      <c r="O532" s="8">
        <v>1</v>
      </c>
      <c r="P532" s="8" t="s">
        <v>7</v>
      </c>
      <c r="Q532" s="8" t="s">
        <v>3059</v>
      </c>
      <c r="R532" s="8" t="s">
        <v>3073</v>
      </c>
      <c r="S532" s="19">
        <v>46418</v>
      </c>
      <c r="T532" s="6">
        <v>2027</v>
      </c>
      <c r="U532" s="4" t="s">
        <v>4254</v>
      </c>
      <c r="V532" s="15" t="s">
        <v>4255</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hidden="1" customHeight="1" x14ac:dyDescent="0.3">
      <c r="A533" s="7">
        <v>532</v>
      </c>
      <c r="B533" s="8" t="s">
        <v>3074</v>
      </c>
      <c r="C533" s="8" t="s">
        <v>3075</v>
      </c>
      <c r="D533" s="8" t="s">
        <v>3076</v>
      </c>
      <c r="E533" s="8" t="s">
        <v>3077</v>
      </c>
      <c r="F533" s="8" t="s">
        <v>3078</v>
      </c>
      <c r="G533" s="9">
        <v>44985.599999999999</v>
      </c>
      <c r="H533" s="17">
        <v>8</v>
      </c>
      <c r="I533" s="4" t="s">
        <v>228</v>
      </c>
      <c r="J533" s="8" t="s">
        <v>15</v>
      </c>
      <c r="K533" s="8" t="s">
        <v>67</v>
      </c>
      <c r="L533" s="8" t="s">
        <v>3079</v>
      </c>
      <c r="M533" s="8">
        <v>12.47</v>
      </c>
      <c r="N533" s="8" t="s">
        <v>142</v>
      </c>
      <c r="O533" s="8">
        <v>1.8</v>
      </c>
      <c r="P533" s="8" t="s">
        <v>7</v>
      </c>
      <c r="Q533" s="8" t="s">
        <v>3080</v>
      </c>
      <c r="R533" s="8" t="s">
        <v>3081</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hidden="1" customHeight="1" x14ac:dyDescent="0.3">
      <c r="A534" s="7">
        <v>533</v>
      </c>
      <c r="B534" s="8" t="s">
        <v>3082</v>
      </c>
      <c r="C534" s="8" t="s">
        <v>3083</v>
      </c>
      <c r="D534" s="8" t="s">
        <v>3084</v>
      </c>
      <c r="E534" s="8" t="s">
        <v>3085</v>
      </c>
      <c r="F534" s="8" t="s">
        <v>3086</v>
      </c>
      <c r="G534" s="9">
        <v>400020</v>
      </c>
      <c r="H534" s="17">
        <v>6</v>
      </c>
      <c r="I534" s="4" t="s">
        <v>66</v>
      </c>
      <c r="J534" s="8" t="s">
        <v>15</v>
      </c>
      <c r="K534" s="8" t="s">
        <v>91</v>
      </c>
      <c r="L534" s="8" t="s">
        <v>3087</v>
      </c>
      <c r="M534" s="8">
        <v>34.5</v>
      </c>
      <c r="N534" s="8" t="s">
        <v>93</v>
      </c>
      <c r="O534" s="8">
        <v>5</v>
      </c>
      <c r="P534" s="8" t="s">
        <v>7</v>
      </c>
      <c r="Q534" s="8" t="s">
        <v>94</v>
      </c>
      <c r="R534" s="8" t="s">
        <v>3088</v>
      </c>
      <c r="S534" s="19">
        <v>46054</v>
      </c>
      <c r="T534" s="6">
        <v>2026</v>
      </c>
      <c r="U534" s="4" t="s">
        <v>4250</v>
      </c>
      <c r="V534" s="15" t="s">
        <v>4252</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hidden="1" customHeight="1" x14ac:dyDescent="0.3">
      <c r="A535" s="7">
        <v>534</v>
      </c>
      <c r="B535" s="8" t="s">
        <v>3089</v>
      </c>
      <c r="C535" s="8" t="s">
        <v>3083</v>
      </c>
      <c r="D535" s="8" t="s">
        <v>3090</v>
      </c>
      <c r="E535" s="8" t="s">
        <v>3091</v>
      </c>
      <c r="F535" s="8" t="s">
        <v>3092</v>
      </c>
      <c r="G535" s="9">
        <v>612020</v>
      </c>
      <c r="H535" s="17">
        <v>6</v>
      </c>
      <c r="I535" s="4" t="s">
        <v>66</v>
      </c>
      <c r="J535" s="8" t="s">
        <v>15</v>
      </c>
      <c r="K535" s="8" t="s">
        <v>91</v>
      </c>
      <c r="L535" s="8" t="s">
        <v>120</v>
      </c>
      <c r="M535" s="8">
        <v>34.5</v>
      </c>
      <c r="N535" s="8" t="s">
        <v>93</v>
      </c>
      <c r="O535" s="8">
        <v>5</v>
      </c>
      <c r="P535" s="8" t="s">
        <v>7</v>
      </c>
      <c r="Q535" s="8" t="s">
        <v>3059</v>
      </c>
      <c r="R535" s="8" t="s">
        <v>3093</v>
      </c>
      <c r="S535" s="19">
        <v>46113</v>
      </c>
      <c r="T535" s="6">
        <v>2026</v>
      </c>
      <c r="U535" s="4" t="s">
        <v>4250</v>
      </c>
      <c r="V535" s="15" t="s">
        <v>4252</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hidden="1" customHeight="1" x14ac:dyDescent="0.3">
      <c r="A536" s="7">
        <v>535</v>
      </c>
      <c r="B536" s="8" t="s">
        <v>3094</v>
      </c>
      <c r="C536" s="8" t="s">
        <v>3083</v>
      </c>
      <c r="D536" s="8" t="s">
        <v>3095</v>
      </c>
      <c r="E536" s="8" t="s">
        <v>3096</v>
      </c>
      <c r="F536" s="8" t="s">
        <v>3097</v>
      </c>
      <c r="G536" s="9">
        <v>245000</v>
      </c>
      <c r="H536" s="17">
        <v>6</v>
      </c>
      <c r="I536" s="4" t="s">
        <v>66</v>
      </c>
      <c r="J536" s="8" t="s">
        <v>15</v>
      </c>
      <c r="K536" s="8" t="s">
        <v>91</v>
      </c>
      <c r="L536" s="8" t="s">
        <v>3098</v>
      </c>
      <c r="M536" s="8">
        <v>34.5</v>
      </c>
      <c r="N536" s="8" t="s">
        <v>93</v>
      </c>
      <c r="O536" s="8">
        <v>6</v>
      </c>
      <c r="P536" s="8" t="s">
        <v>7</v>
      </c>
      <c r="Q536" s="8" t="s">
        <v>2160</v>
      </c>
      <c r="R536" s="8" t="s">
        <v>3099</v>
      </c>
      <c r="S536" s="19">
        <v>46174</v>
      </c>
      <c r="T536" s="6">
        <v>2026</v>
      </c>
      <c r="U536" s="4" t="s">
        <v>4250</v>
      </c>
      <c r="V536" s="15" t="s">
        <v>4252</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hidden="1" customHeight="1" x14ac:dyDescent="0.3">
      <c r="A537" s="7">
        <v>536</v>
      </c>
      <c r="B537" s="8" t="s">
        <v>3100</v>
      </c>
      <c r="C537" s="8" t="s">
        <v>3083</v>
      </c>
      <c r="D537" s="8" t="s">
        <v>3101</v>
      </c>
      <c r="E537" s="8" t="s">
        <v>3102</v>
      </c>
      <c r="F537" s="8" t="s">
        <v>3103</v>
      </c>
      <c r="G537" s="9">
        <v>245000</v>
      </c>
      <c r="H537" s="17">
        <v>6</v>
      </c>
      <c r="I537" s="4" t="s">
        <v>66</v>
      </c>
      <c r="J537" s="8" t="s">
        <v>15</v>
      </c>
      <c r="K537" s="8" t="s">
        <v>91</v>
      </c>
      <c r="L537" s="8" t="s">
        <v>107</v>
      </c>
      <c r="M537" s="8">
        <v>34.5</v>
      </c>
      <c r="N537" s="8" t="s">
        <v>93</v>
      </c>
      <c r="O537" s="8">
        <v>10</v>
      </c>
      <c r="P537" s="8" t="s">
        <v>7</v>
      </c>
      <c r="Q537" s="8" t="s">
        <v>2574</v>
      </c>
      <c r="R537" s="8" t="s">
        <v>3104</v>
      </c>
      <c r="S537" s="19">
        <v>46204</v>
      </c>
      <c r="T537" s="6">
        <v>2026</v>
      </c>
      <c r="U537" s="4" t="s">
        <v>4250</v>
      </c>
      <c r="V537" s="15" t="s">
        <v>4252</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hidden="1" customHeight="1" x14ac:dyDescent="0.3">
      <c r="A538" s="7">
        <v>537</v>
      </c>
      <c r="B538" s="8" t="s">
        <v>3105</v>
      </c>
      <c r="C538" s="8" t="s">
        <v>3106</v>
      </c>
      <c r="D538" s="8" t="s">
        <v>3107</v>
      </c>
      <c r="E538" s="8" t="s">
        <v>3108</v>
      </c>
      <c r="F538" s="8" t="s">
        <v>3109</v>
      </c>
      <c r="G538" s="9">
        <v>758702.72</v>
      </c>
      <c r="H538" s="17">
        <v>12</v>
      </c>
      <c r="I538" s="4" t="s">
        <v>66</v>
      </c>
      <c r="J538" s="8" t="s">
        <v>15</v>
      </c>
      <c r="K538" s="8" t="s">
        <v>91</v>
      </c>
      <c r="L538" s="8" t="s">
        <v>3110</v>
      </c>
      <c r="M538" s="8">
        <v>34.5</v>
      </c>
      <c r="N538" s="8" t="s">
        <v>93</v>
      </c>
      <c r="O538" s="8">
        <v>15</v>
      </c>
      <c r="P538" s="8" t="s">
        <v>7</v>
      </c>
      <c r="Q538" s="8" t="s">
        <v>3111</v>
      </c>
      <c r="R538" s="8" t="s">
        <v>3112</v>
      </c>
      <c r="S538" s="19">
        <v>46419</v>
      </c>
      <c r="T538" s="6">
        <v>2027</v>
      </c>
      <c r="U538" s="4" t="s">
        <v>4254</v>
      </c>
      <c r="V538" s="15" t="s">
        <v>4256</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hidden="1" customHeight="1" x14ac:dyDescent="0.3">
      <c r="A539" s="7">
        <v>538</v>
      </c>
      <c r="B539" s="8" t="s">
        <v>3113</v>
      </c>
      <c r="C539" s="8" t="s">
        <v>3843</v>
      </c>
      <c r="D539" s="8" t="s">
        <v>3114</v>
      </c>
      <c r="E539" s="8" t="s">
        <v>3115</v>
      </c>
      <c r="F539" s="8" t="s">
        <v>3116</v>
      </c>
      <c r="G539" s="9">
        <v>498340</v>
      </c>
      <c r="H539" s="17">
        <v>12</v>
      </c>
      <c r="I539" s="4" t="s">
        <v>66</v>
      </c>
      <c r="J539" s="8" t="s">
        <v>15</v>
      </c>
      <c r="K539" s="8" t="s">
        <v>91</v>
      </c>
      <c r="L539" s="8" t="s">
        <v>3117</v>
      </c>
      <c r="M539" s="8">
        <v>34.5</v>
      </c>
      <c r="N539" s="8" t="s">
        <v>93</v>
      </c>
      <c r="O539" s="8">
        <v>10</v>
      </c>
      <c r="P539" s="8" t="s">
        <v>7</v>
      </c>
      <c r="Q539" s="8" t="s">
        <v>3059</v>
      </c>
      <c r="R539" s="8" t="s">
        <v>3118</v>
      </c>
      <c r="S539" s="19">
        <v>46054</v>
      </c>
      <c r="T539" s="6">
        <v>2026</v>
      </c>
      <c r="U539" s="4" t="s">
        <v>4250</v>
      </c>
      <c r="V539" s="15" t="s">
        <v>4254</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hidden="1" customHeight="1" x14ac:dyDescent="0.3">
      <c r="A540" s="7">
        <v>539</v>
      </c>
      <c r="B540" s="8" t="s">
        <v>3119</v>
      </c>
      <c r="C540" s="8" t="s">
        <v>3120</v>
      </c>
      <c r="D540" s="8" t="s">
        <v>3121</v>
      </c>
      <c r="E540" s="8" t="s">
        <v>3122</v>
      </c>
      <c r="F540" s="8" t="s">
        <v>3123</v>
      </c>
      <c r="G540" s="9">
        <v>542876.80000000005</v>
      </c>
      <c r="H540" s="17">
        <v>12</v>
      </c>
      <c r="I540" s="4" t="s">
        <v>66</v>
      </c>
      <c r="J540" s="8" t="s">
        <v>15</v>
      </c>
      <c r="K540" s="8" t="s">
        <v>91</v>
      </c>
      <c r="L540" s="8" t="s">
        <v>3124</v>
      </c>
      <c r="M540" s="8">
        <v>34.5</v>
      </c>
      <c r="N540" s="8" t="s">
        <v>93</v>
      </c>
      <c r="O540" s="8">
        <v>10</v>
      </c>
      <c r="P540" s="8" t="s">
        <v>7</v>
      </c>
      <c r="Q540" s="8" t="s">
        <v>2574</v>
      </c>
      <c r="R540" s="8" t="s">
        <v>3125</v>
      </c>
      <c r="S540" s="19">
        <v>46235</v>
      </c>
      <c r="T540" s="6">
        <v>2026</v>
      </c>
      <c r="U540" s="4" t="s">
        <v>4250</v>
      </c>
      <c r="V540" s="15" t="s">
        <v>4254</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hidden="1" customHeight="1" x14ac:dyDescent="0.3">
      <c r="A541" s="7">
        <v>540</v>
      </c>
      <c r="B541" s="8" t="s">
        <v>3126</v>
      </c>
      <c r="C541" s="8" t="s">
        <v>3127</v>
      </c>
      <c r="D541" s="8" t="s">
        <v>3128</v>
      </c>
      <c r="E541" s="8" t="s">
        <v>3129</v>
      </c>
      <c r="F541" s="8" t="s">
        <v>3130</v>
      </c>
      <c r="G541" s="9">
        <v>96152.8</v>
      </c>
      <c r="H541" s="17">
        <v>12</v>
      </c>
      <c r="I541" s="4" t="s">
        <v>66</v>
      </c>
      <c r="J541" s="8" t="s">
        <v>15</v>
      </c>
      <c r="K541" s="8" t="s">
        <v>91</v>
      </c>
      <c r="L541" s="8" t="s">
        <v>3131</v>
      </c>
      <c r="M541" s="8">
        <v>34.5</v>
      </c>
      <c r="N541" s="8" t="s">
        <v>93</v>
      </c>
      <c r="O541" s="8">
        <v>0</v>
      </c>
      <c r="P541" s="8" t="s">
        <v>7</v>
      </c>
      <c r="Q541" s="8" t="s">
        <v>1019</v>
      </c>
      <c r="R541" s="8" t="s">
        <v>3132</v>
      </c>
      <c r="S541" s="19">
        <v>46082</v>
      </c>
      <c r="T541" s="6">
        <v>2026</v>
      </c>
      <c r="U541" s="4" t="s">
        <v>4250</v>
      </c>
      <c r="V541" s="15" t="s">
        <v>4254</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4250</v>
      </c>
      <c r="V542" s="15" t="s">
        <v>4251</v>
      </c>
      <c r="W542" s="25"/>
      <c r="X542" s="25"/>
      <c r="Y542" s="25"/>
      <c r="Z542" s="25"/>
      <c r="AA542" s="25"/>
      <c r="AB542" s="25"/>
      <c r="AC542" s="25"/>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4250</v>
      </c>
      <c r="V543" s="15" t="s">
        <v>4270</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4250</v>
      </c>
      <c r="V544" s="15" t="s">
        <v>4251</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hidden="1" customHeight="1" x14ac:dyDescent="0.3">
      <c r="A545" s="7">
        <v>544</v>
      </c>
      <c r="B545" s="8" t="s">
        <v>3894</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4250</v>
      </c>
      <c r="V545" s="15" t="s">
        <v>4270</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hidden="1" customHeight="1" x14ac:dyDescent="0.3">
      <c r="A546" s="7">
        <v>545</v>
      </c>
      <c r="B546" s="8" t="s">
        <v>3848</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4250</v>
      </c>
      <c r="V546" s="15" t="s">
        <v>4251</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4254</v>
      </c>
      <c r="V547" s="15" t="s">
        <v>4305</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4254</v>
      </c>
      <c r="V548" s="15" t="s">
        <v>4305</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4250</v>
      </c>
      <c r="V549" s="15" t="s">
        <v>4270</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4250</v>
      </c>
      <c r="V550" s="15" t="s">
        <v>4270</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4250</v>
      </c>
      <c r="V551" s="15" t="s">
        <v>4251</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4250</v>
      </c>
      <c r="V552" s="15" t="s">
        <v>4270</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4254</v>
      </c>
      <c r="V553" s="15" t="s">
        <v>4305</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4254</v>
      </c>
      <c r="V554" s="15" t="s">
        <v>4255</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4254</v>
      </c>
      <c r="V555" s="15" t="s">
        <v>4305</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4256</v>
      </c>
      <c r="V556" s="15" t="s">
        <v>4261</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4256</v>
      </c>
      <c r="V557" s="15" t="s">
        <v>4258</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hidden="1" customHeight="1" x14ac:dyDescent="0.3">
      <c r="A558" s="7">
        <v>557</v>
      </c>
      <c r="B558" s="8" t="s">
        <v>3849</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4256</v>
      </c>
      <c r="V558" s="15" t="s">
        <v>4266</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4262</v>
      </c>
      <c r="V559" s="15" t="s">
        <v>4263</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4250</v>
      </c>
      <c r="V560" s="15" t="s">
        <v>4267</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4250</v>
      </c>
      <c r="V561" s="15" t="s">
        <v>4250</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hidden="1" customHeight="1" x14ac:dyDescent="0.3">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 hidden="1" customHeight="1" x14ac:dyDescent="0.3">
      <c r="A563" s="7">
        <v>562</v>
      </c>
      <c r="B563" s="8" t="s">
        <v>3895</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 hidden="1" customHeight="1" x14ac:dyDescent="0.3">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4250</v>
      </c>
      <c r="V564" s="15" t="s">
        <v>4251</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 hidden="1" customHeight="1" x14ac:dyDescent="0.3">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4248</v>
      </c>
      <c r="V565" s="15" t="s">
        <v>4250</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 hidden="1" customHeight="1" x14ac:dyDescent="0.3">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4250</v>
      </c>
      <c r="V566" s="15" t="s">
        <v>4270</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 hidden="1" customHeight="1" x14ac:dyDescent="0.3">
      <c r="A567" s="7">
        <v>566</v>
      </c>
      <c r="B567" s="8" t="s">
        <v>3896</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4250</v>
      </c>
      <c r="V567" s="15" t="s">
        <v>4251</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 hidden="1" customHeight="1" x14ac:dyDescent="0.3">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4250</v>
      </c>
      <c r="V568" s="15" t="s">
        <v>4270</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 hidden="1" customHeight="1" x14ac:dyDescent="0.3">
      <c r="A569" s="7">
        <v>568</v>
      </c>
      <c r="B569" s="8" t="s">
        <v>4151</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4250</v>
      </c>
      <c r="V569" s="15" t="s">
        <v>4270</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 hidden="1" customHeight="1" x14ac:dyDescent="0.3">
      <c r="A570" s="7">
        <v>569</v>
      </c>
      <c r="B570" s="8" t="s">
        <v>3850</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4254</v>
      </c>
      <c r="V570" s="15" t="s">
        <v>4264</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 hidden="1" customHeight="1" x14ac:dyDescent="0.3">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4254</v>
      </c>
      <c r="V571" s="15" t="s">
        <v>4305</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 hidden="1" customHeight="1" x14ac:dyDescent="0.3">
      <c r="A572" s="7">
        <v>571</v>
      </c>
      <c r="B572" s="8" t="s">
        <v>4152</v>
      </c>
      <c r="C572" s="8" t="s">
        <v>4153</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4222</v>
      </c>
      <c r="S572" s="19"/>
      <c r="T572" s="6">
        <v>2027</v>
      </c>
      <c r="U572" s="4" t="s">
        <v>4254</v>
      </c>
      <c r="V572" s="15" t="s">
        <v>4264</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 hidden="1" customHeight="1" x14ac:dyDescent="0.3">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 hidden="1" customHeight="1" x14ac:dyDescent="0.3">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4250</v>
      </c>
      <c r="V574" s="15" t="s">
        <v>4270</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 hidden="1" customHeight="1" x14ac:dyDescent="0.3">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 hidden="1" customHeight="1" x14ac:dyDescent="0.3">
      <c r="A576" s="7">
        <v>575</v>
      </c>
      <c r="B576" s="8" t="s">
        <v>3897</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4254</v>
      </c>
      <c r="V576" s="15" t="s">
        <v>4305</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 hidden="1" customHeight="1" x14ac:dyDescent="0.3">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4254</v>
      </c>
      <c r="V577" s="15" t="s">
        <v>4305</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 hidden="1" customHeight="1" x14ac:dyDescent="0.3">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4254</v>
      </c>
      <c r="V578" s="15" t="s">
        <v>4264</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 hidden="1" customHeight="1" x14ac:dyDescent="0.3">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4250</v>
      </c>
      <c r="V579" s="15" t="s">
        <v>4270</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 hidden="1" customHeight="1" x14ac:dyDescent="0.3">
      <c r="A580" s="7">
        <v>579</v>
      </c>
      <c r="B580" s="8" t="s">
        <v>2129</v>
      </c>
      <c r="C580" s="8" t="s">
        <v>2130</v>
      </c>
      <c r="D580" s="8" t="s">
        <v>2131</v>
      </c>
      <c r="E580" s="8" t="s">
        <v>849</v>
      </c>
      <c r="F580" s="8" t="s">
        <v>2132</v>
      </c>
      <c r="G580" s="9">
        <v>3673824</v>
      </c>
      <c r="H580" s="17">
        <v>3</v>
      </c>
      <c r="I580" s="4" t="s">
        <v>66</v>
      </c>
      <c r="J580" s="8" t="s">
        <v>15</v>
      </c>
      <c r="K580" s="8" t="s">
        <v>67</v>
      </c>
      <c r="L580" s="8" t="s">
        <v>2133</v>
      </c>
      <c r="M580" s="8">
        <v>13.8</v>
      </c>
      <c r="N580" s="8" t="s">
        <v>142</v>
      </c>
      <c r="O580" s="8">
        <v>147</v>
      </c>
      <c r="P580" s="8" t="s">
        <v>2134</v>
      </c>
      <c r="Q580" s="8" t="s">
        <v>597</v>
      </c>
      <c r="R580" s="8" t="s">
        <v>2135</v>
      </c>
      <c r="S580" s="19">
        <v>46143</v>
      </c>
      <c r="T580" s="6">
        <v>2026</v>
      </c>
      <c r="U580" s="4" t="s">
        <v>4250</v>
      </c>
      <c r="V580" s="15" t="s">
        <v>4253</v>
      </c>
      <c r="W580" s="25"/>
      <c r="X580" s="25"/>
      <c r="Y580" s="25"/>
      <c r="Z580" s="25"/>
      <c r="AA580" s="25"/>
      <c r="AB580" s="25"/>
      <c r="AC580" s="25"/>
      <c r="AD580" s="7" t="str">
        <f t="shared" si="19"/>
        <v>PRT-PORTUGUESA-1</v>
      </c>
      <c r="AE580" s="8" t="s">
        <v>144</v>
      </c>
      <c r="AF580" s="8"/>
      <c r="AG580" s="8"/>
      <c r="AH580" s="8" t="s">
        <v>73</v>
      </c>
      <c r="AI580" s="5">
        <v>1</v>
      </c>
    </row>
    <row r="581" spans="1:35" s="5" customFormat="1" ht="84.9" hidden="1" customHeight="1" x14ac:dyDescent="0.3">
      <c r="A581" s="7">
        <v>580</v>
      </c>
      <c r="B581" s="8" t="s">
        <v>2143</v>
      </c>
      <c r="C581" s="8" t="s">
        <v>2144</v>
      </c>
      <c r="D581" s="8" t="s">
        <v>2145</v>
      </c>
      <c r="E581" s="8" t="s">
        <v>2138</v>
      </c>
      <c r="F581" s="8" t="s">
        <v>2146</v>
      </c>
      <c r="G581" s="9">
        <v>2299466.9300000002</v>
      </c>
      <c r="H581" s="17">
        <v>2</v>
      </c>
      <c r="I581" s="4" t="s">
        <v>66</v>
      </c>
      <c r="J581" s="8" t="s">
        <v>664</v>
      </c>
      <c r="K581" s="8" t="s">
        <v>91</v>
      </c>
      <c r="L581" s="8" t="s">
        <v>2147</v>
      </c>
      <c r="M581" s="8" t="s">
        <v>2140</v>
      </c>
      <c r="N581" s="8" t="s">
        <v>93</v>
      </c>
      <c r="O581" s="8">
        <v>10</v>
      </c>
      <c r="P581" s="8" t="s">
        <v>2134</v>
      </c>
      <c r="Q581" s="8" t="s">
        <v>2148</v>
      </c>
      <c r="R581" s="8" t="s">
        <v>2149</v>
      </c>
      <c r="S581" s="19">
        <v>45914</v>
      </c>
      <c r="T581" s="6">
        <v>2025</v>
      </c>
      <c r="U581" s="4" t="s">
        <v>4269</v>
      </c>
      <c r="V581" s="15" t="s">
        <v>4247</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hidden="1" customHeight="1" x14ac:dyDescent="0.3">
      <c r="A582" s="7">
        <v>581</v>
      </c>
      <c r="B582" s="8" t="s">
        <v>2136</v>
      </c>
      <c r="C582" s="8" t="s">
        <v>4178</v>
      </c>
      <c r="D582" s="8" t="s">
        <v>2137</v>
      </c>
      <c r="E582" s="8" t="s">
        <v>2162</v>
      </c>
      <c r="F582" s="8" t="s">
        <v>2163</v>
      </c>
      <c r="G582" s="9">
        <v>315650.56</v>
      </c>
      <c r="H582" s="17">
        <v>2</v>
      </c>
      <c r="I582" s="4" t="s">
        <v>66</v>
      </c>
      <c r="J582" s="8" t="s">
        <v>15</v>
      </c>
      <c r="K582" s="8" t="s">
        <v>91</v>
      </c>
      <c r="L582" s="8" t="s">
        <v>2139</v>
      </c>
      <c r="M582" s="8" t="s">
        <v>2164</v>
      </c>
      <c r="N582" s="8" t="s">
        <v>93</v>
      </c>
      <c r="O582" s="8">
        <v>10</v>
      </c>
      <c r="P582" s="8" t="s">
        <v>2134</v>
      </c>
      <c r="Q582" s="8" t="s">
        <v>2141</v>
      </c>
      <c r="R582" s="8" t="s">
        <v>2142</v>
      </c>
      <c r="S582" s="19">
        <v>46113</v>
      </c>
      <c r="T582" s="6">
        <v>2026</v>
      </c>
      <c r="U582" s="4" t="s">
        <v>4250</v>
      </c>
      <c r="V582" s="15" t="s">
        <v>4251</v>
      </c>
      <c r="W582" s="25"/>
      <c r="X582" s="25"/>
      <c r="Y582" s="25"/>
      <c r="Z582" s="25"/>
      <c r="AA582" s="25"/>
      <c r="AB582" s="25"/>
      <c r="AC582" s="25"/>
      <c r="AD582" s="7" t="str">
        <f t="shared" si="19"/>
        <v>PRT-PORTUGUESA-3</v>
      </c>
      <c r="AE582" s="8" t="s">
        <v>167</v>
      </c>
      <c r="AF582" s="8"/>
      <c r="AG582" s="8"/>
      <c r="AH582" s="8" t="s">
        <v>2165</v>
      </c>
      <c r="AI582" s="5">
        <f t="shared" si="18"/>
        <v>3</v>
      </c>
    </row>
    <row r="583" spans="1:35" s="5" customFormat="1" ht="84.9" hidden="1" customHeight="1" x14ac:dyDescent="0.3">
      <c r="A583" s="7">
        <v>582</v>
      </c>
      <c r="B583" s="8" t="s">
        <v>2150</v>
      </c>
      <c r="C583" s="8" t="s">
        <v>2151</v>
      </c>
      <c r="D583" s="8" t="s">
        <v>2152</v>
      </c>
      <c r="E583" s="8" t="s">
        <v>2162</v>
      </c>
      <c r="F583" s="8" t="s">
        <v>2166</v>
      </c>
      <c r="G583" s="9">
        <v>518220.85</v>
      </c>
      <c r="H583" s="17">
        <v>2</v>
      </c>
      <c r="I583" s="4" t="s">
        <v>66</v>
      </c>
      <c r="J583" s="8" t="s">
        <v>15</v>
      </c>
      <c r="K583" s="8" t="s">
        <v>91</v>
      </c>
      <c r="L583" s="8" t="s">
        <v>2153</v>
      </c>
      <c r="M583" s="8" t="s">
        <v>2164</v>
      </c>
      <c r="N583" s="8" t="s">
        <v>93</v>
      </c>
      <c r="O583" s="8">
        <v>5</v>
      </c>
      <c r="P583" s="8" t="s">
        <v>2134</v>
      </c>
      <c r="Q583" s="8" t="s">
        <v>2154</v>
      </c>
      <c r="R583" s="8" t="s">
        <v>2155</v>
      </c>
      <c r="S583" s="19">
        <v>46204</v>
      </c>
      <c r="T583" s="6">
        <v>2026</v>
      </c>
      <c r="U583" s="4" t="s">
        <v>4250</v>
      </c>
      <c r="V583" s="15" t="s">
        <v>4251</v>
      </c>
      <c r="W583" s="25"/>
      <c r="X583" s="25"/>
      <c r="Y583" s="25"/>
      <c r="Z583" s="25"/>
      <c r="AA583" s="25"/>
      <c r="AB583" s="25"/>
      <c r="AC583" s="25"/>
      <c r="AD583" s="7" t="str">
        <f t="shared" si="19"/>
        <v>PRT-PORTUGUESA-4</v>
      </c>
      <c r="AE583" s="8" t="s">
        <v>167</v>
      </c>
      <c r="AF583" s="8"/>
      <c r="AG583" s="8"/>
      <c r="AH583" s="8" t="s">
        <v>2165</v>
      </c>
      <c r="AI583" s="5">
        <f t="shared" si="18"/>
        <v>4</v>
      </c>
    </row>
    <row r="584" spans="1:35" s="5" customFormat="1" ht="84.9" hidden="1" customHeight="1" x14ac:dyDescent="0.3">
      <c r="A584" s="7">
        <v>583</v>
      </c>
      <c r="B584" s="8" t="s">
        <v>2156</v>
      </c>
      <c r="C584" s="8" t="s">
        <v>2157</v>
      </c>
      <c r="D584" s="8" t="s">
        <v>2158</v>
      </c>
      <c r="E584" s="8" t="s">
        <v>2162</v>
      </c>
      <c r="F584" s="8" t="s">
        <v>2167</v>
      </c>
      <c r="G584" s="9">
        <v>944166.05</v>
      </c>
      <c r="H584" s="17">
        <v>6</v>
      </c>
      <c r="I584" s="4" t="s">
        <v>66</v>
      </c>
      <c r="J584" s="8" t="s">
        <v>15</v>
      </c>
      <c r="K584" s="8" t="s">
        <v>91</v>
      </c>
      <c r="L584" s="8" t="s">
        <v>2159</v>
      </c>
      <c r="M584" s="8" t="s">
        <v>2164</v>
      </c>
      <c r="N584" s="8" t="s">
        <v>93</v>
      </c>
      <c r="O584" s="8">
        <v>10</v>
      </c>
      <c r="P584" s="8" t="s">
        <v>2134</v>
      </c>
      <c r="Q584" s="8" t="s">
        <v>2160</v>
      </c>
      <c r="R584" s="8" t="s">
        <v>2161</v>
      </c>
      <c r="S584" s="19">
        <v>46539</v>
      </c>
      <c r="T584" s="6">
        <v>2027</v>
      </c>
      <c r="U584" s="4" t="s">
        <v>4254</v>
      </c>
      <c r="V584" s="15" t="s">
        <v>4273</v>
      </c>
      <c r="W584" s="25"/>
      <c r="X584" s="25"/>
      <c r="Y584" s="25"/>
      <c r="Z584" s="25"/>
      <c r="AA584" s="25"/>
      <c r="AB584" s="25"/>
      <c r="AC584" s="25"/>
      <c r="AD584" s="7" t="str">
        <f t="shared" si="19"/>
        <v>PRT-PORTUGUESA-5</v>
      </c>
      <c r="AE584" s="8" t="s">
        <v>167</v>
      </c>
      <c r="AF584" s="8"/>
      <c r="AG584" s="8"/>
      <c r="AH584" s="8" t="s">
        <v>2165</v>
      </c>
      <c r="AI584" s="5">
        <f t="shared" si="18"/>
        <v>5</v>
      </c>
    </row>
    <row r="585" spans="1:35" s="5" customFormat="1" ht="84.9" hidden="1" customHeight="1" x14ac:dyDescent="0.3">
      <c r="A585" s="7">
        <v>584</v>
      </c>
      <c r="B585" s="8" t="s">
        <v>2168</v>
      </c>
      <c r="C585" s="8" t="s">
        <v>2</v>
      </c>
      <c r="D585" s="8" t="s">
        <v>2169</v>
      </c>
      <c r="E585" s="8" t="s">
        <v>2170</v>
      </c>
      <c r="F585" s="8" t="s">
        <v>2171</v>
      </c>
      <c r="G585" s="9">
        <v>130581.66687187065</v>
      </c>
      <c r="H585" s="17">
        <v>6</v>
      </c>
      <c r="I585" s="4" t="s">
        <v>76</v>
      </c>
      <c r="J585" s="8" t="s">
        <v>664</v>
      </c>
      <c r="K585" s="8" t="s">
        <v>67</v>
      </c>
      <c r="L585" s="8" t="s">
        <v>2172</v>
      </c>
      <c r="M585" s="8">
        <v>13.8</v>
      </c>
      <c r="N585" s="8" t="s">
        <v>69</v>
      </c>
      <c r="O585" s="8">
        <v>25</v>
      </c>
      <c r="P585" s="8" t="s">
        <v>9</v>
      </c>
      <c r="Q585" s="8" t="s">
        <v>2141</v>
      </c>
      <c r="R585" s="8" t="s">
        <v>4223</v>
      </c>
      <c r="S585" s="19">
        <v>45047</v>
      </c>
      <c r="T585" s="6">
        <v>2023</v>
      </c>
      <c r="U585" s="4" t="s">
        <v>4306</v>
      </c>
      <c r="V585" s="15" t="s">
        <v>4307</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hidden="1" customHeight="1" x14ac:dyDescent="0.3">
      <c r="A586" s="7">
        <v>585</v>
      </c>
      <c r="B586" s="8" t="s">
        <v>2173</v>
      </c>
      <c r="C586" s="8" t="s">
        <v>2</v>
      </c>
      <c r="D586" s="8" t="s">
        <v>2169</v>
      </c>
      <c r="E586" s="8" t="s">
        <v>2170</v>
      </c>
      <c r="F586" s="8" t="s">
        <v>2171</v>
      </c>
      <c r="G586" s="9">
        <v>111248.33353853734</v>
      </c>
      <c r="H586" s="17">
        <v>6</v>
      </c>
      <c r="I586" s="4" t="s">
        <v>76</v>
      </c>
      <c r="J586" s="8" t="s">
        <v>664</v>
      </c>
      <c r="K586" s="8" t="s">
        <v>67</v>
      </c>
      <c r="L586" s="8" t="s">
        <v>2174</v>
      </c>
      <c r="M586" s="8" t="s">
        <v>2175</v>
      </c>
      <c r="N586" s="8" t="s">
        <v>69</v>
      </c>
      <c r="O586" s="8">
        <v>10</v>
      </c>
      <c r="P586" s="8" t="s">
        <v>9</v>
      </c>
      <c r="Q586" s="8" t="s">
        <v>12</v>
      </c>
      <c r="R586" s="8" t="s">
        <v>4224</v>
      </c>
      <c r="S586" s="19">
        <v>45859</v>
      </c>
      <c r="T586" s="6">
        <v>2025</v>
      </c>
      <c r="U586" s="4" t="s">
        <v>4308</v>
      </c>
      <c r="V586" s="15" t="s">
        <v>4247</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hidden="1" customHeight="1" x14ac:dyDescent="0.3">
      <c r="A587" s="7">
        <v>586</v>
      </c>
      <c r="B587" s="8" t="s">
        <v>2176</v>
      </c>
      <c r="C587" s="8" t="s">
        <v>2</v>
      </c>
      <c r="D587" s="8" t="s">
        <v>2169</v>
      </c>
      <c r="E587" s="8" t="s">
        <v>2170</v>
      </c>
      <c r="F587" s="8" t="s">
        <v>2171</v>
      </c>
      <c r="G587" s="9">
        <v>285248.33353853732</v>
      </c>
      <c r="H587" s="17">
        <v>6</v>
      </c>
      <c r="I587" s="4" t="s">
        <v>76</v>
      </c>
      <c r="J587" s="8" t="s">
        <v>15</v>
      </c>
      <c r="K587" s="8" t="s">
        <v>67</v>
      </c>
      <c r="L587" s="8" t="s">
        <v>2177</v>
      </c>
      <c r="M587" s="8">
        <v>34.5</v>
      </c>
      <c r="N587" s="8" t="s">
        <v>69</v>
      </c>
      <c r="O587" s="8">
        <v>15</v>
      </c>
      <c r="P587" s="8" t="s">
        <v>9</v>
      </c>
      <c r="Q587" s="8" t="s">
        <v>2178</v>
      </c>
      <c r="R587" s="8" t="s">
        <v>4225</v>
      </c>
      <c r="S587" s="19">
        <v>46894</v>
      </c>
      <c r="T587" s="6">
        <v>2028</v>
      </c>
      <c r="U587" s="4" t="s">
        <v>4256</v>
      </c>
      <c r="V587" s="15" t="s">
        <v>4259</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hidden="1" customHeight="1" x14ac:dyDescent="0.3">
      <c r="A588" s="7">
        <v>587</v>
      </c>
      <c r="B588" s="8" t="s">
        <v>2179</v>
      </c>
      <c r="C588" s="8" t="s">
        <v>2</v>
      </c>
      <c r="D588" s="8" t="s">
        <v>2169</v>
      </c>
      <c r="E588" s="8" t="s">
        <v>2170</v>
      </c>
      <c r="F588" s="8" t="s">
        <v>2171</v>
      </c>
      <c r="G588" s="9">
        <v>362581.66687187133</v>
      </c>
      <c r="H588" s="17">
        <v>4</v>
      </c>
      <c r="I588" s="4" t="s">
        <v>76</v>
      </c>
      <c r="J588" s="8" t="s">
        <v>15</v>
      </c>
      <c r="K588" s="8" t="s">
        <v>67</v>
      </c>
      <c r="L588" s="8" t="s">
        <v>2180</v>
      </c>
      <c r="M588" s="8">
        <v>13.8</v>
      </c>
      <c r="N588" s="8" t="s">
        <v>69</v>
      </c>
      <c r="O588" s="8">
        <v>20</v>
      </c>
      <c r="P588" s="8" t="s">
        <v>9</v>
      </c>
      <c r="Q588" s="8" t="s">
        <v>2178</v>
      </c>
      <c r="R588" s="8" t="s">
        <v>4226</v>
      </c>
      <c r="S588" s="19">
        <v>46894</v>
      </c>
      <c r="T588" s="6">
        <v>2028</v>
      </c>
      <c r="U588" s="4" t="s">
        <v>4256</v>
      </c>
      <c r="V588" s="15" t="s">
        <v>4261</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hidden="1" customHeight="1" x14ac:dyDescent="0.3">
      <c r="A589" s="7">
        <v>588</v>
      </c>
      <c r="B589" s="8" t="s">
        <v>2181</v>
      </c>
      <c r="C589" s="8" t="s">
        <v>2</v>
      </c>
      <c r="D589" s="8" t="s">
        <v>2169</v>
      </c>
      <c r="E589" s="8" t="s">
        <v>2170</v>
      </c>
      <c r="F589" s="8" t="s">
        <v>2171</v>
      </c>
      <c r="G589" s="9">
        <v>275527.22229062399</v>
      </c>
      <c r="H589" s="17">
        <v>1</v>
      </c>
      <c r="I589" s="4" t="s">
        <v>76</v>
      </c>
      <c r="J589" s="8" t="s">
        <v>15</v>
      </c>
      <c r="K589" s="8" t="s">
        <v>67</v>
      </c>
      <c r="L589" s="8" t="s">
        <v>2182</v>
      </c>
      <c r="M589" s="8">
        <v>34.5</v>
      </c>
      <c r="N589" s="8" t="s">
        <v>69</v>
      </c>
      <c r="O589" s="8">
        <v>15</v>
      </c>
      <c r="P589" s="8" t="s">
        <v>9</v>
      </c>
      <c r="Q589" s="8" t="s">
        <v>2160</v>
      </c>
      <c r="R589" s="8" t="s">
        <v>4227</v>
      </c>
      <c r="S589" s="19">
        <v>46569</v>
      </c>
      <c r="T589" s="6">
        <v>2027</v>
      </c>
      <c r="U589" s="4" t="s">
        <v>4254</v>
      </c>
      <c r="V589" s="15" t="s">
        <v>4305</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hidden="1" customHeight="1" x14ac:dyDescent="0.3">
      <c r="A590" s="7">
        <v>589</v>
      </c>
      <c r="B590" s="8" t="s">
        <v>2183</v>
      </c>
      <c r="C590" s="8" t="s">
        <v>2</v>
      </c>
      <c r="D590" s="8" t="s">
        <v>2169</v>
      </c>
      <c r="E590" s="8" t="s">
        <v>2170</v>
      </c>
      <c r="F590" s="8" t="s">
        <v>2171</v>
      </c>
      <c r="G590" s="9">
        <v>352860.55562395666</v>
      </c>
      <c r="H590" s="17">
        <v>1</v>
      </c>
      <c r="I590" s="4" t="s">
        <v>76</v>
      </c>
      <c r="J590" s="8" t="s">
        <v>15</v>
      </c>
      <c r="K590" s="8" t="s">
        <v>67</v>
      </c>
      <c r="L590" s="8" t="s">
        <v>2184</v>
      </c>
      <c r="M590" s="8">
        <v>34.5</v>
      </c>
      <c r="N590" s="8" t="s">
        <v>69</v>
      </c>
      <c r="O590" s="8">
        <v>15</v>
      </c>
      <c r="P590" s="8" t="s">
        <v>9</v>
      </c>
      <c r="Q590" s="8" t="s">
        <v>2178</v>
      </c>
      <c r="R590" s="8" t="s">
        <v>4228</v>
      </c>
      <c r="S590" s="19">
        <v>47239</v>
      </c>
      <c r="T590" s="6">
        <v>2029</v>
      </c>
      <c r="U590" s="4" t="s">
        <v>4262</v>
      </c>
      <c r="V590" s="15" t="s">
        <v>4263</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hidden="1" customHeight="1" x14ac:dyDescent="0.3">
      <c r="A591" s="7">
        <v>590</v>
      </c>
      <c r="B591" s="8" t="s">
        <v>2185</v>
      </c>
      <c r="C591" s="8" t="s">
        <v>2</v>
      </c>
      <c r="D591" s="8" t="s">
        <v>2169</v>
      </c>
      <c r="E591" s="8" t="s">
        <v>2170</v>
      </c>
      <c r="F591" s="8" t="s">
        <v>2171</v>
      </c>
      <c r="G591" s="9">
        <v>246581.66687187066</v>
      </c>
      <c r="H591" s="17">
        <v>4</v>
      </c>
      <c r="I591" s="4" t="s">
        <v>76</v>
      </c>
      <c r="J591" s="8" t="s">
        <v>15</v>
      </c>
      <c r="K591" s="8" t="s">
        <v>67</v>
      </c>
      <c r="L591" s="8" t="s">
        <v>2184</v>
      </c>
      <c r="M591" s="8">
        <v>13.8</v>
      </c>
      <c r="N591" s="8" t="s">
        <v>69</v>
      </c>
      <c r="O591" s="8">
        <v>20</v>
      </c>
      <c r="P591" s="8" t="s">
        <v>9</v>
      </c>
      <c r="Q591" s="8" t="s">
        <v>2178</v>
      </c>
      <c r="R591" s="8" t="s">
        <v>4228</v>
      </c>
      <c r="S591" s="19">
        <v>47239</v>
      </c>
      <c r="T591" s="6">
        <v>2029</v>
      </c>
      <c r="U591" s="4" t="s">
        <v>4262</v>
      </c>
      <c r="V591" s="15" t="s">
        <v>4309</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hidden="1" customHeight="1" x14ac:dyDescent="0.3">
      <c r="A592" s="7">
        <v>591</v>
      </c>
      <c r="B592" s="8" t="s">
        <v>2186</v>
      </c>
      <c r="C592" s="8" t="s">
        <v>2</v>
      </c>
      <c r="D592" s="8" t="s">
        <v>2169</v>
      </c>
      <c r="E592" s="8" t="s">
        <v>2170</v>
      </c>
      <c r="F592" s="8" t="s">
        <v>2171</v>
      </c>
      <c r="G592" s="9">
        <v>236860.55562395666</v>
      </c>
      <c r="H592" s="17">
        <v>1</v>
      </c>
      <c r="I592" s="4" t="s">
        <v>76</v>
      </c>
      <c r="J592" s="8" t="s">
        <v>15</v>
      </c>
      <c r="K592" s="8" t="s">
        <v>67</v>
      </c>
      <c r="L592" s="8" t="s">
        <v>2187</v>
      </c>
      <c r="M592" s="8">
        <v>34.5</v>
      </c>
      <c r="N592" s="8" t="s">
        <v>69</v>
      </c>
      <c r="O592" s="8">
        <v>15</v>
      </c>
      <c r="P592" s="8" t="s">
        <v>9</v>
      </c>
      <c r="Q592" s="8" t="s">
        <v>2160</v>
      </c>
      <c r="R592" s="8" t="s">
        <v>4227</v>
      </c>
      <c r="S592" s="19">
        <v>46569</v>
      </c>
      <c r="T592" s="6">
        <v>2027</v>
      </c>
      <c r="U592" s="4" t="s">
        <v>4254</v>
      </c>
      <c r="V592" s="15" t="s">
        <v>4305</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hidden="1" customHeight="1" x14ac:dyDescent="0.3">
      <c r="A593" s="7">
        <v>592</v>
      </c>
      <c r="B593" s="8" t="s">
        <v>2188</v>
      </c>
      <c r="C593" s="8" t="s">
        <v>2</v>
      </c>
      <c r="D593" s="8" t="s">
        <v>2169</v>
      </c>
      <c r="E593" s="8" t="s">
        <v>2170</v>
      </c>
      <c r="F593" s="8" t="s">
        <v>2171</v>
      </c>
      <c r="G593" s="9">
        <v>272944.42042395665</v>
      </c>
      <c r="H593" s="17">
        <v>1</v>
      </c>
      <c r="I593" s="4" t="s">
        <v>76</v>
      </c>
      <c r="J593" s="8" t="s">
        <v>15</v>
      </c>
      <c r="K593" s="8" t="s">
        <v>67</v>
      </c>
      <c r="L593" s="8" t="s">
        <v>2189</v>
      </c>
      <c r="M593" s="8">
        <v>13.8</v>
      </c>
      <c r="N593" s="8" t="s">
        <v>69</v>
      </c>
      <c r="O593" s="8">
        <v>15</v>
      </c>
      <c r="P593" s="8" t="s">
        <v>9</v>
      </c>
      <c r="Q593" s="8" t="s">
        <v>2178</v>
      </c>
      <c r="R593" s="8" t="s">
        <v>4229</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hidden="1" customHeight="1" x14ac:dyDescent="0.3">
      <c r="A594" s="7">
        <v>593</v>
      </c>
      <c r="B594" s="8" t="s">
        <v>2190</v>
      </c>
      <c r="C594" s="8" t="s">
        <v>2</v>
      </c>
      <c r="D594" s="8" t="s">
        <v>2169</v>
      </c>
      <c r="E594" s="8" t="s">
        <v>2170</v>
      </c>
      <c r="F594" s="8" t="s">
        <v>2171</v>
      </c>
      <c r="G594" s="9">
        <v>272944.42042395665</v>
      </c>
      <c r="H594" s="17">
        <v>1</v>
      </c>
      <c r="I594" s="4" t="s">
        <v>76</v>
      </c>
      <c r="J594" s="8" t="s">
        <v>15</v>
      </c>
      <c r="K594" s="8" t="s">
        <v>67</v>
      </c>
      <c r="L594" s="8" t="s">
        <v>2191</v>
      </c>
      <c r="M594" s="8">
        <v>13.8</v>
      </c>
      <c r="N594" s="8" t="s">
        <v>69</v>
      </c>
      <c r="O594" s="8">
        <v>15</v>
      </c>
      <c r="P594" s="8" t="s">
        <v>9</v>
      </c>
      <c r="Q594" s="8" t="s">
        <v>2141</v>
      </c>
      <c r="R594" s="8" t="s">
        <v>4223</v>
      </c>
      <c r="S594" s="19">
        <v>47665</v>
      </c>
      <c r="T594" s="6">
        <v>2030</v>
      </c>
      <c r="U594" s="4" t="s">
        <v>4274</v>
      </c>
      <c r="V594" s="15" t="s">
        <v>4310</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hidden="1" customHeight="1" x14ac:dyDescent="0.3">
      <c r="A595" s="7">
        <v>594</v>
      </c>
      <c r="B595" s="8" t="s">
        <v>2192</v>
      </c>
      <c r="C595" s="8" t="s">
        <v>2</v>
      </c>
      <c r="D595" s="8" t="s">
        <v>2169</v>
      </c>
      <c r="E595" s="8" t="s">
        <v>2170</v>
      </c>
      <c r="F595" s="8" t="s">
        <v>2171</v>
      </c>
      <c r="G595" s="9">
        <v>234277.75375728999</v>
      </c>
      <c r="H595" s="17">
        <v>1</v>
      </c>
      <c r="I595" s="4" t="s">
        <v>76</v>
      </c>
      <c r="J595" s="8" t="s">
        <v>15</v>
      </c>
      <c r="K595" s="8" t="s">
        <v>67</v>
      </c>
      <c r="L595" s="8" t="s">
        <v>2191</v>
      </c>
      <c r="M595" s="8">
        <v>13.8</v>
      </c>
      <c r="N595" s="8" t="s">
        <v>69</v>
      </c>
      <c r="O595" s="8">
        <v>10</v>
      </c>
      <c r="P595" s="8" t="s">
        <v>9</v>
      </c>
      <c r="Q595" s="8" t="s">
        <v>2141</v>
      </c>
      <c r="R595" s="8" t="s">
        <v>4223</v>
      </c>
      <c r="S595" s="19">
        <v>47665</v>
      </c>
      <c r="T595" s="6">
        <v>2030</v>
      </c>
      <c r="U595" s="4" t="s">
        <v>4274</v>
      </c>
      <c r="V595" s="15" t="s">
        <v>4310</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hidden="1" customHeight="1" x14ac:dyDescent="0.3">
      <c r="A596" s="7">
        <v>595</v>
      </c>
      <c r="B596" s="8" t="s">
        <v>2193</v>
      </c>
      <c r="C596" s="8" t="s">
        <v>2</v>
      </c>
      <c r="D596" s="8" t="s">
        <v>2169</v>
      </c>
      <c r="E596" s="8" t="s">
        <v>2170</v>
      </c>
      <c r="F596" s="8" t="s">
        <v>2171</v>
      </c>
      <c r="G596" s="9">
        <v>203344.42042395668</v>
      </c>
      <c r="H596" s="17">
        <v>1</v>
      </c>
      <c r="I596" s="4" t="s">
        <v>76</v>
      </c>
      <c r="J596" s="8" t="s">
        <v>15</v>
      </c>
      <c r="K596" s="8" t="s">
        <v>67</v>
      </c>
      <c r="L596" s="8" t="s">
        <v>2191</v>
      </c>
      <c r="M596" s="8">
        <v>13.8</v>
      </c>
      <c r="N596" s="8" t="s">
        <v>69</v>
      </c>
      <c r="O596" s="8">
        <v>6</v>
      </c>
      <c r="P596" s="8" t="s">
        <v>9</v>
      </c>
      <c r="Q596" s="8" t="s">
        <v>2141</v>
      </c>
      <c r="R596" s="8" t="s">
        <v>4223</v>
      </c>
      <c r="S596" s="19">
        <v>47665</v>
      </c>
      <c r="T596" s="6">
        <v>2030</v>
      </c>
      <c r="U596" s="4" t="s">
        <v>4274</v>
      </c>
      <c r="V596" s="15" t="s">
        <v>4310</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hidden="1" customHeight="1" x14ac:dyDescent="0.3">
      <c r="A597" s="7">
        <v>596</v>
      </c>
      <c r="B597" s="8" t="s">
        <v>2194</v>
      </c>
      <c r="C597" s="8" t="s">
        <v>2</v>
      </c>
      <c r="D597" s="8" t="s">
        <v>2169</v>
      </c>
      <c r="E597" s="8" t="s">
        <v>2170</v>
      </c>
      <c r="F597" s="8" t="s">
        <v>2171</v>
      </c>
      <c r="G597" s="9">
        <v>311611.08709062333</v>
      </c>
      <c r="H597" s="17">
        <v>1</v>
      </c>
      <c r="I597" s="4" t="s">
        <v>76</v>
      </c>
      <c r="J597" s="8" t="s">
        <v>15</v>
      </c>
      <c r="K597" s="8" t="s">
        <v>67</v>
      </c>
      <c r="L597" s="8" t="s">
        <v>2191</v>
      </c>
      <c r="M597" s="8">
        <v>34.5</v>
      </c>
      <c r="N597" s="8" t="s">
        <v>69</v>
      </c>
      <c r="O597" s="8">
        <v>20</v>
      </c>
      <c r="P597" s="8" t="s">
        <v>9</v>
      </c>
      <c r="Q597" s="8" t="s">
        <v>2141</v>
      </c>
      <c r="R597" s="8" t="s">
        <v>4223</v>
      </c>
      <c r="S597" s="19">
        <v>47665</v>
      </c>
      <c r="T597" s="6">
        <v>2030</v>
      </c>
      <c r="U597" s="4" t="s">
        <v>4274</v>
      </c>
      <c r="V597" s="15" t="s">
        <v>4310</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hidden="1" customHeight="1" x14ac:dyDescent="0.3">
      <c r="A598" s="7">
        <v>597</v>
      </c>
      <c r="B598" s="8" t="s">
        <v>2195</v>
      </c>
      <c r="C598" s="8" t="s">
        <v>2</v>
      </c>
      <c r="D598" s="8" t="s">
        <v>2169</v>
      </c>
      <c r="E598" s="8" t="s">
        <v>2170</v>
      </c>
      <c r="F598" s="8" t="s">
        <v>2171</v>
      </c>
      <c r="G598" s="9">
        <v>350277.75375729002</v>
      </c>
      <c r="H598" s="17">
        <v>1</v>
      </c>
      <c r="I598" s="4" t="s">
        <v>76</v>
      </c>
      <c r="J598" s="8" t="s">
        <v>664</v>
      </c>
      <c r="K598" s="8" t="s">
        <v>67</v>
      </c>
      <c r="L598" s="8" t="s">
        <v>2191</v>
      </c>
      <c r="M598" s="8">
        <v>34.5</v>
      </c>
      <c r="N598" s="8" t="s">
        <v>69</v>
      </c>
      <c r="O598" s="8">
        <v>25</v>
      </c>
      <c r="P598" s="8" t="s">
        <v>9</v>
      </c>
      <c r="Q598" s="8" t="s">
        <v>2196</v>
      </c>
      <c r="R598" s="8" t="s">
        <v>4230</v>
      </c>
      <c r="S598" s="19">
        <v>47665</v>
      </c>
      <c r="T598" s="6">
        <v>2030</v>
      </c>
      <c r="U598" s="4" t="s">
        <v>4274</v>
      </c>
      <c r="V598" s="15" t="s">
        <v>4310</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hidden="1" customHeight="1" x14ac:dyDescent="0.3">
      <c r="A599" s="7">
        <v>598</v>
      </c>
      <c r="B599" s="8" t="s">
        <v>2197</v>
      </c>
      <c r="C599" s="8" t="s">
        <v>2</v>
      </c>
      <c r="D599" s="8" t="s">
        <v>2169</v>
      </c>
      <c r="E599" s="8" t="s">
        <v>2170</v>
      </c>
      <c r="F599" s="8" t="s">
        <v>2171</v>
      </c>
      <c r="G599" s="9">
        <v>172411.08709062333</v>
      </c>
      <c r="H599" s="17">
        <v>1</v>
      </c>
      <c r="I599" s="4" t="s">
        <v>76</v>
      </c>
      <c r="J599" s="8" t="s">
        <v>15</v>
      </c>
      <c r="K599" s="8" t="s">
        <v>67</v>
      </c>
      <c r="L599" s="8" t="s">
        <v>2198</v>
      </c>
      <c r="M599" s="8">
        <v>13.8</v>
      </c>
      <c r="N599" s="8" t="s">
        <v>69</v>
      </c>
      <c r="O599" s="8">
        <v>2</v>
      </c>
      <c r="P599" s="8" t="s">
        <v>9</v>
      </c>
      <c r="Q599" s="8" t="s">
        <v>2199</v>
      </c>
      <c r="R599" s="8" t="s">
        <v>4231</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hidden="1" customHeight="1" x14ac:dyDescent="0.3">
      <c r="A600" s="7">
        <v>599</v>
      </c>
      <c r="B600" s="8" t="s">
        <v>2200</v>
      </c>
      <c r="C600" s="8" t="s">
        <v>2</v>
      </c>
      <c r="D600" s="8" t="s">
        <v>2169</v>
      </c>
      <c r="E600" s="8" t="s">
        <v>2170</v>
      </c>
      <c r="F600" s="8" t="s">
        <v>2171</v>
      </c>
      <c r="G600" s="9">
        <v>180144.42042395668</v>
      </c>
      <c r="H600" s="17">
        <v>1</v>
      </c>
      <c r="I600" s="4" t="s">
        <v>76</v>
      </c>
      <c r="J600" s="8" t="s">
        <v>15</v>
      </c>
      <c r="K600" s="8" t="s">
        <v>67</v>
      </c>
      <c r="L600" s="8" t="s">
        <v>2201</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hidden="1" customHeight="1" x14ac:dyDescent="0.3">
      <c r="A601" s="7">
        <v>600</v>
      </c>
      <c r="B601" s="8" t="s">
        <v>2202</v>
      </c>
      <c r="C601" s="8" t="s">
        <v>2</v>
      </c>
      <c r="D601" s="8" t="s">
        <v>2169</v>
      </c>
      <c r="E601" s="8" t="s">
        <v>2170</v>
      </c>
      <c r="F601" s="8" t="s">
        <v>2171</v>
      </c>
      <c r="G601" s="9">
        <v>275527.22229062399</v>
      </c>
      <c r="H601" s="17">
        <v>1</v>
      </c>
      <c r="I601" s="4" t="s">
        <v>76</v>
      </c>
      <c r="J601" s="8" t="s">
        <v>15</v>
      </c>
      <c r="K601" s="8" t="s">
        <v>67</v>
      </c>
      <c r="L601" s="8" t="s">
        <v>2203</v>
      </c>
      <c r="M601" s="8">
        <v>13.8</v>
      </c>
      <c r="N601" s="8" t="s">
        <v>69</v>
      </c>
      <c r="O601" s="8">
        <v>15</v>
      </c>
      <c r="P601" s="8" t="s">
        <v>9</v>
      </c>
      <c r="Q601" s="8" t="s">
        <v>2204</v>
      </c>
      <c r="R601" s="8" t="s">
        <v>4232</v>
      </c>
      <c r="S601" s="19">
        <v>47969</v>
      </c>
      <c r="T601" s="6">
        <v>2031</v>
      </c>
      <c r="U601" s="4" t="s">
        <v>4276</v>
      </c>
      <c r="V601" s="15" t="s">
        <v>4302</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hidden="1" customHeight="1" x14ac:dyDescent="0.3">
      <c r="A602" s="7">
        <v>601</v>
      </c>
      <c r="B602" s="8" t="s">
        <v>2205</v>
      </c>
      <c r="C602" s="8" t="s">
        <v>2</v>
      </c>
      <c r="D602" s="8" t="s">
        <v>2169</v>
      </c>
      <c r="E602" s="8" t="s">
        <v>2170</v>
      </c>
      <c r="F602" s="8" t="s">
        <v>2171</v>
      </c>
      <c r="G602" s="9">
        <v>249744.42042395668</v>
      </c>
      <c r="H602" s="17">
        <v>1</v>
      </c>
      <c r="I602" s="4" t="s">
        <v>76</v>
      </c>
      <c r="J602" s="8" t="s">
        <v>15</v>
      </c>
      <c r="K602" s="8" t="s">
        <v>67</v>
      </c>
      <c r="L602" s="8" t="s">
        <v>2203</v>
      </c>
      <c r="M602" s="8">
        <v>13.8</v>
      </c>
      <c r="N602" s="8" t="s">
        <v>69</v>
      </c>
      <c r="O602" s="8">
        <v>12</v>
      </c>
      <c r="P602" s="8" t="s">
        <v>9</v>
      </c>
      <c r="Q602" s="8" t="s">
        <v>2204</v>
      </c>
      <c r="R602" s="8" t="s">
        <v>4232</v>
      </c>
      <c r="S602" s="19">
        <v>47969</v>
      </c>
      <c r="T602" s="6">
        <v>2031</v>
      </c>
      <c r="U602" s="4" t="s">
        <v>4276</v>
      </c>
      <c r="V602" s="15" t="s">
        <v>4302</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hidden="1" customHeight="1" x14ac:dyDescent="0.3">
      <c r="A603" s="7">
        <v>602</v>
      </c>
      <c r="B603" s="8" t="s">
        <v>2206</v>
      </c>
      <c r="C603" s="8" t="s">
        <v>2</v>
      </c>
      <c r="D603" s="8" t="s">
        <v>2169</v>
      </c>
      <c r="E603" s="8" t="s">
        <v>2170</v>
      </c>
      <c r="F603" s="8" t="s">
        <v>2171</v>
      </c>
      <c r="G603" s="9">
        <v>359998.86500520399</v>
      </c>
      <c r="H603" s="17">
        <v>4</v>
      </c>
      <c r="I603" s="4" t="s">
        <v>76</v>
      </c>
      <c r="J603" s="8" t="s">
        <v>15</v>
      </c>
      <c r="K603" s="8" t="s">
        <v>67</v>
      </c>
      <c r="L603" s="8" t="s">
        <v>2207</v>
      </c>
      <c r="M603" s="8">
        <v>13.8</v>
      </c>
      <c r="N603" s="8" t="s">
        <v>69</v>
      </c>
      <c r="O603" s="8">
        <v>25</v>
      </c>
      <c r="P603" s="8" t="s">
        <v>9</v>
      </c>
      <c r="Q603" s="8" t="s">
        <v>2208</v>
      </c>
      <c r="R603" s="8" t="s">
        <v>4233</v>
      </c>
      <c r="S603" s="19">
        <v>47300</v>
      </c>
      <c r="T603" s="6">
        <v>2029</v>
      </c>
      <c r="U603" s="4" t="s">
        <v>4262</v>
      </c>
      <c r="V603" s="15" t="s">
        <v>4309</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hidden="1" customHeight="1" x14ac:dyDescent="0.3">
      <c r="A604" s="7">
        <v>603</v>
      </c>
      <c r="B604" s="8" t="s">
        <v>2209</v>
      </c>
      <c r="C604" s="8" t="s">
        <v>2</v>
      </c>
      <c r="D604" s="8" t="s">
        <v>2169</v>
      </c>
      <c r="E604" s="8" t="s">
        <v>2170</v>
      </c>
      <c r="F604" s="8" t="s">
        <v>2171</v>
      </c>
      <c r="G604" s="9">
        <v>321332.1983385373</v>
      </c>
      <c r="H604" s="17">
        <v>1</v>
      </c>
      <c r="I604" s="4" t="s">
        <v>76</v>
      </c>
      <c r="J604" s="8" t="s">
        <v>15</v>
      </c>
      <c r="K604" s="8" t="s">
        <v>67</v>
      </c>
      <c r="L604" s="8" t="s">
        <v>2210</v>
      </c>
      <c r="M604" s="8">
        <v>34.5</v>
      </c>
      <c r="N604" s="8" t="s">
        <v>69</v>
      </c>
      <c r="O604" s="8">
        <v>20</v>
      </c>
      <c r="P604" s="8" t="s">
        <v>9</v>
      </c>
      <c r="Q604" s="8" t="s">
        <v>2208</v>
      </c>
      <c r="R604" s="8" t="s">
        <v>4233</v>
      </c>
      <c r="S604" s="19">
        <v>47300</v>
      </c>
      <c r="T604" s="6">
        <v>2029</v>
      </c>
      <c r="U604" s="4" t="s">
        <v>4262</v>
      </c>
      <c r="V604" s="15" t="s">
        <v>4263</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hidden="1" customHeight="1" x14ac:dyDescent="0.3">
      <c r="A605" s="7">
        <v>604</v>
      </c>
      <c r="B605" s="8" t="s">
        <v>2211</v>
      </c>
      <c r="C605" s="8" t="s">
        <v>2</v>
      </c>
      <c r="D605" s="8" t="s">
        <v>2169</v>
      </c>
      <c r="E605" s="8" t="s">
        <v>2170</v>
      </c>
      <c r="F605" s="8" t="s">
        <v>2171</v>
      </c>
      <c r="G605" s="9">
        <v>321332.1983385373</v>
      </c>
      <c r="H605" s="17">
        <v>4</v>
      </c>
      <c r="I605" s="4" t="s">
        <v>76</v>
      </c>
      <c r="J605" s="8" t="s">
        <v>15</v>
      </c>
      <c r="K605" s="8" t="s">
        <v>67</v>
      </c>
      <c r="L605" s="8" t="s">
        <v>2212</v>
      </c>
      <c r="M605" s="8">
        <v>13.8</v>
      </c>
      <c r="N605" s="8" t="s">
        <v>69</v>
      </c>
      <c r="O605" s="8">
        <v>20</v>
      </c>
      <c r="P605" s="8" t="s">
        <v>9</v>
      </c>
      <c r="Q605" s="8" t="s">
        <v>2160</v>
      </c>
      <c r="R605" s="8" t="s">
        <v>4234</v>
      </c>
      <c r="S605" s="19">
        <v>46143</v>
      </c>
      <c r="T605" s="6">
        <v>2026</v>
      </c>
      <c r="U605" s="4" t="s">
        <v>4250</v>
      </c>
      <c r="V605" s="15" t="s">
        <v>4278</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hidden="1" customHeight="1" x14ac:dyDescent="0.3">
      <c r="A606" s="7">
        <v>605</v>
      </c>
      <c r="B606" s="8" t="s">
        <v>2213</v>
      </c>
      <c r="C606" s="8" t="s">
        <v>2</v>
      </c>
      <c r="D606" s="8" t="s">
        <v>2169</v>
      </c>
      <c r="E606" s="8" t="s">
        <v>2170</v>
      </c>
      <c r="F606" s="8" t="s">
        <v>2171</v>
      </c>
      <c r="G606" s="9">
        <v>311611.08709062333</v>
      </c>
      <c r="H606" s="17">
        <v>1</v>
      </c>
      <c r="I606" s="4" t="s">
        <v>76</v>
      </c>
      <c r="J606" s="8" t="s">
        <v>15</v>
      </c>
      <c r="K606" s="8" t="s">
        <v>67</v>
      </c>
      <c r="L606" s="8" t="s">
        <v>2214</v>
      </c>
      <c r="M606" s="8">
        <v>13.8</v>
      </c>
      <c r="N606" s="8" t="s">
        <v>69</v>
      </c>
      <c r="O606" s="8">
        <v>20</v>
      </c>
      <c r="P606" s="8" t="s">
        <v>9</v>
      </c>
      <c r="Q606" s="8" t="s">
        <v>2160</v>
      </c>
      <c r="R606" s="8" t="s">
        <v>4235</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hidden="1" customHeight="1" x14ac:dyDescent="0.3">
      <c r="A607" s="7">
        <v>606</v>
      </c>
      <c r="B607" s="8" t="s">
        <v>2215</v>
      </c>
      <c r="C607" s="8" t="s">
        <v>2</v>
      </c>
      <c r="D607" s="8" t="s">
        <v>2169</v>
      </c>
      <c r="E607" s="8" t="s">
        <v>2170</v>
      </c>
      <c r="F607" s="8" t="s">
        <v>2171</v>
      </c>
      <c r="G607" s="9">
        <v>311611.08709062333</v>
      </c>
      <c r="H607" s="17">
        <v>1</v>
      </c>
      <c r="I607" s="4" t="s">
        <v>76</v>
      </c>
      <c r="J607" s="8" t="s">
        <v>15</v>
      </c>
      <c r="K607" s="8" t="s">
        <v>67</v>
      </c>
      <c r="L607" s="8" t="s">
        <v>2216</v>
      </c>
      <c r="M607" s="8">
        <v>13.8</v>
      </c>
      <c r="N607" s="8" t="s">
        <v>69</v>
      </c>
      <c r="O607" s="8">
        <v>20</v>
      </c>
      <c r="P607" s="8" t="s">
        <v>9</v>
      </c>
      <c r="Q607" s="8" t="s">
        <v>2199</v>
      </c>
      <c r="R607" s="8" t="s">
        <v>4236</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hidden="1" customHeight="1" x14ac:dyDescent="0.3">
      <c r="A608" s="7">
        <v>607</v>
      </c>
      <c r="B608" s="8" t="s">
        <v>2217</v>
      </c>
      <c r="C608" s="8" t="s">
        <v>2</v>
      </c>
      <c r="D608" s="8" t="s">
        <v>2169</v>
      </c>
      <c r="E608" s="8" t="s">
        <v>2170</v>
      </c>
      <c r="F608" s="8" t="s">
        <v>2171</v>
      </c>
      <c r="G608" s="9">
        <v>82193.888957290663</v>
      </c>
      <c r="H608" s="17">
        <v>1</v>
      </c>
      <c r="I608" s="4" t="s">
        <v>76</v>
      </c>
      <c r="J608" s="8" t="s">
        <v>15</v>
      </c>
      <c r="K608" s="8" t="s">
        <v>67</v>
      </c>
      <c r="L608" s="8" t="s">
        <v>2218</v>
      </c>
      <c r="M608" s="8">
        <v>34.5</v>
      </c>
      <c r="N608" s="8" t="s">
        <v>69</v>
      </c>
      <c r="O608" s="8">
        <v>20</v>
      </c>
      <c r="P608" s="8" t="s">
        <v>9</v>
      </c>
      <c r="Q608" s="8" t="s">
        <v>2160</v>
      </c>
      <c r="R608" s="8" t="s">
        <v>4237</v>
      </c>
      <c r="S608" s="19">
        <v>46539</v>
      </c>
      <c r="T608" s="6">
        <v>2027</v>
      </c>
      <c r="U608" s="4" t="s">
        <v>4254</v>
      </c>
      <c r="V608" s="15" t="s">
        <v>4305</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hidden="1" customHeight="1" x14ac:dyDescent="0.3">
      <c r="A609" s="7">
        <v>608</v>
      </c>
      <c r="B609" s="8" t="s">
        <v>2219</v>
      </c>
      <c r="C609" s="8" t="s">
        <v>2</v>
      </c>
      <c r="D609" s="8" t="s">
        <v>2169</v>
      </c>
      <c r="E609" s="8" t="s">
        <v>2170</v>
      </c>
      <c r="F609" s="8" t="s">
        <v>2171</v>
      </c>
      <c r="G609" s="9">
        <v>87054.444581247328</v>
      </c>
      <c r="H609" s="17">
        <v>2</v>
      </c>
      <c r="I609" s="4" t="s">
        <v>76</v>
      </c>
      <c r="J609" s="8" t="s">
        <v>15</v>
      </c>
      <c r="K609" s="8" t="s">
        <v>67</v>
      </c>
      <c r="L609" s="8" t="s">
        <v>2220</v>
      </c>
      <c r="M609" s="8">
        <v>13.8</v>
      </c>
      <c r="N609" s="8" t="s">
        <v>69</v>
      </c>
      <c r="O609" s="8">
        <v>20</v>
      </c>
      <c r="P609" s="8" t="s">
        <v>9</v>
      </c>
      <c r="Q609" s="8" t="s">
        <v>2178</v>
      </c>
      <c r="R609" s="8" t="s">
        <v>4238</v>
      </c>
      <c r="S609" s="19">
        <v>46082</v>
      </c>
      <c r="T609" s="6">
        <v>2026</v>
      </c>
      <c r="U609" s="4" t="s">
        <v>4250</v>
      </c>
      <c r="V609" s="15" t="s">
        <v>4251</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hidden="1" customHeight="1" x14ac:dyDescent="0.3">
      <c r="A610" s="7">
        <v>609</v>
      </c>
      <c r="B610" s="8" t="s">
        <v>2221</v>
      </c>
      <c r="C610" s="8" t="s">
        <v>2</v>
      </c>
      <c r="D610" s="8" t="s">
        <v>2169</v>
      </c>
      <c r="E610" s="8" t="s">
        <v>2170</v>
      </c>
      <c r="F610" s="8" t="s">
        <v>2171</v>
      </c>
      <c r="G610" s="9">
        <v>49381.666871870999</v>
      </c>
      <c r="H610" s="17">
        <v>3</v>
      </c>
      <c r="I610" s="4" t="s">
        <v>76</v>
      </c>
      <c r="J610" s="8" t="s">
        <v>15</v>
      </c>
      <c r="K610" s="8" t="s">
        <v>67</v>
      </c>
      <c r="L610" s="8" t="s">
        <v>2222</v>
      </c>
      <c r="M610" s="8">
        <v>13.8</v>
      </c>
      <c r="N610" s="8" t="s">
        <v>69</v>
      </c>
      <c r="O610" s="8">
        <v>20</v>
      </c>
      <c r="P610" s="8" t="s">
        <v>9</v>
      </c>
      <c r="Q610" s="8" t="s">
        <v>2223</v>
      </c>
      <c r="R610" s="8" t="s">
        <v>4239</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hidden="1" customHeight="1" x14ac:dyDescent="0.3">
      <c r="A611" s="7">
        <v>610</v>
      </c>
      <c r="B611" s="8" t="s">
        <v>2224</v>
      </c>
      <c r="C611" s="8" t="s">
        <v>2</v>
      </c>
      <c r="D611" s="8" t="s">
        <v>2169</v>
      </c>
      <c r="E611" s="8" t="s">
        <v>2170</v>
      </c>
      <c r="F611" s="8" t="s">
        <v>2171</v>
      </c>
      <c r="G611" s="9">
        <v>49381.666871870999</v>
      </c>
      <c r="H611" s="17">
        <v>4</v>
      </c>
      <c r="I611" s="4" t="s">
        <v>76</v>
      </c>
      <c r="J611" s="8" t="s">
        <v>15</v>
      </c>
      <c r="K611" s="8" t="s">
        <v>67</v>
      </c>
      <c r="L611" s="8" t="s">
        <v>2225</v>
      </c>
      <c r="M611" s="8">
        <v>13.8</v>
      </c>
      <c r="N611" s="8" t="s">
        <v>69</v>
      </c>
      <c r="O611" s="8">
        <v>15</v>
      </c>
      <c r="P611" s="8" t="s">
        <v>9</v>
      </c>
      <c r="Q611" s="8" t="s">
        <v>2226</v>
      </c>
      <c r="R611" s="8" t="s">
        <v>4240</v>
      </c>
      <c r="S611" s="19">
        <v>46508</v>
      </c>
      <c r="T611" s="6">
        <v>2027</v>
      </c>
      <c r="U611" s="4" t="s">
        <v>4254</v>
      </c>
      <c r="V611" s="15" t="s">
        <v>4271</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hidden="1" customHeight="1" x14ac:dyDescent="0.3">
      <c r="A612" s="7">
        <v>611</v>
      </c>
      <c r="B612" s="8" t="s">
        <v>2227</v>
      </c>
      <c r="C612" s="8" t="s">
        <v>2</v>
      </c>
      <c r="D612" s="8" t="s">
        <v>2169</v>
      </c>
      <c r="E612" s="8" t="s">
        <v>2170</v>
      </c>
      <c r="F612" s="8" t="s">
        <v>2171</v>
      </c>
      <c r="G612" s="9">
        <v>49381.666871870999</v>
      </c>
      <c r="H612" s="17">
        <v>4</v>
      </c>
      <c r="I612" s="4" t="s">
        <v>76</v>
      </c>
      <c r="J612" s="8" t="s">
        <v>15</v>
      </c>
      <c r="K612" s="8" t="s">
        <v>67</v>
      </c>
      <c r="L612" s="8" t="s">
        <v>2228</v>
      </c>
      <c r="M612" s="8">
        <v>13.8</v>
      </c>
      <c r="N612" s="8" t="s">
        <v>69</v>
      </c>
      <c r="O612" s="8">
        <v>15</v>
      </c>
      <c r="P612" s="8" t="s">
        <v>9</v>
      </c>
      <c r="Q612" s="8" t="s">
        <v>2154</v>
      </c>
      <c r="R612" s="8" t="s">
        <v>4241</v>
      </c>
      <c r="S612" s="19">
        <v>47027</v>
      </c>
      <c r="T612" s="6">
        <v>2028</v>
      </c>
      <c r="U612" s="4" t="s">
        <v>4256</v>
      </c>
      <c r="V612" s="15" t="s">
        <v>4261</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hidden="1" customHeight="1" x14ac:dyDescent="0.3">
      <c r="A613" s="7">
        <v>612</v>
      </c>
      <c r="B613" s="8" t="s">
        <v>2229</v>
      </c>
      <c r="C613" s="8" t="s">
        <v>2</v>
      </c>
      <c r="D613" s="8" t="s">
        <v>2169</v>
      </c>
      <c r="E613" s="8" t="s">
        <v>2170</v>
      </c>
      <c r="F613" s="8" t="s">
        <v>2171</v>
      </c>
      <c r="G613" s="9">
        <v>49381.666871870999</v>
      </c>
      <c r="H613" s="17">
        <v>4</v>
      </c>
      <c r="I613" s="4" t="s">
        <v>76</v>
      </c>
      <c r="J613" s="8" t="s">
        <v>15</v>
      </c>
      <c r="K613" s="8" t="s">
        <v>67</v>
      </c>
      <c r="L613" s="8" t="s">
        <v>2230</v>
      </c>
      <c r="M613" s="8">
        <v>13.8</v>
      </c>
      <c r="N613" s="8" t="s">
        <v>69</v>
      </c>
      <c r="O613" s="8">
        <v>20</v>
      </c>
      <c r="P613" s="8" t="s">
        <v>9</v>
      </c>
      <c r="Q613" s="8" t="s">
        <v>2231</v>
      </c>
      <c r="R613" s="8" t="s">
        <v>4242</v>
      </c>
      <c r="S613" s="19">
        <v>47362</v>
      </c>
      <c r="T613" s="6">
        <v>2029</v>
      </c>
      <c r="U613" s="4" t="s">
        <v>4262</v>
      </c>
      <c r="V613" s="15" t="s">
        <v>4309</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hidden="1" customHeight="1" x14ac:dyDescent="0.3">
      <c r="A614" s="7">
        <v>613</v>
      </c>
      <c r="B614" s="8" t="s">
        <v>2232</v>
      </c>
      <c r="C614" s="8" t="s">
        <v>2</v>
      </c>
      <c r="D614" s="8" t="s">
        <v>2169</v>
      </c>
      <c r="E614" s="8" t="s">
        <v>2170</v>
      </c>
      <c r="F614" s="8" t="s">
        <v>2171</v>
      </c>
      <c r="G614" s="9">
        <v>49381.666871870999</v>
      </c>
      <c r="H614" s="17">
        <v>4</v>
      </c>
      <c r="I614" s="4" t="s">
        <v>76</v>
      </c>
      <c r="J614" s="8" t="s">
        <v>15</v>
      </c>
      <c r="K614" s="8" t="s">
        <v>67</v>
      </c>
      <c r="L614" s="8" t="s">
        <v>2233</v>
      </c>
      <c r="M614" s="8">
        <v>13.8</v>
      </c>
      <c r="N614" s="8" t="s">
        <v>69</v>
      </c>
      <c r="O614" s="8">
        <v>15</v>
      </c>
      <c r="P614" s="8" t="s">
        <v>9</v>
      </c>
      <c r="Q614" s="8" t="s">
        <v>2148</v>
      </c>
      <c r="R614" s="8" t="s">
        <v>2149</v>
      </c>
      <c r="S614" s="19">
        <v>47604</v>
      </c>
      <c r="T614" s="6">
        <v>2030</v>
      </c>
      <c r="U614" s="4" t="s">
        <v>4274</v>
      </c>
      <c r="V614" s="15" t="s">
        <v>4295</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hidden="1" customHeight="1" x14ac:dyDescent="0.3">
      <c r="A615" s="7">
        <v>614</v>
      </c>
      <c r="B615" s="8" t="s">
        <v>2234</v>
      </c>
      <c r="C615" s="8" t="s">
        <v>2</v>
      </c>
      <c r="D615" s="8" t="s">
        <v>2169</v>
      </c>
      <c r="E615" s="8" t="s">
        <v>2170</v>
      </c>
      <c r="F615" s="8" t="s">
        <v>2171</v>
      </c>
      <c r="G615" s="9">
        <v>49381.666871870999</v>
      </c>
      <c r="H615" s="17">
        <v>4</v>
      </c>
      <c r="I615" s="4" t="s">
        <v>76</v>
      </c>
      <c r="J615" s="8" t="s">
        <v>15</v>
      </c>
      <c r="K615" s="8" t="s">
        <v>67</v>
      </c>
      <c r="L615" s="8" t="s">
        <v>2235</v>
      </c>
      <c r="M615" s="8">
        <v>13.8</v>
      </c>
      <c r="N615" s="8" t="s">
        <v>69</v>
      </c>
      <c r="O615" s="8">
        <v>15</v>
      </c>
      <c r="P615" s="8" t="s">
        <v>9</v>
      </c>
      <c r="Q615" s="8" t="s">
        <v>2199</v>
      </c>
      <c r="R615" s="8" t="s">
        <v>4243</v>
      </c>
      <c r="S615" s="19">
        <v>46082</v>
      </c>
      <c r="T615" s="6">
        <v>2026</v>
      </c>
      <c r="U615" s="4" t="s">
        <v>4250</v>
      </c>
      <c r="V615" s="15" t="s">
        <v>4278</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hidden="1" customHeight="1" x14ac:dyDescent="0.3">
      <c r="A616" s="7">
        <v>615</v>
      </c>
      <c r="B616" s="8" t="s">
        <v>2236</v>
      </c>
      <c r="C616" s="8" t="s">
        <v>2</v>
      </c>
      <c r="D616" s="8" t="s">
        <v>2169</v>
      </c>
      <c r="E616" s="8" t="s">
        <v>2170</v>
      </c>
      <c r="F616" s="8" t="s">
        <v>2171</v>
      </c>
      <c r="G616" s="9">
        <v>1342000</v>
      </c>
      <c r="H616" s="17">
        <v>6</v>
      </c>
      <c r="I616" s="4" t="s">
        <v>76</v>
      </c>
      <c r="J616" s="8" t="s">
        <v>15</v>
      </c>
      <c r="K616" s="8" t="s">
        <v>67</v>
      </c>
      <c r="L616" s="8" t="s">
        <v>2237</v>
      </c>
      <c r="M616" s="8" t="s">
        <v>2164</v>
      </c>
      <c r="N616" s="8" t="s">
        <v>93</v>
      </c>
      <c r="O616" s="8">
        <v>10</v>
      </c>
      <c r="P616" s="8" t="s">
        <v>9</v>
      </c>
      <c r="Q616" s="8" t="s">
        <v>2160</v>
      </c>
      <c r="R616" s="8" t="s">
        <v>2161</v>
      </c>
      <c r="S616" s="19">
        <v>46539</v>
      </c>
      <c r="T616" s="6">
        <v>2027</v>
      </c>
      <c r="U616" s="4" t="s">
        <v>4254</v>
      </c>
      <c r="V616" s="15" t="s">
        <v>4273</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hidden="1" customHeight="1" x14ac:dyDescent="0.3">
      <c r="A617" s="7">
        <v>616</v>
      </c>
      <c r="B617" s="8" t="s">
        <v>2238</v>
      </c>
      <c r="C617" s="8" t="s">
        <v>2</v>
      </c>
      <c r="D617" s="8" t="s">
        <v>2169</v>
      </c>
      <c r="E617" s="8" t="s">
        <v>2170</v>
      </c>
      <c r="F617" s="8" t="s">
        <v>2171</v>
      </c>
      <c r="G617" s="9">
        <v>427000</v>
      </c>
      <c r="H617" s="17">
        <v>4</v>
      </c>
      <c r="I617" s="4" t="s">
        <v>76</v>
      </c>
      <c r="J617" s="8" t="s">
        <v>15</v>
      </c>
      <c r="K617" s="8" t="s">
        <v>67</v>
      </c>
      <c r="L617" s="8" t="s">
        <v>2237</v>
      </c>
      <c r="M617" s="8">
        <v>13.8</v>
      </c>
      <c r="N617" s="8" t="s">
        <v>69</v>
      </c>
      <c r="O617" s="8">
        <v>15</v>
      </c>
      <c r="P617" s="8" t="s">
        <v>9</v>
      </c>
      <c r="Q617" s="8" t="s">
        <v>2160</v>
      </c>
      <c r="R617" s="8" t="s">
        <v>2161</v>
      </c>
      <c r="S617" s="19">
        <v>46539</v>
      </c>
      <c r="T617" s="6">
        <v>2027</v>
      </c>
      <c r="U617" s="4" t="s">
        <v>4254</v>
      </c>
      <c r="V617" s="15" t="s">
        <v>4271</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hidden="1" customHeight="1" x14ac:dyDescent="0.3">
      <c r="A618" s="7">
        <v>617</v>
      </c>
      <c r="B618" s="8" t="s">
        <v>2239</v>
      </c>
      <c r="C618" s="8" t="s">
        <v>2</v>
      </c>
      <c r="D618" s="8" t="s">
        <v>2169</v>
      </c>
      <c r="E618" s="8" t="s">
        <v>2170</v>
      </c>
      <c r="F618" s="8" t="s">
        <v>2171</v>
      </c>
      <c r="G618" s="9">
        <v>1952000</v>
      </c>
      <c r="H618" s="17">
        <v>4</v>
      </c>
      <c r="I618" s="4" t="s">
        <v>76</v>
      </c>
      <c r="J618" s="8" t="s">
        <v>15</v>
      </c>
      <c r="K618" s="8" t="s">
        <v>67</v>
      </c>
      <c r="L618" s="8" t="s">
        <v>2240</v>
      </c>
      <c r="M618" s="8">
        <v>34.5</v>
      </c>
      <c r="N618" s="8" t="s">
        <v>69</v>
      </c>
      <c r="O618" s="8">
        <v>15</v>
      </c>
      <c r="P618" s="8" t="s">
        <v>9</v>
      </c>
      <c r="Q618" s="8" t="s">
        <v>2160</v>
      </c>
      <c r="R618" s="8" t="s">
        <v>4227</v>
      </c>
      <c r="S618" s="19">
        <v>46569</v>
      </c>
      <c r="T618" s="6">
        <v>2027</v>
      </c>
      <c r="U618" s="4" t="s">
        <v>4254</v>
      </c>
      <c r="V618" s="15" t="s">
        <v>4271</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hidden="1" customHeight="1" x14ac:dyDescent="0.3">
      <c r="A619" s="7">
        <v>618</v>
      </c>
      <c r="B619" s="8" t="s">
        <v>2241</v>
      </c>
      <c r="C619" s="8" t="s">
        <v>2</v>
      </c>
      <c r="D619" s="8" t="s">
        <v>2169</v>
      </c>
      <c r="E619" s="8" t="s">
        <v>2170</v>
      </c>
      <c r="F619" s="8" t="s">
        <v>2171</v>
      </c>
      <c r="G619" s="9">
        <v>714413.7</v>
      </c>
      <c r="H619" s="17">
        <v>4</v>
      </c>
      <c r="I619" s="4" t="s">
        <v>76</v>
      </c>
      <c r="J619" s="8" t="s">
        <v>15</v>
      </c>
      <c r="K619" s="8" t="s">
        <v>67</v>
      </c>
      <c r="L619" s="8" t="s">
        <v>2242</v>
      </c>
      <c r="M619" s="8">
        <v>34.5</v>
      </c>
      <c r="N619" s="8" t="s">
        <v>69</v>
      </c>
      <c r="O619" s="8">
        <v>15</v>
      </c>
      <c r="P619" s="8" t="s">
        <v>9</v>
      </c>
      <c r="Q619" s="8" t="s">
        <v>2160</v>
      </c>
      <c r="R619" s="8" t="s">
        <v>4244</v>
      </c>
      <c r="S619" s="19">
        <v>46569</v>
      </c>
      <c r="T619" s="6">
        <v>2027</v>
      </c>
      <c r="U619" s="4" t="s">
        <v>4254</v>
      </c>
      <c r="V619" s="15" t="s">
        <v>4271</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hidden="1" customHeight="1" x14ac:dyDescent="0.3">
      <c r="A620" s="7">
        <v>619</v>
      </c>
      <c r="B620" s="8" t="s">
        <v>2243</v>
      </c>
      <c r="C620" s="8" t="s">
        <v>2</v>
      </c>
      <c r="D620" s="8" t="s">
        <v>2244</v>
      </c>
      <c r="E620" s="8" t="s">
        <v>2170</v>
      </c>
      <c r="F620" s="8" t="s">
        <v>2171</v>
      </c>
      <c r="G620" s="9">
        <v>2440000</v>
      </c>
      <c r="H620" s="17">
        <v>6</v>
      </c>
      <c r="I620" s="4" t="s">
        <v>76</v>
      </c>
      <c r="J620" s="8" t="s">
        <v>15</v>
      </c>
      <c r="K620" s="8" t="s">
        <v>67</v>
      </c>
      <c r="L620" s="8" t="s">
        <v>2245</v>
      </c>
      <c r="M620" s="8" t="s">
        <v>2164</v>
      </c>
      <c r="N620" s="8" t="s">
        <v>93</v>
      </c>
      <c r="O620" s="8">
        <v>10</v>
      </c>
      <c r="P620" s="8" t="s">
        <v>9</v>
      </c>
      <c r="Q620" s="8" t="s">
        <v>2160</v>
      </c>
      <c r="R620" s="8" t="s">
        <v>4234</v>
      </c>
      <c r="S620" s="19">
        <v>46143</v>
      </c>
      <c r="T620" s="6">
        <v>2026</v>
      </c>
      <c r="U620" s="4" t="s">
        <v>4250</v>
      </c>
      <c r="V620" s="15" t="s">
        <v>4252</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hidden="1" customHeight="1" x14ac:dyDescent="0.3">
      <c r="A621" s="7">
        <v>620</v>
      </c>
      <c r="B621" s="8" t="s">
        <v>2246</v>
      </c>
      <c r="C621" s="8" t="s">
        <v>2</v>
      </c>
      <c r="D621" s="8" t="s">
        <v>2169</v>
      </c>
      <c r="E621" s="8" t="s">
        <v>2170</v>
      </c>
      <c r="F621" s="8" t="s">
        <v>2171</v>
      </c>
      <c r="G621" s="9">
        <v>161040</v>
      </c>
      <c r="H621" s="17">
        <v>3</v>
      </c>
      <c r="I621" s="4" t="s">
        <v>76</v>
      </c>
      <c r="J621" s="8" t="s">
        <v>15</v>
      </c>
      <c r="K621" s="8" t="s">
        <v>67</v>
      </c>
      <c r="L621" s="8" t="s">
        <v>2247</v>
      </c>
      <c r="M621" s="8">
        <v>13.8</v>
      </c>
      <c r="N621" s="8" t="s">
        <v>69</v>
      </c>
      <c r="O621" s="8">
        <v>10</v>
      </c>
      <c r="P621" s="8" t="s">
        <v>9</v>
      </c>
      <c r="Q621" s="8" t="s">
        <v>2178</v>
      </c>
      <c r="R621" s="8" t="s">
        <v>4245</v>
      </c>
      <c r="S621" s="19">
        <v>46082</v>
      </c>
      <c r="T621" s="6">
        <v>2026</v>
      </c>
      <c r="U621" s="4" t="s">
        <v>4250</v>
      </c>
      <c r="V621" s="15" t="s">
        <v>4253</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hidden="1" customHeight="1" x14ac:dyDescent="0.3">
      <c r="A622" s="7">
        <v>621</v>
      </c>
      <c r="B622" s="8" t="s">
        <v>2248</v>
      </c>
      <c r="C622" s="8" t="s">
        <v>2</v>
      </c>
      <c r="D622" s="8" t="s">
        <v>2169</v>
      </c>
      <c r="E622" s="8" t="s">
        <v>2170</v>
      </c>
      <c r="F622" s="8" t="s">
        <v>2171</v>
      </c>
      <c r="G622" s="9">
        <v>610000</v>
      </c>
      <c r="H622" s="17"/>
      <c r="I622" s="4" t="s">
        <v>76</v>
      </c>
      <c r="J622" s="8" t="s">
        <v>15</v>
      </c>
      <c r="K622" s="8" t="s">
        <v>67</v>
      </c>
      <c r="L622" s="8" t="s">
        <v>597</v>
      </c>
      <c r="M622" s="8"/>
      <c r="N622" s="8"/>
      <c r="O622" s="8">
        <v>0</v>
      </c>
      <c r="P622" s="8" t="s">
        <v>9</v>
      </c>
      <c r="Q622" s="8" t="s">
        <v>597</v>
      </c>
      <c r="R622" s="8" t="s">
        <v>2135</v>
      </c>
      <c r="S622" s="19">
        <v>46143</v>
      </c>
      <c r="T622" s="6">
        <v>2026</v>
      </c>
      <c r="U622" s="4" t="s">
        <v>4250</v>
      </c>
      <c r="V622" s="15" t="s">
        <v>4250</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hidden="1" customHeight="1" x14ac:dyDescent="0.3">
      <c r="A623" s="7">
        <v>622</v>
      </c>
      <c r="B623" s="8" t="s">
        <v>2249</v>
      </c>
      <c r="C623" s="8" t="s">
        <v>2</v>
      </c>
      <c r="D623" s="8" t="s">
        <v>2169</v>
      </c>
      <c r="E623" s="8" t="s">
        <v>2170</v>
      </c>
      <c r="F623" s="8" t="s">
        <v>2171</v>
      </c>
      <c r="G623" s="9">
        <v>366000</v>
      </c>
      <c r="H623" s="17"/>
      <c r="I623" s="4" t="s">
        <v>76</v>
      </c>
      <c r="J623" s="8" t="s">
        <v>15</v>
      </c>
      <c r="K623" s="8" t="s">
        <v>67</v>
      </c>
      <c r="L623" s="8" t="s">
        <v>597</v>
      </c>
      <c r="M623" s="8"/>
      <c r="N623" s="8" t="s">
        <v>597</v>
      </c>
      <c r="O623" s="8">
        <v>0</v>
      </c>
      <c r="P623" s="8" t="s">
        <v>9</v>
      </c>
      <c r="Q623" s="8" t="s">
        <v>597</v>
      </c>
      <c r="R623" s="8" t="s">
        <v>2135</v>
      </c>
      <c r="S623" s="19">
        <v>46143</v>
      </c>
      <c r="T623" s="6">
        <v>2026</v>
      </c>
      <c r="U623" s="4" t="s">
        <v>4250</v>
      </c>
      <c r="V623" s="15" t="s">
        <v>4250</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hidden="1" customHeight="1" x14ac:dyDescent="0.3">
      <c r="A624" s="7">
        <v>623</v>
      </c>
      <c r="B624" s="8" t="s">
        <v>2248</v>
      </c>
      <c r="C624" s="8" t="s">
        <v>2</v>
      </c>
      <c r="D624" s="8" t="s">
        <v>2169</v>
      </c>
      <c r="E624" s="8" t="s">
        <v>2170</v>
      </c>
      <c r="F624" s="8" t="s">
        <v>2171</v>
      </c>
      <c r="G624" s="9">
        <v>366000</v>
      </c>
      <c r="H624" s="17"/>
      <c r="I624" s="4" t="s">
        <v>76</v>
      </c>
      <c r="J624" s="8" t="s">
        <v>15</v>
      </c>
      <c r="K624" s="8" t="s">
        <v>67</v>
      </c>
      <c r="L624" s="8" t="s">
        <v>597</v>
      </c>
      <c r="M624" s="8"/>
      <c r="N624" s="8" t="s">
        <v>597</v>
      </c>
      <c r="O624" s="8">
        <v>0</v>
      </c>
      <c r="P624" s="8" t="s">
        <v>9</v>
      </c>
      <c r="Q624" s="8" t="s">
        <v>597</v>
      </c>
      <c r="R624" s="8" t="s">
        <v>2135</v>
      </c>
      <c r="S624" s="19">
        <v>46143</v>
      </c>
      <c r="T624" s="6">
        <v>2026</v>
      </c>
      <c r="U624" s="4" t="s">
        <v>4250</v>
      </c>
      <c r="V624" s="15" t="s">
        <v>4250</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hidden="1" customHeight="1" x14ac:dyDescent="0.3">
      <c r="A625" s="7">
        <v>624</v>
      </c>
      <c r="B625" s="8" t="s">
        <v>2250</v>
      </c>
      <c r="C625" s="8" t="s">
        <v>2251</v>
      </c>
      <c r="D625" s="8" t="s">
        <v>2252</v>
      </c>
      <c r="E625" s="8" t="s">
        <v>2170</v>
      </c>
      <c r="F625" s="8" t="s">
        <v>2171</v>
      </c>
      <c r="G625" s="9">
        <v>132000</v>
      </c>
      <c r="H625" s="17">
        <v>1</v>
      </c>
      <c r="I625" s="4" t="s">
        <v>76</v>
      </c>
      <c r="J625" s="8" t="s">
        <v>15</v>
      </c>
      <c r="K625" s="8" t="s">
        <v>67</v>
      </c>
      <c r="L625" s="8" t="s">
        <v>2253</v>
      </c>
      <c r="M625" s="8">
        <v>34.5</v>
      </c>
      <c r="N625" s="8" t="s">
        <v>69</v>
      </c>
      <c r="O625" s="8">
        <v>15</v>
      </c>
      <c r="P625" s="8" t="s">
        <v>9</v>
      </c>
      <c r="Q625" s="8" t="s">
        <v>2208</v>
      </c>
      <c r="R625" s="8" t="s">
        <v>2254</v>
      </c>
      <c r="S625" s="19">
        <v>46143</v>
      </c>
      <c r="T625" s="6">
        <v>2026</v>
      </c>
      <c r="U625" s="4" t="s">
        <v>4250</v>
      </c>
      <c r="V625" s="15" t="s">
        <v>4270</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hidden="1" customHeight="1" x14ac:dyDescent="0.3">
      <c r="A626" s="7">
        <v>625</v>
      </c>
      <c r="B626" s="8" t="s">
        <v>1868</v>
      </c>
      <c r="C626" s="8" t="s">
        <v>1869</v>
      </c>
      <c r="D626" s="8" t="s">
        <v>1870</v>
      </c>
      <c r="E626" s="8" t="s">
        <v>1871</v>
      </c>
      <c r="F626" s="8" t="s">
        <v>1872</v>
      </c>
      <c r="G626" s="9">
        <v>250000</v>
      </c>
      <c r="H626" s="17">
        <v>6</v>
      </c>
      <c r="I626" s="4" t="s">
        <v>66</v>
      </c>
      <c r="J626" s="8" t="s">
        <v>15</v>
      </c>
      <c r="K626" s="8" t="s">
        <v>67</v>
      </c>
      <c r="L626" s="8" t="s">
        <v>1873</v>
      </c>
      <c r="M626" s="8">
        <v>13.8</v>
      </c>
      <c r="N626" s="8" t="s">
        <v>93</v>
      </c>
      <c r="O626" s="8">
        <v>36</v>
      </c>
      <c r="P626" s="8" t="s">
        <v>12</v>
      </c>
      <c r="Q626" s="8" t="s">
        <v>12</v>
      </c>
      <c r="R626" s="8" t="s">
        <v>1874</v>
      </c>
      <c r="S626" s="19">
        <v>46082</v>
      </c>
      <c r="T626" s="6">
        <v>2026</v>
      </c>
      <c r="U626" s="4" t="s">
        <v>4250</v>
      </c>
      <c r="V626" s="15" t="s">
        <v>4252</v>
      </c>
      <c r="W626" s="25"/>
      <c r="X626" s="25"/>
      <c r="Y626" s="25"/>
      <c r="Z626" s="25"/>
      <c r="AA626" s="25"/>
      <c r="AB626" s="25"/>
      <c r="AC626" s="25"/>
      <c r="AD626" s="7" t="str">
        <f t="shared" si="19"/>
        <v>PRT-SUCRE-1</v>
      </c>
      <c r="AE626" s="8" t="s">
        <v>1875</v>
      </c>
      <c r="AF626" s="8"/>
      <c r="AG626" s="8"/>
      <c r="AH626" s="8" t="s">
        <v>1876</v>
      </c>
      <c r="AI626" s="5">
        <v>1</v>
      </c>
    </row>
    <row r="627" spans="1:35" s="5" customFormat="1" ht="84.9" hidden="1" customHeight="1" x14ac:dyDescent="0.3">
      <c r="A627" s="7">
        <v>626</v>
      </c>
      <c r="B627" s="8" t="s">
        <v>1877</v>
      </c>
      <c r="C627" s="8" t="s">
        <v>1878</v>
      </c>
      <c r="D627" s="8" t="s">
        <v>1879</v>
      </c>
      <c r="E627" s="8" t="s">
        <v>1880</v>
      </c>
      <c r="F627" s="8" t="s">
        <v>1881</v>
      </c>
      <c r="G627" s="9">
        <v>26000</v>
      </c>
      <c r="H627" s="17">
        <v>6</v>
      </c>
      <c r="I627" s="4" t="s">
        <v>66</v>
      </c>
      <c r="J627" s="8" t="s">
        <v>15</v>
      </c>
      <c r="K627" s="8" t="s">
        <v>67</v>
      </c>
      <c r="L627" s="8" t="s">
        <v>1882</v>
      </c>
      <c r="M627" s="8">
        <v>13.8</v>
      </c>
      <c r="N627" s="8" t="s">
        <v>93</v>
      </c>
      <c r="O627" s="8">
        <v>10</v>
      </c>
      <c r="P627" s="8" t="s">
        <v>12</v>
      </c>
      <c r="Q627" s="8" t="s">
        <v>1883</v>
      </c>
      <c r="R627" s="8" t="s">
        <v>1884</v>
      </c>
      <c r="S627" s="19">
        <v>46143</v>
      </c>
      <c r="T627" s="6">
        <v>2026</v>
      </c>
      <c r="U627" s="4" t="s">
        <v>4250</v>
      </c>
      <c r="V627" s="15" t="s">
        <v>4252</v>
      </c>
      <c r="W627" s="25"/>
      <c r="X627" s="25"/>
      <c r="Y627" s="25"/>
      <c r="Z627" s="25"/>
      <c r="AA627" s="25"/>
      <c r="AB627" s="25"/>
      <c r="AC627" s="25"/>
      <c r="AD627" s="7" t="str">
        <f t="shared" si="19"/>
        <v>PRT-SUCRE-2</v>
      </c>
      <c r="AE627" s="8" t="s">
        <v>72</v>
      </c>
      <c r="AF627" s="8"/>
      <c r="AG627" s="8"/>
      <c r="AH627" s="8" t="s">
        <v>1876</v>
      </c>
      <c r="AI627" s="5">
        <f t="shared" si="18"/>
        <v>2</v>
      </c>
    </row>
    <row r="628" spans="1:35" s="5" customFormat="1" ht="84.9" hidden="1" customHeight="1" x14ac:dyDescent="0.3">
      <c r="A628" s="7">
        <v>627</v>
      </c>
      <c r="B628" s="8" t="s">
        <v>1885</v>
      </c>
      <c r="C628" s="8" t="s">
        <v>1886</v>
      </c>
      <c r="D628" s="8" t="s">
        <v>1887</v>
      </c>
      <c r="E628" s="8" t="s">
        <v>1880</v>
      </c>
      <c r="F628" s="8" t="s">
        <v>1888</v>
      </c>
      <c r="G628" s="9">
        <v>26000</v>
      </c>
      <c r="H628" s="17">
        <v>6</v>
      </c>
      <c r="I628" s="4" t="s">
        <v>66</v>
      </c>
      <c r="J628" s="8" t="s">
        <v>15</v>
      </c>
      <c r="K628" s="8" t="s">
        <v>67</v>
      </c>
      <c r="L628" s="8" t="s">
        <v>1889</v>
      </c>
      <c r="M628" s="8">
        <v>13.8</v>
      </c>
      <c r="N628" s="8" t="s">
        <v>93</v>
      </c>
      <c r="O628" s="8">
        <v>10</v>
      </c>
      <c r="P628" s="8" t="s">
        <v>12</v>
      </c>
      <c r="Q628" s="8" t="s">
        <v>1883</v>
      </c>
      <c r="R628" s="8" t="s">
        <v>1884</v>
      </c>
      <c r="S628" s="19">
        <v>46143</v>
      </c>
      <c r="T628" s="6">
        <v>2026</v>
      </c>
      <c r="U628" s="4" t="s">
        <v>4250</v>
      </c>
      <c r="V628" s="15" t="s">
        <v>4252</v>
      </c>
      <c r="W628" s="25"/>
      <c r="X628" s="25"/>
      <c r="Y628" s="25"/>
      <c r="Z628" s="25"/>
      <c r="AA628" s="25"/>
      <c r="AB628" s="25"/>
      <c r="AC628" s="25"/>
      <c r="AD628" s="7" t="str">
        <f t="shared" si="19"/>
        <v>PRT-SUCRE-3</v>
      </c>
      <c r="AE628" s="8" t="s">
        <v>72</v>
      </c>
      <c r="AF628" s="8"/>
      <c r="AG628" s="8"/>
      <c r="AH628" s="8" t="s">
        <v>1876</v>
      </c>
      <c r="AI628" s="5">
        <f t="shared" si="18"/>
        <v>3</v>
      </c>
    </row>
    <row r="629" spans="1:35" s="5" customFormat="1" ht="84.9" hidden="1" customHeight="1" x14ac:dyDescent="0.3">
      <c r="A629" s="7">
        <v>628</v>
      </c>
      <c r="B629" s="8" t="s">
        <v>1890</v>
      </c>
      <c r="C629" s="8" t="s">
        <v>1891</v>
      </c>
      <c r="D629" s="8" t="s">
        <v>1892</v>
      </c>
      <c r="E629" s="8" t="s">
        <v>1880</v>
      </c>
      <c r="F629" s="8" t="s">
        <v>1893</v>
      </c>
      <c r="G629" s="9">
        <v>20000</v>
      </c>
      <c r="H629" s="17">
        <v>6</v>
      </c>
      <c r="I629" s="4" t="s">
        <v>66</v>
      </c>
      <c r="J629" s="8" t="s">
        <v>15</v>
      </c>
      <c r="K629" s="8" t="s">
        <v>67</v>
      </c>
      <c r="L629" s="8" t="s">
        <v>1894</v>
      </c>
      <c r="M629" s="8">
        <v>13.8</v>
      </c>
      <c r="N629" s="8" t="s">
        <v>93</v>
      </c>
      <c r="O629" s="8">
        <v>26</v>
      </c>
      <c r="P629" s="8" t="s">
        <v>12</v>
      </c>
      <c r="Q629" s="8" t="s">
        <v>1895</v>
      </c>
      <c r="R629" s="8" t="s">
        <v>1896</v>
      </c>
      <c r="S629" s="19">
        <v>45992</v>
      </c>
      <c r="T629" s="6">
        <v>2025</v>
      </c>
      <c r="U629" s="4"/>
      <c r="V629" s="15"/>
      <c r="W629" s="25"/>
      <c r="X629" s="25"/>
      <c r="Y629" s="25"/>
      <c r="Z629" s="25"/>
      <c r="AA629" s="25"/>
      <c r="AB629" s="25"/>
      <c r="AC629" s="25"/>
      <c r="AD629" s="7" t="str">
        <f t="shared" si="19"/>
        <v>PRT-SUCRE-4</v>
      </c>
      <c r="AE629" s="8" t="s">
        <v>72</v>
      </c>
      <c r="AF629" s="8"/>
      <c r="AG629" s="8"/>
      <c r="AH629" s="8" t="s">
        <v>1876</v>
      </c>
      <c r="AI629" s="5">
        <f t="shared" si="18"/>
        <v>4</v>
      </c>
    </row>
    <row r="630" spans="1:35" s="5" customFormat="1" ht="84.9" hidden="1" customHeight="1" x14ac:dyDescent="0.3">
      <c r="A630" s="7">
        <v>629</v>
      </c>
      <c r="B630" s="8" t="s">
        <v>1897</v>
      </c>
      <c r="C630" s="8" t="s">
        <v>1898</v>
      </c>
      <c r="D630" s="8" t="s">
        <v>1899</v>
      </c>
      <c r="E630" s="8" t="s">
        <v>1880</v>
      </c>
      <c r="F630" s="8" t="s">
        <v>1900</v>
      </c>
      <c r="G630" s="9">
        <v>20000</v>
      </c>
      <c r="H630" s="17">
        <v>6</v>
      </c>
      <c r="I630" s="4" t="s">
        <v>66</v>
      </c>
      <c r="J630" s="8" t="s">
        <v>15</v>
      </c>
      <c r="K630" s="8" t="s">
        <v>67</v>
      </c>
      <c r="L630" s="8" t="s">
        <v>1901</v>
      </c>
      <c r="M630" s="8">
        <v>13.8</v>
      </c>
      <c r="N630" s="8" t="s">
        <v>93</v>
      </c>
      <c r="O630" s="8">
        <v>0</v>
      </c>
      <c r="P630" s="8" t="s">
        <v>12</v>
      </c>
      <c r="Q630" s="8" t="s">
        <v>1902</v>
      </c>
      <c r="R630" s="8" t="s">
        <v>1903</v>
      </c>
      <c r="S630" s="19">
        <v>46388</v>
      </c>
      <c r="T630" s="6">
        <v>2027</v>
      </c>
      <c r="U630" s="4" t="s">
        <v>4254</v>
      </c>
      <c r="V630" s="15" t="s">
        <v>4273</v>
      </c>
      <c r="W630" s="25"/>
      <c r="X630" s="25"/>
      <c r="Y630" s="25"/>
      <c r="Z630" s="25"/>
      <c r="AA630" s="25"/>
      <c r="AB630" s="25"/>
      <c r="AC630" s="25"/>
      <c r="AD630" s="7" t="str">
        <f t="shared" si="19"/>
        <v>PRT-SUCRE-5</v>
      </c>
      <c r="AE630" s="8" t="s">
        <v>72</v>
      </c>
      <c r="AF630" s="8"/>
      <c r="AG630" s="8"/>
      <c r="AH630" s="8" t="s">
        <v>1876</v>
      </c>
      <c r="AI630" s="5">
        <f t="shared" si="18"/>
        <v>5</v>
      </c>
    </row>
    <row r="631" spans="1:35" s="5" customFormat="1" ht="84.9" hidden="1" customHeight="1" x14ac:dyDescent="0.3">
      <c r="A631" s="7">
        <v>630</v>
      </c>
      <c r="B631" s="8" t="s">
        <v>1904</v>
      </c>
      <c r="C631" s="8" t="s">
        <v>1905</v>
      </c>
      <c r="D631" s="8" t="s">
        <v>1906</v>
      </c>
      <c r="E631" s="8" t="s">
        <v>1907</v>
      </c>
      <c r="F631" s="8" t="s">
        <v>1908</v>
      </c>
      <c r="G631" s="9">
        <v>21599.674999999999</v>
      </c>
      <c r="H631" s="17">
        <v>5</v>
      </c>
      <c r="I631" s="4" t="s">
        <v>76</v>
      </c>
      <c r="J631" s="8" t="s">
        <v>15</v>
      </c>
      <c r="K631" s="8" t="s">
        <v>67</v>
      </c>
      <c r="L631" s="8" t="s">
        <v>1909</v>
      </c>
      <c r="M631" s="8">
        <v>13.8</v>
      </c>
      <c r="N631" s="8" t="s">
        <v>93</v>
      </c>
      <c r="O631" s="8">
        <v>108</v>
      </c>
      <c r="P631" s="8" t="s">
        <v>12</v>
      </c>
      <c r="Q631" s="8" t="s">
        <v>1910</v>
      </c>
      <c r="R631" s="8" t="s">
        <v>1911</v>
      </c>
      <c r="S631" s="19">
        <v>46388</v>
      </c>
      <c r="T631" s="6">
        <v>2027</v>
      </c>
      <c r="U631" s="4" t="s">
        <v>4254</v>
      </c>
      <c r="V631" s="15" t="s">
        <v>4279</v>
      </c>
      <c r="W631" s="25"/>
      <c r="X631" s="25"/>
      <c r="Y631" s="25"/>
      <c r="Z631" s="25"/>
      <c r="AA631" s="25"/>
      <c r="AB631" s="25"/>
      <c r="AC631" s="25"/>
      <c r="AD631" s="7" t="str">
        <f t="shared" si="19"/>
        <v>PRT-SUCRE-6</v>
      </c>
      <c r="AE631" s="8" t="s">
        <v>109</v>
      </c>
      <c r="AF631" s="8"/>
      <c r="AG631" s="8"/>
      <c r="AH631" s="8" t="s">
        <v>1876</v>
      </c>
      <c r="AI631" s="5">
        <f t="shared" si="18"/>
        <v>6</v>
      </c>
    </row>
    <row r="632" spans="1:35" s="5" customFormat="1" ht="84.9" hidden="1" customHeight="1" x14ac:dyDescent="0.3">
      <c r="A632" s="7">
        <v>631</v>
      </c>
      <c r="B632" s="8" t="s">
        <v>1912</v>
      </c>
      <c r="C632" s="8" t="s">
        <v>1913</v>
      </c>
      <c r="D632" s="8" t="s">
        <v>1914</v>
      </c>
      <c r="E632" s="8" t="s">
        <v>1915</v>
      </c>
      <c r="F632" s="8" t="s">
        <v>1916</v>
      </c>
      <c r="G632" s="9">
        <v>162015.41499999998</v>
      </c>
      <c r="H632" s="17">
        <v>5</v>
      </c>
      <c r="I632" s="4" t="s">
        <v>76</v>
      </c>
      <c r="J632" s="8" t="s">
        <v>15</v>
      </c>
      <c r="K632" s="8" t="s">
        <v>67</v>
      </c>
      <c r="L632" s="8" t="s">
        <v>1917</v>
      </c>
      <c r="M632" s="8">
        <v>13.8</v>
      </c>
      <c r="N632" s="8" t="s">
        <v>93</v>
      </c>
      <c r="O632" s="8">
        <v>20</v>
      </c>
      <c r="P632" s="8" t="s">
        <v>12</v>
      </c>
      <c r="Q632" s="8" t="s">
        <v>1902</v>
      </c>
      <c r="R632" s="8" t="s">
        <v>1918</v>
      </c>
      <c r="S632" s="19">
        <v>46388</v>
      </c>
      <c r="T632" s="6">
        <v>2027</v>
      </c>
      <c r="U632" s="4" t="s">
        <v>4254</v>
      </c>
      <c r="V632" s="15" t="s">
        <v>4279</v>
      </c>
      <c r="W632" s="25"/>
      <c r="X632" s="25"/>
      <c r="Y632" s="25"/>
      <c r="Z632" s="25"/>
      <c r="AA632" s="25"/>
      <c r="AB632" s="25"/>
      <c r="AC632" s="25"/>
      <c r="AD632" s="7" t="str">
        <f t="shared" si="19"/>
        <v>PRT-SUCRE-7</v>
      </c>
      <c r="AE632" s="8" t="s">
        <v>109</v>
      </c>
      <c r="AF632" s="8"/>
      <c r="AG632" s="8"/>
      <c r="AH632" s="8" t="s">
        <v>1876</v>
      </c>
      <c r="AI632" s="5">
        <f t="shared" si="18"/>
        <v>7</v>
      </c>
    </row>
    <row r="633" spans="1:35" s="5" customFormat="1" ht="84.9" hidden="1" customHeight="1" x14ac:dyDescent="0.3">
      <c r="A633" s="7">
        <v>632</v>
      </c>
      <c r="B633" s="8" t="s">
        <v>1919</v>
      </c>
      <c r="C633" s="8" t="s">
        <v>1920</v>
      </c>
      <c r="D633" s="8" t="s">
        <v>1921</v>
      </c>
      <c r="E633" s="8" t="s">
        <v>1922</v>
      </c>
      <c r="F633" s="8" t="s">
        <v>1923</v>
      </c>
      <c r="G633" s="9">
        <v>800000</v>
      </c>
      <c r="H633" s="17">
        <v>5</v>
      </c>
      <c r="I633" s="4" t="s">
        <v>76</v>
      </c>
      <c r="J633" s="8" t="s">
        <v>15</v>
      </c>
      <c r="K633" s="8" t="s">
        <v>67</v>
      </c>
      <c r="L633" s="8" t="s">
        <v>1924</v>
      </c>
      <c r="M633" s="8">
        <v>13.8</v>
      </c>
      <c r="N633" s="8" t="s">
        <v>93</v>
      </c>
      <c r="O633" s="8">
        <v>72</v>
      </c>
      <c r="P633" s="8" t="s">
        <v>12</v>
      </c>
      <c r="Q633" s="8" t="s">
        <v>12</v>
      </c>
      <c r="R633" s="8" t="s">
        <v>1925</v>
      </c>
      <c r="S633" s="19">
        <v>46174</v>
      </c>
      <c r="T633" s="6">
        <v>2026</v>
      </c>
      <c r="U633" s="4" t="s">
        <v>4250</v>
      </c>
      <c r="V633" s="15" t="s">
        <v>4267</v>
      </c>
      <c r="W633" s="25"/>
      <c r="X633" s="25"/>
      <c r="Y633" s="25"/>
      <c r="Z633" s="25"/>
      <c r="AA633" s="25"/>
      <c r="AB633" s="25"/>
      <c r="AC633" s="25"/>
      <c r="AD633" s="7" t="str">
        <f t="shared" si="19"/>
        <v>PRT-SUCRE-8</v>
      </c>
      <c r="AE633" s="8" t="s">
        <v>109</v>
      </c>
      <c r="AF633" s="8"/>
      <c r="AG633" s="8"/>
      <c r="AH633" s="8" t="s">
        <v>1876</v>
      </c>
      <c r="AI633" s="5">
        <f t="shared" si="18"/>
        <v>8</v>
      </c>
    </row>
    <row r="634" spans="1:35" s="5" customFormat="1" ht="84.9" hidden="1" customHeight="1" x14ac:dyDescent="0.3">
      <c r="A634" s="7">
        <v>633</v>
      </c>
      <c r="B634" s="8" t="s">
        <v>1926</v>
      </c>
      <c r="C634" s="8" t="s">
        <v>1927</v>
      </c>
      <c r="D634" s="8" t="s">
        <v>1928</v>
      </c>
      <c r="E634" s="8" t="s">
        <v>1929</v>
      </c>
      <c r="F634" s="8" t="s">
        <v>1930</v>
      </c>
      <c r="G634" s="9">
        <v>396145.78117647057</v>
      </c>
      <c r="H634" s="17">
        <v>5</v>
      </c>
      <c r="I634" s="4" t="s">
        <v>76</v>
      </c>
      <c r="J634" s="8" t="s">
        <v>15</v>
      </c>
      <c r="K634" s="8" t="s">
        <v>67</v>
      </c>
      <c r="L634" s="8" t="s">
        <v>1931</v>
      </c>
      <c r="M634" s="8">
        <v>13.8</v>
      </c>
      <c r="N634" s="8" t="s">
        <v>93</v>
      </c>
      <c r="O634" s="8">
        <v>30</v>
      </c>
      <c r="P634" s="8" t="s">
        <v>12</v>
      </c>
      <c r="Q634" s="8" t="s">
        <v>1932</v>
      </c>
      <c r="R634" s="8" t="s">
        <v>1933</v>
      </c>
      <c r="S634" s="19">
        <v>46388</v>
      </c>
      <c r="T634" s="6">
        <v>2027</v>
      </c>
      <c r="U634" s="4" t="s">
        <v>4254</v>
      </c>
      <c r="V634" s="15" t="s">
        <v>4279</v>
      </c>
      <c r="W634" s="25"/>
      <c r="X634" s="25"/>
      <c r="Y634" s="25"/>
      <c r="Z634" s="25"/>
      <c r="AA634" s="25"/>
      <c r="AB634" s="25"/>
      <c r="AC634" s="25"/>
      <c r="AD634" s="7" t="str">
        <f t="shared" si="19"/>
        <v>PRT-SUCRE-9</v>
      </c>
      <c r="AE634" s="8" t="s">
        <v>109</v>
      </c>
      <c r="AF634" s="8"/>
      <c r="AG634" s="8"/>
      <c r="AH634" s="8" t="s">
        <v>1876</v>
      </c>
      <c r="AI634" s="5">
        <f t="shared" si="18"/>
        <v>9</v>
      </c>
    </row>
    <row r="635" spans="1:35" s="5" customFormat="1" ht="84.9" hidden="1" customHeight="1" x14ac:dyDescent="0.3">
      <c r="A635" s="7">
        <v>634</v>
      </c>
      <c r="B635" s="8" t="s">
        <v>1934</v>
      </c>
      <c r="C635" s="8" t="s">
        <v>1935</v>
      </c>
      <c r="D635" s="8" t="s">
        <v>1928</v>
      </c>
      <c r="E635" s="8" t="s">
        <v>1936</v>
      </c>
      <c r="F635" s="8" t="s">
        <v>1930</v>
      </c>
      <c r="G635" s="9">
        <v>1287473.7888235294</v>
      </c>
      <c r="H635" s="17">
        <v>5</v>
      </c>
      <c r="I635" s="4" t="s">
        <v>76</v>
      </c>
      <c r="J635" s="8" t="s">
        <v>15</v>
      </c>
      <c r="K635" s="8" t="s">
        <v>67</v>
      </c>
      <c r="L635" s="8" t="s">
        <v>1931</v>
      </c>
      <c r="M635" s="8">
        <v>13.8</v>
      </c>
      <c r="N635" s="8" t="s">
        <v>93</v>
      </c>
      <c r="O635" s="8">
        <v>30</v>
      </c>
      <c r="P635" s="8" t="s">
        <v>12</v>
      </c>
      <c r="Q635" s="8" t="s">
        <v>1932</v>
      </c>
      <c r="R635" s="8" t="s">
        <v>1933</v>
      </c>
      <c r="S635" s="19">
        <v>46388</v>
      </c>
      <c r="T635" s="6">
        <v>2027</v>
      </c>
      <c r="U635" s="4" t="s">
        <v>4254</v>
      </c>
      <c r="V635" s="15" t="s">
        <v>4279</v>
      </c>
      <c r="W635" s="25"/>
      <c r="X635" s="25"/>
      <c r="Y635" s="25"/>
      <c r="Z635" s="25"/>
      <c r="AA635" s="25"/>
      <c r="AB635" s="25"/>
      <c r="AC635" s="25"/>
      <c r="AD635" s="7" t="str">
        <f t="shared" si="19"/>
        <v>PRT-SUCRE-10</v>
      </c>
      <c r="AE635" s="8" t="s">
        <v>109</v>
      </c>
      <c r="AF635" s="8"/>
      <c r="AG635" s="8"/>
      <c r="AH635" s="8" t="s">
        <v>1876</v>
      </c>
      <c r="AI635" s="5">
        <f t="shared" si="18"/>
        <v>10</v>
      </c>
    </row>
    <row r="636" spans="1:35" s="5" customFormat="1" ht="84.9" hidden="1" customHeight="1" x14ac:dyDescent="0.3">
      <c r="A636" s="7">
        <v>635</v>
      </c>
      <c r="B636" s="8" t="s">
        <v>1937</v>
      </c>
      <c r="C636" s="8" t="s">
        <v>1938</v>
      </c>
      <c r="D636" s="8" t="s">
        <v>1939</v>
      </c>
      <c r="E636" s="8" t="s">
        <v>1940</v>
      </c>
      <c r="F636" s="8" t="s">
        <v>1941</v>
      </c>
      <c r="G636" s="9">
        <v>268800</v>
      </c>
      <c r="H636" s="17">
        <v>5</v>
      </c>
      <c r="I636" s="4" t="s">
        <v>76</v>
      </c>
      <c r="J636" s="8" t="s">
        <v>15</v>
      </c>
      <c r="K636" s="8" t="s">
        <v>67</v>
      </c>
      <c r="L636" s="8" t="s">
        <v>1942</v>
      </c>
      <c r="M636" s="8">
        <v>13.8</v>
      </c>
      <c r="N636" s="8" t="s">
        <v>93</v>
      </c>
      <c r="O636" s="8">
        <v>56</v>
      </c>
      <c r="P636" s="8" t="s">
        <v>12</v>
      </c>
      <c r="Q636" s="8" t="s">
        <v>12</v>
      </c>
      <c r="R636" s="8" t="s">
        <v>1943</v>
      </c>
      <c r="S636" s="19">
        <v>46388</v>
      </c>
      <c r="T636" s="6">
        <v>2027</v>
      </c>
      <c r="U636" s="4" t="s">
        <v>4254</v>
      </c>
      <c r="V636" s="15" t="s">
        <v>4279</v>
      </c>
      <c r="W636" s="25"/>
      <c r="X636" s="25"/>
      <c r="Y636" s="25"/>
      <c r="Z636" s="25"/>
      <c r="AA636" s="25"/>
      <c r="AB636" s="25"/>
      <c r="AC636" s="25"/>
      <c r="AD636" s="7" t="str">
        <f t="shared" si="19"/>
        <v>PRT-SUCRE-11</v>
      </c>
      <c r="AE636" s="8" t="s">
        <v>109</v>
      </c>
      <c r="AF636" s="8"/>
      <c r="AG636" s="8"/>
      <c r="AH636" s="8" t="s">
        <v>1876</v>
      </c>
      <c r="AI636" s="5">
        <f t="shared" si="18"/>
        <v>11</v>
      </c>
    </row>
    <row r="637" spans="1:35" s="5" customFormat="1" ht="84.9" hidden="1" customHeight="1" x14ac:dyDescent="0.3">
      <c r="A637" s="7">
        <v>636</v>
      </c>
      <c r="B637" s="8" t="s">
        <v>1944</v>
      </c>
      <c r="C637" s="8" t="s">
        <v>1945</v>
      </c>
      <c r="D637" s="8" t="s">
        <v>1946</v>
      </c>
      <c r="E637" s="8" t="s">
        <v>1947</v>
      </c>
      <c r="F637" s="8" t="s">
        <v>1948</v>
      </c>
      <c r="G637" s="9">
        <v>54000</v>
      </c>
      <c r="H637" s="17">
        <v>1</v>
      </c>
      <c r="I637" s="4" t="s">
        <v>76</v>
      </c>
      <c r="J637" s="8" t="s">
        <v>15</v>
      </c>
      <c r="K637" s="8" t="s">
        <v>67</v>
      </c>
      <c r="L637" s="8" t="s">
        <v>1949</v>
      </c>
      <c r="M637" s="8">
        <v>13.8</v>
      </c>
      <c r="N637" s="8" t="s">
        <v>93</v>
      </c>
      <c r="O637" s="8">
        <v>56</v>
      </c>
      <c r="P637" s="8" t="s">
        <v>12</v>
      </c>
      <c r="Q637" s="8" t="s">
        <v>1883</v>
      </c>
      <c r="R637" s="8" t="s">
        <v>1950</v>
      </c>
      <c r="S637" s="19">
        <v>46388</v>
      </c>
      <c r="T637" s="6">
        <v>2027</v>
      </c>
      <c r="U637" s="4" t="s">
        <v>4254</v>
      </c>
      <c r="V637" s="15" t="s">
        <v>4305</v>
      </c>
      <c r="W637" s="25"/>
      <c r="X637" s="25"/>
      <c r="Y637" s="25"/>
      <c r="Z637" s="25"/>
      <c r="AA637" s="25"/>
      <c r="AB637" s="25"/>
      <c r="AC637" s="25"/>
      <c r="AD637" s="7" t="str">
        <f t="shared" si="19"/>
        <v>PRT-SUCRE-12</v>
      </c>
      <c r="AE637" s="8" t="s">
        <v>109</v>
      </c>
      <c r="AF637" s="8"/>
      <c r="AG637" s="8"/>
      <c r="AH637" s="8" t="s">
        <v>1876</v>
      </c>
      <c r="AI637" s="5">
        <f t="shared" si="18"/>
        <v>12</v>
      </c>
    </row>
    <row r="638" spans="1:35" s="5" customFormat="1" ht="84.9" hidden="1" customHeight="1" x14ac:dyDescent="0.3">
      <c r="A638" s="7">
        <v>637</v>
      </c>
      <c r="B638" s="8" t="s">
        <v>1951</v>
      </c>
      <c r="C638" s="8" t="s">
        <v>1952</v>
      </c>
      <c r="D638" s="8" t="s">
        <v>1953</v>
      </c>
      <c r="E638" s="8" t="s">
        <v>1954</v>
      </c>
      <c r="F638" s="8" t="s">
        <v>1941</v>
      </c>
      <c r="G638" s="9">
        <v>1606956.53</v>
      </c>
      <c r="H638" s="17">
        <v>5</v>
      </c>
      <c r="I638" s="4" t="s">
        <v>76</v>
      </c>
      <c r="J638" s="8" t="s">
        <v>15</v>
      </c>
      <c r="K638" s="8" t="s">
        <v>67</v>
      </c>
      <c r="L638" s="8" t="s">
        <v>1949</v>
      </c>
      <c r="M638" s="8">
        <v>13.8</v>
      </c>
      <c r="N638" s="8" t="s">
        <v>93</v>
      </c>
      <c r="O638" s="8">
        <v>56</v>
      </c>
      <c r="P638" s="8" t="s">
        <v>12</v>
      </c>
      <c r="Q638" s="8" t="s">
        <v>1883</v>
      </c>
      <c r="R638" s="8" t="s">
        <v>1950</v>
      </c>
      <c r="S638" s="19">
        <v>46388</v>
      </c>
      <c r="T638" s="6">
        <v>2027</v>
      </c>
      <c r="U638" s="4" t="s">
        <v>4254</v>
      </c>
      <c r="V638" s="15" t="s">
        <v>4279</v>
      </c>
      <c r="W638" s="25"/>
      <c r="X638" s="25"/>
      <c r="Y638" s="25"/>
      <c r="Z638" s="25"/>
      <c r="AA638" s="25"/>
      <c r="AB638" s="25"/>
      <c r="AC638" s="25"/>
      <c r="AD638" s="7" t="str">
        <f t="shared" si="19"/>
        <v>PRT-SUCRE-13</v>
      </c>
      <c r="AE638" s="8" t="s">
        <v>109</v>
      </c>
      <c r="AF638" s="8"/>
      <c r="AG638" s="8"/>
      <c r="AH638" s="8" t="s">
        <v>1876</v>
      </c>
      <c r="AI638" s="5">
        <f t="shared" si="18"/>
        <v>13</v>
      </c>
    </row>
    <row r="639" spans="1:35" s="5" customFormat="1" ht="84.9" hidden="1" customHeight="1" x14ac:dyDescent="0.3">
      <c r="A639" s="7">
        <v>638</v>
      </c>
      <c r="B639" s="8" t="s">
        <v>4177</v>
      </c>
      <c r="C639" s="8" t="s">
        <v>1955</v>
      </c>
      <c r="D639" s="8" t="s">
        <v>1956</v>
      </c>
      <c r="E639" s="8" t="s">
        <v>1957</v>
      </c>
      <c r="F639" s="8" t="s">
        <v>1958</v>
      </c>
      <c r="G639" s="9">
        <v>642782.61</v>
      </c>
      <c r="H639" s="17">
        <v>5</v>
      </c>
      <c r="I639" s="4" t="s">
        <v>76</v>
      </c>
      <c r="J639" s="8" t="s">
        <v>15</v>
      </c>
      <c r="K639" s="8" t="s">
        <v>67</v>
      </c>
      <c r="L639" s="8" t="s">
        <v>1959</v>
      </c>
      <c r="M639" s="8">
        <v>13.8</v>
      </c>
      <c r="N639" s="8" t="s">
        <v>93</v>
      </c>
      <c r="O639" s="8">
        <v>10</v>
      </c>
      <c r="P639" s="8" t="s">
        <v>12</v>
      </c>
      <c r="Q639" s="8" t="s">
        <v>10</v>
      </c>
      <c r="R639" s="8" t="s">
        <v>1960</v>
      </c>
      <c r="S639" s="19">
        <v>46388</v>
      </c>
      <c r="T639" s="6">
        <v>2027</v>
      </c>
      <c r="U639" s="4" t="s">
        <v>4254</v>
      </c>
      <c r="V639" s="15" t="s">
        <v>4279</v>
      </c>
      <c r="W639" s="25"/>
      <c r="X639" s="25"/>
      <c r="Y639" s="25"/>
      <c r="Z639" s="25"/>
      <c r="AA639" s="25"/>
      <c r="AB639" s="25"/>
      <c r="AC639" s="25"/>
      <c r="AD639" s="7" t="str">
        <f t="shared" si="19"/>
        <v>PRT-SUCRE-14</v>
      </c>
      <c r="AE639" s="8" t="s">
        <v>109</v>
      </c>
      <c r="AF639" s="8"/>
      <c r="AG639" s="8"/>
      <c r="AH639" s="8" t="s">
        <v>1876</v>
      </c>
      <c r="AI639" s="5">
        <f t="shared" ref="AI639:AI702" si="20">+AI638+1</f>
        <v>14</v>
      </c>
    </row>
    <row r="640" spans="1:35" s="5" customFormat="1" ht="84.9" hidden="1" customHeight="1" x14ac:dyDescent="0.3">
      <c r="A640" s="7">
        <v>639</v>
      </c>
      <c r="B640" s="8" t="s">
        <v>3901</v>
      </c>
      <c r="C640" s="8" t="s">
        <v>1961</v>
      </c>
      <c r="D640" s="8" t="s">
        <v>1962</v>
      </c>
      <c r="E640" s="8" t="s">
        <v>1963</v>
      </c>
      <c r="F640" s="8" t="s">
        <v>1941</v>
      </c>
      <c r="G640" s="9">
        <v>7444.38</v>
      </c>
      <c r="H640" s="17">
        <v>1</v>
      </c>
      <c r="I640" s="4" t="s">
        <v>66</v>
      </c>
      <c r="J640" s="8" t="s">
        <v>64</v>
      </c>
      <c r="K640" s="8" t="s">
        <v>67</v>
      </c>
      <c r="L640" s="8" t="s">
        <v>1949</v>
      </c>
      <c r="M640" s="8">
        <v>34.5</v>
      </c>
      <c r="N640" s="8" t="s">
        <v>93</v>
      </c>
      <c r="O640" s="8">
        <v>56</v>
      </c>
      <c r="P640" s="8" t="s">
        <v>12</v>
      </c>
      <c r="Q640" s="8" t="s">
        <v>1883</v>
      </c>
      <c r="R640" s="8" t="s">
        <v>1950</v>
      </c>
      <c r="S640" s="19">
        <v>45901</v>
      </c>
      <c r="T640" s="6">
        <v>2025</v>
      </c>
      <c r="U640" s="4" t="s">
        <v>4269</v>
      </c>
      <c r="V640" s="15" t="s">
        <v>4303</v>
      </c>
      <c r="W640" s="25"/>
      <c r="X640" s="25"/>
      <c r="Y640" s="25"/>
      <c r="Z640" s="25"/>
      <c r="AA640" s="25"/>
      <c r="AB640" s="25"/>
      <c r="AC640" s="25"/>
      <c r="AD640" s="7" t="str">
        <f t="shared" si="19"/>
        <v>PRT-SUCRE-15</v>
      </c>
      <c r="AE640" s="8" t="s">
        <v>109</v>
      </c>
      <c r="AF640" s="8"/>
      <c r="AG640" s="8"/>
      <c r="AH640" s="8" t="s">
        <v>1876</v>
      </c>
      <c r="AI640" s="5">
        <f t="shared" si="20"/>
        <v>15</v>
      </c>
    </row>
    <row r="641" spans="1:35" s="5" customFormat="1" ht="84.9" hidden="1" customHeight="1" x14ac:dyDescent="0.3">
      <c r="A641" s="7">
        <v>640</v>
      </c>
      <c r="B641" s="8" t="s">
        <v>1964</v>
      </c>
      <c r="C641" s="8" t="s">
        <v>1965</v>
      </c>
      <c r="D641" s="8" t="s">
        <v>1966</v>
      </c>
      <c r="E641" s="8" t="s">
        <v>1967</v>
      </c>
      <c r="F641" s="8" t="s">
        <v>1968</v>
      </c>
      <c r="G641" s="9">
        <v>8908</v>
      </c>
      <c r="H641" s="17">
        <v>1</v>
      </c>
      <c r="I641" s="4" t="s">
        <v>76</v>
      </c>
      <c r="J641" s="8" t="s">
        <v>15</v>
      </c>
      <c r="K641" s="8" t="s">
        <v>67</v>
      </c>
      <c r="L641" s="8" t="s">
        <v>1969</v>
      </c>
      <c r="M641" s="8">
        <v>13.8</v>
      </c>
      <c r="N641" s="8" t="s">
        <v>93</v>
      </c>
      <c r="O641" s="8">
        <v>5</v>
      </c>
      <c r="P641" s="8" t="s">
        <v>12</v>
      </c>
      <c r="Q641" s="8" t="s">
        <v>1883</v>
      </c>
      <c r="R641" s="8" t="s">
        <v>1970</v>
      </c>
      <c r="S641" s="19">
        <v>46753</v>
      </c>
      <c r="T641" s="6">
        <v>2028</v>
      </c>
      <c r="U641" s="4" t="s">
        <v>4256</v>
      </c>
      <c r="V641" s="15" t="s">
        <v>4258</v>
      </c>
      <c r="W641" s="25"/>
      <c r="X641" s="25"/>
      <c r="Y641" s="25"/>
      <c r="Z641" s="25"/>
      <c r="AA641" s="25"/>
      <c r="AB641" s="25"/>
      <c r="AC641" s="25"/>
      <c r="AD641" s="7" t="str">
        <f t="shared" si="19"/>
        <v>PRT-SUCRE-16</v>
      </c>
      <c r="AE641" s="8" t="s">
        <v>109</v>
      </c>
      <c r="AF641" s="8"/>
      <c r="AG641" s="8"/>
      <c r="AH641" s="8" t="s">
        <v>1876</v>
      </c>
      <c r="AI641" s="5">
        <f t="shared" si="20"/>
        <v>16</v>
      </c>
    </row>
    <row r="642" spans="1:35" s="5" customFormat="1" ht="84.9" hidden="1" customHeight="1" x14ac:dyDescent="0.3">
      <c r="A642" s="7">
        <v>641</v>
      </c>
      <c r="B642" s="8" t="s">
        <v>1971</v>
      </c>
      <c r="C642" s="8" t="s">
        <v>1965</v>
      </c>
      <c r="D642" s="8" t="s">
        <v>1966</v>
      </c>
      <c r="E642" s="8" t="s">
        <v>1967</v>
      </c>
      <c r="F642" s="8" t="s">
        <v>1968</v>
      </c>
      <c r="G642" s="9">
        <v>8908</v>
      </c>
      <c r="H642" s="17">
        <v>1</v>
      </c>
      <c r="I642" s="4" t="s">
        <v>76</v>
      </c>
      <c r="J642" s="8" t="s">
        <v>15</v>
      </c>
      <c r="K642" s="8" t="s">
        <v>67</v>
      </c>
      <c r="L642" s="8" t="s">
        <v>1969</v>
      </c>
      <c r="M642" s="8">
        <v>13.8</v>
      </c>
      <c r="N642" s="8" t="s">
        <v>93</v>
      </c>
      <c r="O642" s="8">
        <v>5</v>
      </c>
      <c r="P642" s="8" t="s">
        <v>12</v>
      </c>
      <c r="Q642" s="8" t="s">
        <v>1883</v>
      </c>
      <c r="R642" s="8" t="s">
        <v>1970</v>
      </c>
      <c r="S642" s="19">
        <v>46753</v>
      </c>
      <c r="T642" s="6">
        <v>2028</v>
      </c>
      <c r="U642" s="4" t="s">
        <v>4256</v>
      </c>
      <c r="V642" s="15" t="s">
        <v>4258</v>
      </c>
      <c r="W642" s="25"/>
      <c r="X642" s="25"/>
      <c r="Y642" s="25"/>
      <c r="Z642" s="25"/>
      <c r="AA642" s="25"/>
      <c r="AB642" s="25"/>
      <c r="AC642" s="25"/>
      <c r="AD642" s="7" t="str">
        <f t="shared" ref="AD642:AD705" si="21">+"PRT-"&amp;P642&amp;"-"&amp;AI642</f>
        <v>PRT-SUCRE-17</v>
      </c>
      <c r="AE642" s="8" t="s">
        <v>109</v>
      </c>
      <c r="AF642" s="8"/>
      <c r="AG642" s="8"/>
      <c r="AH642" s="8" t="s">
        <v>1876</v>
      </c>
      <c r="AI642" s="5">
        <f t="shared" si="20"/>
        <v>17</v>
      </c>
    </row>
    <row r="643" spans="1:35" s="5" customFormat="1" ht="84.9" hidden="1" customHeight="1" x14ac:dyDescent="0.3">
      <c r="A643" s="7">
        <v>642</v>
      </c>
      <c r="B643" s="8" t="s">
        <v>1972</v>
      </c>
      <c r="C643" s="8" t="s">
        <v>1965</v>
      </c>
      <c r="D643" s="8" t="s">
        <v>1966</v>
      </c>
      <c r="E643" s="8" t="s">
        <v>1967</v>
      </c>
      <c r="F643" s="8" t="s">
        <v>1968</v>
      </c>
      <c r="G643" s="9">
        <v>8908</v>
      </c>
      <c r="H643" s="17">
        <v>1</v>
      </c>
      <c r="I643" s="4" t="s">
        <v>76</v>
      </c>
      <c r="J643" s="8" t="s">
        <v>15</v>
      </c>
      <c r="K643" s="8" t="s">
        <v>67</v>
      </c>
      <c r="L643" s="8" t="s">
        <v>1973</v>
      </c>
      <c r="M643" s="8">
        <v>13.8</v>
      </c>
      <c r="N643" s="8" t="s">
        <v>93</v>
      </c>
      <c r="O643" s="8">
        <v>20</v>
      </c>
      <c r="P643" s="8" t="s">
        <v>12</v>
      </c>
      <c r="Q643" s="8" t="s">
        <v>1974</v>
      </c>
      <c r="R643" s="8" t="s">
        <v>1975</v>
      </c>
      <c r="S643" s="19">
        <v>46753</v>
      </c>
      <c r="T643" s="6">
        <v>2028</v>
      </c>
      <c r="U643" s="4" t="s">
        <v>4256</v>
      </c>
      <c r="V643" s="15" t="s">
        <v>4258</v>
      </c>
      <c r="W643" s="25"/>
      <c r="X643" s="25"/>
      <c r="Y643" s="25"/>
      <c r="Z643" s="25"/>
      <c r="AA643" s="25"/>
      <c r="AB643" s="25"/>
      <c r="AC643" s="25"/>
      <c r="AD643" s="7" t="str">
        <f t="shared" si="21"/>
        <v>PRT-SUCRE-18</v>
      </c>
      <c r="AE643" s="8" t="s">
        <v>109</v>
      </c>
      <c r="AF643" s="8"/>
      <c r="AG643" s="8"/>
      <c r="AH643" s="8" t="s">
        <v>1876</v>
      </c>
      <c r="AI643" s="5">
        <f t="shared" si="20"/>
        <v>18</v>
      </c>
    </row>
    <row r="644" spans="1:35" s="5" customFormat="1" ht="84.9" hidden="1" customHeight="1" x14ac:dyDescent="0.3">
      <c r="A644" s="7">
        <v>643</v>
      </c>
      <c r="B644" s="8" t="s">
        <v>1976</v>
      </c>
      <c r="C644" s="8" t="s">
        <v>1965</v>
      </c>
      <c r="D644" s="8" t="s">
        <v>1966</v>
      </c>
      <c r="E644" s="8" t="s">
        <v>1967</v>
      </c>
      <c r="F644" s="8" t="s">
        <v>1968</v>
      </c>
      <c r="G644" s="9">
        <v>8908</v>
      </c>
      <c r="H644" s="17">
        <v>1</v>
      </c>
      <c r="I644" s="4" t="s">
        <v>76</v>
      </c>
      <c r="J644" s="8" t="s">
        <v>15</v>
      </c>
      <c r="K644" s="8" t="s">
        <v>67</v>
      </c>
      <c r="L644" s="8" t="s">
        <v>1977</v>
      </c>
      <c r="M644" s="8">
        <v>13.8</v>
      </c>
      <c r="N644" s="8" t="s">
        <v>93</v>
      </c>
      <c r="O644" s="8">
        <v>2.5</v>
      </c>
      <c r="P644" s="8" t="s">
        <v>12</v>
      </c>
      <c r="Q644" s="8" t="s">
        <v>1902</v>
      </c>
      <c r="R644" s="8" t="s">
        <v>1903</v>
      </c>
      <c r="S644" s="19">
        <v>46753</v>
      </c>
      <c r="T644" s="6">
        <v>2028</v>
      </c>
      <c r="U644" s="4" t="s">
        <v>4256</v>
      </c>
      <c r="V644" s="15" t="s">
        <v>4258</v>
      </c>
      <c r="W644" s="25"/>
      <c r="X644" s="25"/>
      <c r="Y644" s="25"/>
      <c r="Z644" s="25"/>
      <c r="AA644" s="25"/>
      <c r="AB644" s="25"/>
      <c r="AC644" s="25"/>
      <c r="AD644" s="7" t="str">
        <f t="shared" si="21"/>
        <v>PRT-SUCRE-19</v>
      </c>
      <c r="AE644" s="8" t="s">
        <v>109</v>
      </c>
      <c r="AF644" s="8"/>
      <c r="AG644" s="8"/>
      <c r="AH644" s="8" t="s">
        <v>1876</v>
      </c>
      <c r="AI644" s="5">
        <f t="shared" si="20"/>
        <v>19</v>
      </c>
    </row>
    <row r="645" spans="1:35" s="5" customFormat="1" ht="84.9" hidden="1" customHeight="1" x14ac:dyDescent="0.3">
      <c r="A645" s="7">
        <v>644</v>
      </c>
      <c r="B645" s="8" t="s">
        <v>1978</v>
      </c>
      <c r="C645" s="8" t="s">
        <v>1965</v>
      </c>
      <c r="D645" s="8" t="s">
        <v>1966</v>
      </c>
      <c r="E645" s="8" t="s">
        <v>1967</v>
      </c>
      <c r="F645" s="8" t="s">
        <v>1968</v>
      </c>
      <c r="G645" s="9">
        <v>8908</v>
      </c>
      <c r="H645" s="17">
        <v>1</v>
      </c>
      <c r="I645" s="4" t="s">
        <v>76</v>
      </c>
      <c r="J645" s="8" t="s">
        <v>15</v>
      </c>
      <c r="K645" s="8" t="s">
        <v>67</v>
      </c>
      <c r="L645" s="8" t="s">
        <v>1979</v>
      </c>
      <c r="M645" s="8">
        <v>13.8</v>
      </c>
      <c r="N645" s="8" t="s">
        <v>93</v>
      </c>
      <c r="O645" s="8">
        <v>3</v>
      </c>
      <c r="P645" s="8" t="s">
        <v>12</v>
      </c>
      <c r="Q645" s="8" t="s">
        <v>1883</v>
      </c>
      <c r="R645" s="8" t="s">
        <v>1980</v>
      </c>
      <c r="S645" s="19">
        <v>46753</v>
      </c>
      <c r="T645" s="6">
        <v>2028</v>
      </c>
      <c r="U645" s="4" t="s">
        <v>4256</v>
      </c>
      <c r="V645" s="15" t="s">
        <v>4258</v>
      </c>
      <c r="W645" s="25"/>
      <c r="X645" s="25"/>
      <c r="Y645" s="25"/>
      <c r="Z645" s="25"/>
      <c r="AA645" s="25"/>
      <c r="AB645" s="25"/>
      <c r="AC645" s="25"/>
      <c r="AD645" s="7" t="str">
        <f t="shared" si="21"/>
        <v>PRT-SUCRE-20</v>
      </c>
      <c r="AE645" s="8" t="s">
        <v>109</v>
      </c>
      <c r="AF645" s="8"/>
      <c r="AG645" s="8"/>
      <c r="AH645" s="8" t="s">
        <v>1876</v>
      </c>
      <c r="AI645" s="5">
        <f t="shared" si="20"/>
        <v>20</v>
      </c>
    </row>
    <row r="646" spans="1:35" s="5" customFormat="1" ht="84.9" hidden="1" customHeight="1" x14ac:dyDescent="0.3">
      <c r="A646" s="7">
        <v>645</v>
      </c>
      <c r="B646" s="8" t="s">
        <v>1981</v>
      </c>
      <c r="C646" s="8" t="s">
        <v>1982</v>
      </c>
      <c r="D646" s="8" t="s">
        <v>1983</v>
      </c>
      <c r="E646" s="8" t="s">
        <v>1984</v>
      </c>
      <c r="F646" s="8" t="s">
        <v>1985</v>
      </c>
      <c r="G646" s="9">
        <v>54000</v>
      </c>
      <c r="H646" s="17">
        <v>1</v>
      </c>
      <c r="I646" s="4" t="s">
        <v>76</v>
      </c>
      <c r="J646" s="8" t="s">
        <v>15</v>
      </c>
      <c r="K646" s="8" t="s">
        <v>67</v>
      </c>
      <c r="L646" s="8" t="s">
        <v>1986</v>
      </c>
      <c r="M646" s="8">
        <v>13.8</v>
      </c>
      <c r="N646" s="8" t="s">
        <v>93</v>
      </c>
      <c r="O646" s="8">
        <v>128</v>
      </c>
      <c r="P646" s="8" t="s">
        <v>12</v>
      </c>
      <c r="Q646" s="8" t="s">
        <v>12</v>
      </c>
      <c r="R646" s="8" t="s">
        <v>1987</v>
      </c>
      <c r="S646" s="19">
        <v>46388</v>
      </c>
      <c r="T646" s="6">
        <v>2027</v>
      </c>
      <c r="U646" s="4" t="s">
        <v>4254</v>
      </c>
      <c r="V646" s="15" t="s">
        <v>4305</v>
      </c>
      <c r="W646" s="25"/>
      <c r="X646" s="25"/>
      <c r="Y646" s="25"/>
      <c r="Z646" s="25"/>
      <c r="AA646" s="25"/>
      <c r="AB646" s="25"/>
      <c r="AC646" s="25"/>
      <c r="AD646" s="7" t="str">
        <f t="shared" si="21"/>
        <v>PRT-SUCRE-21</v>
      </c>
      <c r="AE646" s="8" t="s">
        <v>109</v>
      </c>
      <c r="AF646" s="8"/>
      <c r="AG646" s="8"/>
      <c r="AH646" s="8" t="s">
        <v>1876</v>
      </c>
      <c r="AI646" s="5">
        <f t="shared" si="20"/>
        <v>21</v>
      </c>
    </row>
    <row r="647" spans="1:35" s="5" customFormat="1" ht="84.9" hidden="1" customHeight="1" x14ac:dyDescent="0.3">
      <c r="A647" s="7">
        <v>646</v>
      </c>
      <c r="B647" s="8" t="s">
        <v>1988</v>
      </c>
      <c r="C647" s="8" t="s">
        <v>1965</v>
      </c>
      <c r="D647" s="8" t="s">
        <v>1966</v>
      </c>
      <c r="E647" s="8" t="s">
        <v>1967</v>
      </c>
      <c r="F647" s="8" t="s">
        <v>1968</v>
      </c>
      <c r="G647" s="9">
        <v>12500</v>
      </c>
      <c r="H647" s="17">
        <v>5</v>
      </c>
      <c r="I647" s="4" t="s">
        <v>76</v>
      </c>
      <c r="J647" s="8" t="s">
        <v>15</v>
      </c>
      <c r="K647" s="8" t="s">
        <v>67</v>
      </c>
      <c r="L647" s="8" t="s">
        <v>1931</v>
      </c>
      <c r="M647" s="8">
        <v>13.8</v>
      </c>
      <c r="N647" s="8" t="s">
        <v>93</v>
      </c>
      <c r="O647" s="8">
        <v>30</v>
      </c>
      <c r="P647" s="8" t="s">
        <v>12</v>
      </c>
      <c r="Q647" s="8" t="s">
        <v>1932</v>
      </c>
      <c r="R647" s="8" t="s">
        <v>1933</v>
      </c>
      <c r="S647" s="19">
        <v>46753</v>
      </c>
      <c r="T647" s="6">
        <v>2028</v>
      </c>
      <c r="U647" s="4" t="s">
        <v>4256</v>
      </c>
      <c r="V647" s="15" t="s">
        <v>4292</v>
      </c>
      <c r="W647" s="25"/>
      <c r="X647" s="25"/>
      <c r="Y647" s="25"/>
      <c r="Z647" s="25"/>
      <c r="AA647" s="25"/>
      <c r="AB647" s="25"/>
      <c r="AC647" s="25"/>
      <c r="AD647" s="7" t="str">
        <f t="shared" si="21"/>
        <v>PRT-SUCRE-22</v>
      </c>
      <c r="AE647" s="8" t="s">
        <v>109</v>
      </c>
      <c r="AF647" s="8"/>
      <c r="AG647" s="8"/>
      <c r="AH647" s="8" t="s">
        <v>1876</v>
      </c>
      <c r="AI647" s="5">
        <f t="shared" si="20"/>
        <v>22</v>
      </c>
    </row>
    <row r="648" spans="1:35" s="5" customFormat="1" ht="84.9" hidden="1" customHeight="1" x14ac:dyDescent="0.3">
      <c r="A648" s="7">
        <v>647</v>
      </c>
      <c r="B648" s="8" t="s">
        <v>1989</v>
      </c>
      <c r="C648" s="8" t="s">
        <v>1990</v>
      </c>
      <c r="D648" s="8" t="s">
        <v>1990</v>
      </c>
      <c r="E648" s="8" t="s">
        <v>1991</v>
      </c>
      <c r="F648" s="8" t="s">
        <v>1968</v>
      </c>
      <c r="G648" s="9">
        <v>200000</v>
      </c>
      <c r="H648" s="17">
        <v>3</v>
      </c>
      <c r="I648" s="4" t="s">
        <v>76</v>
      </c>
      <c r="J648" s="8" t="s">
        <v>15</v>
      </c>
      <c r="K648" s="8" t="s">
        <v>67</v>
      </c>
      <c r="L648" s="8" t="s">
        <v>1942</v>
      </c>
      <c r="M648" s="8">
        <v>13.8</v>
      </c>
      <c r="N648" s="8" t="s">
        <v>93</v>
      </c>
      <c r="O648" s="8">
        <v>56</v>
      </c>
      <c r="P648" s="8" t="s">
        <v>12</v>
      </c>
      <c r="Q648" s="8" t="s">
        <v>12</v>
      </c>
      <c r="R648" s="8" t="s">
        <v>1943</v>
      </c>
      <c r="S648" s="19">
        <v>46388</v>
      </c>
      <c r="T648" s="6">
        <v>2027</v>
      </c>
      <c r="U648" s="4" t="s">
        <v>4254</v>
      </c>
      <c r="V648" s="15" t="s">
        <v>4255</v>
      </c>
      <c r="W648" s="25"/>
      <c r="X648" s="25"/>
      <c r="Y648" s="25"/>
      <c r="Z648" s="25"/>
      <c r="AA648" s="25"/>
      <c r="AB648" s="25"/>
      <c r="AC648" s="25"/>
      <c r="AD648" s="7" t="str">
        <f t="shared" si="21"/>
        <v>PRT-SUCRE-23</v>
      </c>
      <c r="AE648" s="8" t="s">
        <v>109</v>
      </c>
      <c r="AF648" s="8"/>
      <c r="AG648" s="8"/>
      <c r="AH648" s="8" t="s">
        <v>1876</v>
      </c>
      <c r="AI648" s="5">
        <f t="shared" si="20"/>
        <v>23</v>
      </c>
    </row>
    <row r="649" spans="1:35" s="5" customFormat="1" ht="84.9" hidden="1" customHeight="1" x14ac:dyDescent="0.3">
      <c r="A649" s="7">
        <v>648</v>
      </c>
      <c r="B649" s="8" t="s">
        <v>1992</v>
      </c>
      <c r="C649" s="8" t="s">
        <v>1993</v>
      </c>
      <c r="D649" s="8" t="s">
        <v>1921</v>
      </c>
      <c r="E649" s="8" t="s">
        <v>1922</v>
      </c>
      <c r="F649" s="8" t="s">
        <v>1923</v>
      </c>
      <c r="G649" s="9">
        <v>500000</v>
      </c>
      <c r="H649" s="17">
        <v>5</v>
      </c>
      <c r="I649" s="4" t="s">
        <v>76</v>
      </c>
      <c r="J649" s="8" t="s">
        <v>15</v>
      </c>
      <c r="K649" s="8" t="s">
        <v>67</v>
      </c>
      <c r="L649" s="8" t="s">
        <v>1931</v>
      </c>
      <c r="M649" s="8">
        <v>13.8</v>
      </c>
      <c r="N649" s="8" t="s">
        <v>93</v>
      </c>
      <c r="O649" s="8">
        <v>30</v>
      </c>
      <c r="P649" s="8" t="s">
        <v>12</v>
      </c>
      <c r="Q649" s="8" t="s">
        <v>1932</v>
      </c>
      <c r="R649" s="8" t="s">
        <v>1933</v>
      </c>
      <c r="S649" s="19">
        <v>46174</v>
      </c>
      <c r="T649" s="6">
        <v>2026</v>
      </c>
      <c r="U649" s="4" t="s">
        <v>4250</v>
      </c>
      <c r="V649" s="15" t="s">
        <v>4267</v>
      </c>
      <c r="W649" s="25"/>
      <c r="X649" s="25"/>
      <c r="Y649" s="25"/>
      <c r="Z649" s="25"/>
      <c r="AA649" s="25"/>
      <c r="AB649" s="25"/>
      <c r="AC649" s="25"/>
      <c r="AD649" s="7" t="str">
        <f t="shared" si="21"/>
        <v>PRT-SUCRE-24</v>
      </c>
      <c r="AE649" s="8" t="s">
        <v>109</v>
      </c>
      <c r="AF649" s="8"/>
      <c r="AG649" s="8"/>
      <c r="AH649" s="8" t="s">
        <v>1876</v>
      </c>
      <c r="AI649" s="5">
        <f t="shared" si="20"/>
        <v>24</v>
      </c>
    </row>
    <row r="650" spans="1:35" s="5" customFormat="1" ht="84.9" hidden="1" customHeight="1" x14ac:dyDescent="0.3">
      <c r="A650" s="7">
        <v>649</v>
      </c>
      <c r="B650" s="8" t="s">
        <v>1994</v>
      </c>
      <c r="C650" s="8" t="s">
        <v>1995</v>
      </c>
      <c r="D650" s="8" t="s">
        <v>1906</v>
      </c>
      <c r="E650" s="8" t="s">
        <v>1907</v>
      </c>
      <c r="F650" s="8" t="s">
        <v>1908</v>
      </c>
      <c r="G650" s="9">
        <v>2000000</v>
      </c>
      <c r="H650" s="17">
        <v>5</v>
      </c>
      <c r="I650" s="4" t="s">
        <v>76</v>
      </c>
      <c r="J650" s="8" t="s">
        <v>15</v>
      </c>
      <c r="K650" s="8" t="s">
        <v>67</v>
      </c>
      <c r="L650" s="8" t="s">
        <v>1996</v>
      </c>
      <c r="M650" s="8">
        <v>13.8</v>
      </c>
      <c r="N650" s="8" t="s">
        <v>93</v>
      </c>
      <c r="O650" s="8">
        <v>26</v>
      </c>
      <c r="P650" s="8" t="s">
        <v>12</v>
      </c>
      <c r="Q650" s="8" t="s">
        <v>1997</v>
      </c>
      <c r="R650" s="8" t="s">
        <v>1998</v>
      </c>
      <c r="S650" s="19">
        <v>45992</v>
      </c>
      <c r="T650" s="6">
        <v>2025</v>
      </c>
      <c r="U650" s="4"/>
      <c r="V650" s="15"/>
      <c r="W650" s="25"/>
      <c r="X650" s="25"/>
      <c r="Y650" s="25"/>
      <c r="Z650" s="25"/>
      <c r="AA650" s="25"/>
      <c r="AB650" s="25"/>
      <c r="AC650" s="25"/>
      <c r="AD650" s="7" t="str">
        <f t="shared" si="21"/>
        <v>PRT-SUCRE-25</v>
      </c>
      <c r="AE650" s="8" t="s">
        <v>109</v>
      </c>
      <c r="AF650" s="8"/>
      <c r="AG650" s="8"/>
      <c r="AH650" s="8" t="s">
        <v>1876</v>
      </c>
      <c r="AI650" s="5">
        <f t="shared" si="20"/>
        <v>25</v>
      </c>
    </row>
    <row r="651" spans="1:35" s="5" customFormat="1" ht="84.9" hidden="1" customHeight="1" x14ac:dyDescent="0.3">
      <c r="A651" s="7">
        <v>650</v>
      </c>
      <c r="B651" s="8" t="s">
        <v>1999</v>
      </c>
      <c r="C651" s="8" t="s">
        <v>2000</v>
      </c>
      <c r="D651" s="8" t="s">
        <v>2001</v>
      </c>
      <c r="E651" s="8" t="s">
        <v>2002</v>
      </c>
      <c r="F651" s="8" t="s">
        <v>2003</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4250</v>
      </c>
      <c r="V651" s="15" t="s">
        <v>4252</v>
      </c>
      <c r="W651" s="25"/>
      <c r="X651" s="25"/>
      <c r="Y651" s="25"/>
      <c r="Z651" s="25"/>
      <c r="AA651" s="25"/>
      <c r="AB651" s="25"/>
      <c r="AC651" s="25"/>
      <c r="AD651" s="7" t="str">
        <f t="shared" si="21"/>
        <v>PRT-SUCRE-26</v>
      </c>
      <c r="AE651" s="8" t="s">
        <v>144</v>
      </c>
      <c r="AF651" s="8"/>
      <c r="AG651" s="8"/>
      <c r="AH651" s="8" t="s">
        <v>1876</v>
      </c>
      <c r="AI651" s="5">
        <f t="shared" si="20"/>
        <v>26</v>
      </c>
    </row>
    <row r="652" spans="1:35" s="5" customFormat="1" ht="84.9" hidden="1" customHeight="1" x14ac:dyDescent="0.3">
      <c r="A652" s="7">
        <v>651</v>
      </c>
      <c r="B652" s="8" t="s">
        <v>2004</v>
      </c>
      <c r="C652" s="8" t="s">
        <v>2005</v>
      </c>
      <c r="D652" s="8" t="s">
        <v>2006</v>
      </c>
      <c r="E652" s="8" t="s">
        <v>2007</v>
      </c>
      <c r="F652" s="8" t="s">
        <v>2008</v>
      </c>
      <c r="G652" s="9">
        <v>903396.11</v>
      </c>
      <c r="H652" s="17">
        <v>5</v>
      </c>
      <c r="I652" s="4" t="s">
        <v>66</v>
      </c>
      <c r="J652" s="8" t="s">
        <v>15</v>
      </c>
      <c r="K652" s="8" t="s">
        <v>91</v>
      </c>
      <c r="L652" s="8" t="s">
        <v>1889</v>
      </c>
      <c r="M652" s="8">
        <v>115</v>
      </c>
      <c r="N652" s="8" t="s">
        <v>93</v>
      </c>
      <c r="O652" s="8">
        <v>10</v>
      </c>
      <c r="P652" s="8" t="s">
        <v>12</v>
      </c>
      <c r="Q652" s="8" t="s">
        <v>1883</v>
      </c>
      <c r="R652" s="8" t="s">
        <v>2009</v>
      </c>
      <c r="S652" s="19">
        <v>46054</v>
      </c>
      <c r="T652" s="6">
        <v>2026</v>
      </c>
      <c r="U652" s="4" t="s">
        <v>4250</v>
      </c>
      <c r="V652" s="15" t="s">
        <v>4267</v>
      </c>
      <c r="W652" s="25"/>
      <c r="X652" s="25"/>
      <c r="Y652" s="25"/>
      <c r="Z652" s="25"/>
      <c r="AA652" s="25"/>
      <c r="AB652" s="25"/>
      <c r="AC652" s="25"/>
      <c r="AD652" s="7" t="str">
        <f t="shared" si="21"/>
        <v>PRT-SUCRE-27</v>
      </c>
      <c r="AE652" s="8" t="s">
        <v>153</v>
      </c>
      <c r="AF652" s="8"/>
      <c r="AG652" s="8"/>
      <c r="AH652" s="8" t="s">
        <v>1876</v>
      </c>
      <c r="AI652" s="5">
        <f t="shared" si="20"/>
        <v>27</v>
      </c>
    </row>
    <row r="653" spans="1:35" s="5" customFormat="1" ht="84.9" hidden="1" customHeight="1" x14ac:dyDescent="0.3">
      <c r="A653" s="7">
        <v>652</v>
      </c>
      <c r="B653" s="8" t="s">
        <v>2010</v>
      </c>
      <c r="C653" s="8" t="s">
        <v>2011</v>
      </c>
      <c r="D653" s="8" t="s">
        <v>2012</v>
      </c>
      <c r="E653" s="8" t="s">
        <v>2013</v>
      </c>
      <c r="F653" s="8" t="s">
        <v>2014</v>
      </c>
      <c r="G653" s="9">
        <v>210000</v>
      </c>
      <c r="H653" s="17">
        <v>2</v>
      </c>
      <c r="I653" s="4" t="s">
        <v>76</v>
      </c>
      <c r="J653" s="8" t="s">
        <v>15</v>
      </c>
      <c r="K653" s="8" t="s">
        <v>91</v>
      </c>
      <c r="L653" s="8" t="s">
        <v>1979</v>
      </c>
      <c r="M653" s="8">
        <v>115</v>
      </c>
      <c r="N653" s="8" t="s">
        <v>93</v>
      </c>
      <c r="O653" s="8">
        <v>3</v>
      </c>
      <c r="P653" s="8" t="s">
        <v>12</v>
      </c>
      <c r="Q653" s="8" t="s">
        <v>1883</v>
      </c>
      <c r="R653" s="8" t="s">
        <v>1980</v>
      </c>
      <c r="S653" s="19">
        <v>46054</v>
      </c>
      <c r="T653" s="6">
        <v>2026</v>
      </c>
      <c r="U653" s="4" t="s">
        <v>4250</v>
      </c>
      <c r="V653" s="15" t="s">
        <v>4251</v>
      </c>
      <c r="W653" s="25"/>
      <c r="X653" s="25"/>
      <c r="Y653" s="25"/>
      <c r="Z653" s="25"/>
      <c r="AA653" s="25"/>
      <c r="AB653" s="25"/>
      <c r="AC653" s="25"/>
      <c r="AD653" s="7" t="str">
        <f t="shared" si="21"/>
        <v>PRT-SUCRE-28</v>
      </c>
      <c r="AE653" s="8" t="s">
        <v>167</v>
      </c>
      <c r="AF653" s="8"/>
      <c r="AG653" s="8"/>
      <c r="AH653" s="8" t="s">
        <v>1876</v>
      </c>
      <c r="AI653" s="5">
        <f t="shared" si="20"/>
        <v>28</v>
      </c>
    </row>
    <row r="654" spans="1:35" s="5" customFormat="1" ht="84.9" hidden="1" customHeight="1" x14ac:dyDescent="0.3">
      <c r="A654" s="7">
        <v>653</v>
      </c>
      <c r="B654" s="8" t="s">
        <v>2015</v>
      </c>
      <c r="C654" s="8" t="s">
        <v>2011</v>
      </c>
      <c r="D654" s="8" t="s">
        <v>2016</v>
      </c>
      <c r="E654" s="8" t="s">
        <v>2017</v>
      </c>
      <c r="F654" s="8" t="s">
        <v>2014</v>
      </c>
      <c r="G654" s="9">
        <v>210000</v>
      </c>
      <c r="H654" s="17">
        <v>2</v>
      </c>
      <c r="I654" s="4" t="s">
        <v>76</v>
      </c>
      <c r="J654" s="8" t="s">
        <v>15</v>
      </c>
      <c r="K654" s="8" t="s">
        <v>91</v>
      </c>
      <c r="L654" s="8" t="s">
        <v>1977</v>
      </c>
      <c r="M654" s="8">
        <v>115</v>
      </c>
      <c r="N654" s="8" t="s">
        <v>93</v>
      </c>
      <c r="O654" s="8">
        <v>2.5</v>
      </c>
      <c r="P654" s="8" t="s">
        <v>12</v>
      </c>
      <c r="Q654" s="8" t="s">
        <v>1902</v>
      </c>
      <c r="R654" s="8" t="s">
        <v>1903</v>
      </c>
      <c r="S654" s="19">
        <v>46054</v>
      </c>
      <c r="T654" s="6">
        <v>2026</v>
      </c>
      <c r="U654" s="4" t="s">
        <v>4250</v>
      </c>
      <c r="V654" s="15" t="s">
        <v>4251</v>
      </c>
      <c r="W654" s="25"/>
      <c r="X654" s="25"/>
      <c r="Y654" s="25"/>
      <c r="Z654" s="25"/>
      <c r="AA654" s="25"/>
      <c r="AB654" s="25"/>
      <c r="AC654" s="25"/>
      <c r="AD654" s="7" t="str">
        <f t="shared" si="21"/>
        <v>PRT-SUCRE-29</v>
      </c>
      <c r="AE654" s="8" t="s">
        <v>167</v>
      </c>
      <c r="AF654" s="8"/>
      <c r="AG654" s="8"/>
      <c r="AH654" s="8" t="s">
        <v>1876</v>
      </c>
      <c r="AI654" s="5">
        <f t="shared" si="20"/>
        <v>29</v>
      </c>
    </row>
    <row r="655" spans="1:35" s="5" customFormat="1" ht="84.9" hidden="1" customHeight="1" x14ac:dyDescent="0.3">
      <c r="A655" s="7">
        <v>654</v>
      </c>
      <c r="B655" s="8" t="s">
        <v>2018</v>
      </c>
      <c r="C655" s="8" t="s">
        <v>2019</v>
      </c>
      <c r="D655" s="8" t="s">
        <v>2020</v>
      </c>
      <c r="E655" s="8" t="s">
        <v>2021</v>
      </c>
      <c r="F655" s="8" t="s">
        <v>2022</v>
      </c>
      <c r="G655" s="9">
        <v>2000000</v>
      </c>
      <c r="H655" s="17">
        <v>5</v>
      </c>
      <c r="I655" s="4" t="s">
        <v>76</v>
      </c>
      <c r="J655" s="8" t="s">
        <v>15</v>
      </c>
      <c r="K655" s="8" t="s">
        <v>91</v>
      </c>
      <c r="L655" s="8" t="s">
        <v>2023</v>
      </c>
      <c r="M655" s="8">
        <v>115</v>
      </c>
      <c r="N655" s="8" t="s">
        <v>93</v>
      </c>
      <c r="O655" s="8">
        <v>20</v>
      </c>
      <c r="P655" s="8" t="s">
        <v>12</v>
      </c>
      <c r="Q655" s="8" t="s">
        <v>2024</v>
      </c>
      <c r="R655" s="8" t="s">
        <v>2025</v>
      </c>
      <c r="S655" s="19">
        <v>46054</v>
      </c>
      <c r="T655" s="6">
        <v>2026</v>
      </c>
      <c r="U655" s="4" t="s">
        <v>4250</v>
      </c>
      <c r="V655" s="15" t="s">
        <v>4267</v>
      </c>
      <c r="W655" s="25"/>
      <c r="X655" s="25"/>
      <c r="Y655" s="25"/>
      <c r="Z655" s="25"/>
      <c r="AA655" s="25"/>
      <c r="AB655" s="25"/>
      <c r="AC655" s="25"/>
      <c r="AD655" s="7" t="str">
        <f t="shared" si="21"/>
        <v>PRT-SUCRE-30</v>
      </c>
      <c r="AE655" s="8" t="s">
        <v>167</v>
      </c>
      <c r="AF655" s="8"/>
      <c r="AG655" s="8"/>
      <c r="AH655" s="8" t="s">
        <v>1876</v>
      </c>
      <c r="AI655" s="5">
        <f t="shared" si="20"/>
        <v>30</v>
      </c>
    </row>
    <row r="656" spans="1:35" s="5" customFormat="1" ht="84.9" hidden="1" customHeight="1" x14ac:dyDescent="0.3">
      <c r="A656" s="7">
        <v>655</v>
      </c>
      <c r="B656" s="8" t="s">
        <v>2385</v>
      </c>
      <c r="C656" s="8" t="s">
        <v>2386</v>
      </c>
      <c r="D656" s="8" t="s">
        <v>2387</v>
      </c>
      <c r="E656" s="8" t="s">
        <v>2388</v>
      </c>
      <c r="F656" s="8" t="s">
        <v>2389</v>
      </c>
      <c r="G656" s="9">
        <v>650000</v>
      </c>
      <c r="H656" s="17">
        <v>1</v>
      </c>
      <c r="I656" s="4" t="s">
        <v>66</v>
      </c>
      <c r="J656" s="8" t="s">
        <v>2390</v>
      </c>
      <c r="K656" s="8" t="s">
        <v>67</v>
      </c>
      <c r="L656" s="8" t="s">
        <v>2391</v>
      </c>
      <c r="M656" s="8">
        <v>13.8</v>
      </c>
      <c r="N656" s="8" t="s">
        <v>93</v>
      </c>
      <c r="O656" s="8">
        <v>10.164999999999999</v>
      </c>
      <c r="P656" s="8" t="s">
        <v>2392</v>
      </c>
      <c r="Q656" s="8" t="s">
        <v>2393</v>
      </c>
      <c r="R656" s="8" t="s">
        <v>2394</v>
      </c>
      <c r="S656" s="19">
        <v>46127</v>
      </c>
      <c r="T656" s="6">
        <v>2026</v>
      </c>
      <c r="U656" s="4" t="s">
        <v>4250</v>
      </c>
      <c r="V656" s="15" t="s">
        <v>4270</v>
      </c>
      <c r="W656" s="25"/>
      <c r="X656" s="25"/>
      <c r="Y656" s="25"/>
      <c r="Z656" s="25"/>
      <c r="AA656" s="25"/>
      <c r="AB656" s="25"/>
      <c r="AC656" s="25"/>
      <c r="AD656" s="7" t="str">
        <f t="shared" si="21"/>
        <v>PRT-TACHIRA-1</v>
      </c>
      <c r="AE656" s="8" t="s">
        <v>109</v>
      </c>
      <c r="AF656" s="8"/>
      <c r="AG656" s="8"/>
      <c r="AH656" s="8" t="s">
        <v>73</v>
      </c>
      <c r="AI656" s="5">
        <v>1</v>
      </c>
    </row>
    <row r="657" spans="1:35" s="5" customFormat="1" ht="84.9" hidden="1" customHeight="1" x14ac:dyDescent="0.3">
      <c r="A657" s="7">
        <v>656</v>
      </c>
      <c r="B657" s="8" t="s">
        <v>3891</v>
      </c>
      <c r="C657" s="8" t="s">
        <v>2395</v>
      </c>
      <c r="D657" s="8" t="s">
        <v>2396</v>
      </c>
      <c r="E657" s="8" t="s">
        <v>2397</v>
      </c>
      <c r="F657" s="8" t="s">
        <v>2398</v>
      </c>
      <c r="G657" s="9">
        <v>795000</v>
      </c>
      <c r="H657" s="17">
        <v>2</v>
      </c>
      <c r="I657" s="4" t="s">
        <v>66</v>
      </c>
      <c r="J657" s="8" t="s">
        <v>15</v>
      </c>
      <c r="K657" s="8" t="s">
        <v>67</v>
      </c>
      <c r="L657" s="8" t="s">
        <v>2399</v>
      </c>
      <c r="M657" s="8">
        <v>34.5</v>
      </c>
      <c r="N657" s="8" t="s">
        <v>93</v>
      </c>
      <c r="O657" s="8">
        <v>0</v>
      </c>
      <c r="P657" s="8" t="s">
        <v>2392</v>
      </c>
      <c r="Q657" s="8" t="s">
        <v>2400</v>
      </c>
      <c r="R657" s="8" t="s">
        <v>2401</v>
      </c>
      <c r="S657" s="19">
        <v>46188</v>
      </c>
      <c r="T657" s="6">
        <v>2026</v>
      </c>
      <c r="U657" s="4" t="s">
        <v>4250</v>
      </c>
      <c r="V657" s="15" t="s">
        <v>4251</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hidden="1" customHeight="1" x14ac:dyDescent="0.3">
      <c r="A658" s="7">
        <v>657</v>
      </c>
      <c r="B658" s="8" t="s">
        <v>2402</v>
      </c>
      <c r="C658" s="8" t="s">
        <v>2403</v>
      </c>
      <c r="D658" s="8" t="s">
        <v>2404</v>
      </c>
      <c r="E658" s="8" t="s">
        <v>2397</v>
      </c>
      <c r="F658" s="8" t="s">
        <v>2405</v>
      </c>
      <c r="G658" s="9">
        <v>660000</v>
      </c>
      <c r="H658" s="17">
        <v>2</v>
      </c>
      <c r="I658" s="4" t="s">
        <v>66</v>
      </c>
      <c r="J658" s="8" t="s">
        <v>15</v>
      </c>
      <c r="K658" s="8" t="s">
        <v>67</v>
      </c>
      <c r="L658" s="8" t="s">
        <v>2406</v>
      </c>
      <c r="M658" s="8">
        <v>13.8</v>
      </c>
      <c r="N658" s="8" t="s">
        <v>93</v>
      </c>
      <c r="O658" s="8">
        <v>5.32</v>
      </c>
      <c r="P658" s="8" t="s">
        <v>2392</v>
      </c>
      <c r="Q658" s="8" t="s">
        <v>2407</v>
      </c>
      <c r="R658" s="8" t="s">
        <v>2408</v>
      </c>
      <c r="S658" s="19">
        <v>46218</v>
      </c>
      <c r="T658" s="6">
        <v>2026</v>
      </c>
      <c r="U658" s="4" t="s">
        <v>4250</v>
      </c>
      <c r="V658" s="15" t="s">
        <v>4251</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hidden="1" customHeight="1" x14ac:dyDescent="0.3">
      <c r="A659" s="7">
        <v>658</v>
      </c>
      <c r="B659" s="8" t="s">
        <v>2409</v>
      </c>
      <c r="C659" s="8" t="s">
        <v>2410</v>
      </c>
      <c r="D659" s="8" t="s">
        <v>2411</v>
      </c>
      <c r="E659" s="8" t="s">
        <v>2412</v>
      </c>
      <c r="F659" s="8" t="s">
        <v>2413</v>
      </c>
      <c r="G659" s="9">
        <v>1102588.2352941176</v>
      </c>
      <c r="H659" s="17">
        <v>8</v>
      </c>
      <c r="I659" s="4" t="s">
        <v>76</v>
      </c>
      <c r="J659" s="8" t="s">
        <v>15</v>
      </c>
      <c r="K659" s="8" t="s">
        <v>67</v>
      </c>
      <c r="L659" s="8" t="s">
        <v>2414</v>
      </c>
      <c r="M659" s="8">
        <v>13.8</v>
      </c>
      <c r="N659" s="8" t="s">
        <v>142</v>
      </c>
      <c r="O659" s="8">
        <v>44.117647058823501</v>
      </c>
      <c r="P659" s="8" t="s">
        <v>2392</v>
      </c>
      <c r="Q659" s="8" t="s">
        <v>2415</v>
      </c>
      <c r="R659" s="8" t="s">
        <v>2392</v>
      </c>
      <c r="S659" s="19">
        <v>46157</v>
      </c>
      <c r="T659" s="6">
        <v>2026</v>
      </c>
      <c r="U659" s="4" t="s">
        <v>4250</v>
      </c>
      <c r="V659" s="15" t="s">
        <v>4283</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hidden="1" customHeight="1" x14ac:dyDescent="0.3">
      <c r="A660" s="7">
        <v>659</v>
      </c>
      <c r="B660" s="8" t="s">
        <v>2416</v>
      </c>
      <c r="C660" s="8" t="s">
        <v>2417</v>
      </c>
      <c r="D660" s="8" t="s">
        <v>2418</v>
      </c>
      <c r="E660" s="8" t="s">
        <v>996</v>
      </c>
      <c r="F660" s="8" t="s">
        <v>2419</v>
      </c>
      <c r="G660" s="9">
        <v>602550</v>
      </c>
      <c r="H660" s="17">
        <v>3</v>
      </c>
      <c r="I660" s="4" t="s">
        <v>76</v>
      </c>
      <c r="J660" s="8" t="s">
        <v>15</v>
      </c>
      <c r="K660" s="8" t="s">
        <v>91</v>
      </c>
      <c r="L660" s="8" t="s">
        <v>2420</v>
      </c>
      <c r="M660" s="8">
        <v>34.5</v>
      </c>
      <c r="N660" s="8" t="s">
        <v>93</v>
      </c>
      <c r="O660" s="8">
        <v>5</v>
      </c>
      <c r="P660" s="8" t="s">
        <v>2392</v>
      </c>
      <c r="Q660" s="8" t="s">
        <v>2421</v>
      </c>
      <c r="R660" s="8" t="s">
        <v>2422</v>
      </c>
      <c r="S660" s="19">
        <v>46127</v>
      </c>
      <c r="T660" s="6">
        <v>2026</v>
      </c>
      <c r="U660" s="4" t="s">
        <v>4250</v>
      </c>
      <c r="V660" s="15" t="s">
        <v>4253</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hidden="1" customHeight="1" x14ac:dyDescent="0.3">
      <c r="A661" s="7">
        <v>660</v>
      </c>
      <c r="B661" s="8" t="s">
        <v>2423</v>
      </c>
      <c r="C661" s="8" t="s">
        <v>2424</v>
      </c>
      <c r="D661" s="8" t="s">
        <v>2425</v>
      </c>
      <c r="E661" s="8" t="s">
        <v>2426</v>
      </c>
      <c r="F661" s="8" t="s">
        <v>2427</v>
      </c>
      <c r="G661" s="9">
        <v>747241.35</v>
      </c>
      <c r="H661" s="17">
        <v>3</v>
      </c>
      <c r="I661" s="4" t="s">
        <v>66</v>
      </c>
      <c r="J661" s="8" t="s">
        <v>15</v>
      </c>
      <c r="K661" s="8" t="s">
        <v>91</v>
      </c>
      <c r="L661" s="8" t="s">
        <v>2428</v>
      </c>
      <c r="M661" s="8">
        <v>34.5</v>
      </c>
      <c r="N661" s="8" t="s">
        <v>93</v>
      </c>
      <c r="O661" s="8">
        <v>15</v>
      </c>
      <c r="P661" s="8" t="s">
        <v>2392</v>
      </c>
      <c r="Q661" s="8" t="s">
        <v>2429</v>
      </c>
      <c r="R661" s="8" t="s">
        <v>2430</v>
      </c>
      <c r="S661" s="19">
        <v>46037</v>
      </c>
      <c r="T661" s="6">
        <v>2026</v>
      </c>
      <c r="U661" s="4" t="s">
        <v>4250</v>
      </c>
      <c r="V661" s="15" t="s">
        <v>4253</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hidden="1" customHeight="1" x14ac:dyDescent="0.3">
      <c r="A662" s="7">
        <v>661</v>
      </c>
      <c r="B662" s="8" t="s">
        <v>3863</v>
      </c>
      <c r="C662" s="8" t="s">
        <v>2431</v>
      </c>
      <c r="D662" s="8" t="s">
        <v>2432</v>
      </c>
      <c r="E662" s="8" t="s">
        <v>2433</v>
      </c>
      <c r="F662" s="8" t="s">
        <v>2434</v>
      </c>
      <c r="G662" s="9">
        <v>662293.03001999995</v>
      </c>
      <c r="H662" s="17">
        <v>1</v>
      </c>
      <c r="I662" s="4" t="s">
        <v>76</v>
      </c>
      <c r="J662" s="8" t="s">
        <v>15</v>
      </c>
      <c r="K662" s="8" t="s">
        <v>91</v>
      </c>
      <c r="L662" s="8" t="s">
        <v>2435</v>
      </c>
      <c r="M662" s="8">
        <v>34.5</v>
      </c>
      <c r="N662" s="8" t="s">
        <v>93</v>
      </c>
      <c r="O662" s="8">
        <v>5</v>
      </c>
      <c r="P662" s="8" t="s">
        <v>2392</v>
      </c>
      <c r="Q662" s="8" t="s">
        <v>2436</v>
      </c>
      <c r="R662" s="8" t="s">
        <v>2437</v>
      </c>
      <c r="S662" s="19">
        <v>46157</v>
      </c>
      <c r="T662" s="6">
        <v>2026</v>
      </c>
      <c r="U662" s="4" t="s">
        <v>4250</v>
      </c>
      <c r="V662" s="15" t="s">
        <v>4270</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hidden="1" customHeight="1" x14ac:dyDescent="0.3">
      <c r="A663" s="7">
        <v>662</v>
      </c>
      <c r="B663" s="8" t="s">
        <v>2438</v>
      </c>
      <c r="C663" s="8" t="s">
        <v>2439</v>
      </c>
      <c r="D663" s="8" t="s">
        <v>2440</v>
      </c>
      <c r="E663" s="8" t="s">
        <v>2433</v>
      </c>
      <c r="F663" s="8" t="s">
        <v>2441</v>
      </c>
      <c r="G663" s="9">
        <v>1135449.13002</v>
      </c>
      <c r="H663" s="17">
        <v>1</v>
      </c>
      <c r="I663" s="4" t="s">
        <v>76</v>
      </c>
      <c r="J663" s="8" t="s">
        <v>15</v>
      </c>
      <c r="K663" s="8" t="s">
        <v>91</v>
      </c>
      <c r="L663" s="8" t="s">
        <v>2442</v>
      </c>
      <c r="M663" s="8">
        <v>34.5</v>
      </c>
      <c r="N663" s="8" t="s">
        <v>93</v>
      </c>
      <c r="O663" s="8">
        <v>15</v>
      </c>
      <c r="P663" s="8" t="s">
        <v>2392</v>
      </c>
      <c r="Q663" s="8" t="s">
        <v>2443</v>
      </c>
      <c r="R663" s="8" t="s">
        <v>2444</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hidden="1" customHeight="1" x14ac:dyDescent="0.3">
      <c r="A664" s="7">
        <v>663</v>
      </c>
      <c r="B664" s="8" t="s">
        <v>2445</v>
      </c>
      <c r="C664" s="8" t="s">
        <v>2446</v>
      </c>
      <c r="D664" s="8" t="s">
        <v>2447</v>
      </c>
      <c r="E664" s="8" t="s">
        <v>2448</v>
      </c>
      <c r="F664" s="8" t="s">
        <v>2449</v>
      </c>
      <c r="G664" s="9">
        <v>554829.13002000004</v>
      </c>
      <c r="H664" s="17">
        <v>1</v>
      </c>
      <c r="I664" s="4" t="s">
        <v>66</v>
      </c>
      <c r="J664" s="8" t="s">
        <v>15</v>
      </c>
      <c r="K664" s="8" t="s">
        <v>91</v>
      </c>
      <c r="L664" s="8" t="s">
        <v>2450</v>
      </c>
      <c r="M664" s="8">
        <v>34.5</v>
      </c>
      <c r="N664" s="8" t="s">
        <v>93</v>
      </c>
      <c r="O664" s="8">
        <v>10</v>
      </c>
      <c r="P664" s="8" t="s">
        <v>2392</v>
      </c>
      <c r="Q664" s="8" t="s">
        <v>1019</v>
      </c>
      <c r="R664" s="8" t="s">
        <v>2451</v>
      </c>
      <c r="S664" s="19">
        <v>46310</v>
      </c>
      <c r="T664" s="6">
        <v>2026</v>
      </c>
      <c r="U664" s="4" t="s">
        <v>4250</v>
      </c>
      <c r="V664" s="15" t="s">
        <v>4270</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hidden="1" customHeight="1" x14ac:dyDescent="0.3">
      <c r="A665" s="7">
        <v>664</v>
      </c>
      <c r="B665" s="8" t="s">
        <v>2452</v>
      </c>
      <c r="C665" s="8" t="s">
        <v>2453</v>
      </c>
      <c r="D665" s="8" t="s">
        <v>2454</v>
      </c>
      <c r="E665" s="8" t="s">
        <v>2433</v>
      </c>
      <c r="F665" s="8" t="s">
        <v>2455</v>
      </c>
      <c r="G665" s="9">
        <v>454436.03002000001</v>
      </c>
      <c r="H665" s="17">
        <v>1</v>
      </c>
      <c r="I665" s="4" t="s">
        <v>76</v>
      </c>
      <c r="J665" s="8" t="s">
        <v>15</v>
      </c>
      <c r="K665" s="8" t="s">
        <v>91</v>
      </c>
      <c r="L665" s="8" t="s">
        <v>2456</v>
      </c>
      <c r="M665" s="8">
        <v>34.5</v>
      </c>
      <c r="N665" s="8" t="s">
        <v>93</v>
      </c>
      <c r="O665" s="8">
        <v>20</v>
      </c>
      <c r="P665" s="8" t="s">
        <v>2392</v>
      </c>
      <c r="Q665" s="8" t="s">
        <v>2393</v>
      </c>
      <c r="R665" s="8" t="s">
        <v>2457</v>
      </c>
      <c r="S665" s="19">
        <v>46096</v>
      </c>
      <c r="T665" s="6">
        <v>2026</v>
      </c>
      <c r="U665" s="4" t="s">
        <v>4250</v>
      </c>
      <c r="V665" s="15" t="s">
        <v>4270</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hidden="1" customHeight="1" x14ac:dyDescent="0.3">
      <c r="A666" s="7">
        <v>665</v>
      </c>
      <c r="B666" s="8" t="s">
        <v>2458</v>
      </c>
      <c r="C666" s="8" t="s">
        <v>2459</v>
      </c>
      <c r="D666" s="8" t="s">
        <v>2460</v>
      </c>
      <c r="E666" s="8" t="s">
        <v>2433</v>
      </c>
      <c r="F666" s="8" t="s">
        <v>2461</v>
      </c>
      <c r="G666" s="9">
        <v>521741.33001999999</v>
      </c>
      <c r="H666" s="17">
        <v>1</v>
      </c>
      <c r="I666" s="4" t="s">
        <v>76</v>
      </c>
      <c r="J666" s="8" t="s">
        <v>15</v>
      </c>
      <c r="K666" s="8" t="s">
        <v>91</v>
      </c>
      <c r="L666" s="8" t="s">
        <v>277</v>
      </c>
      <c r="M666" s="8">
        <v>34.5</v>
      </c>
      <c r="N666" s="8" t="s">
        <v>93</v>
      </c>
      <c r="O666" s="8">
        <v>26</v>
      </c>
      <c r="P666" s="8" t="s">
        <v>2392</v>
      </c>
      <c r="Q666" s="8" t="s">
        <v>2443</v>
      </c>
      <c r="R666" s="8" t="s">
        <v>2462</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hidden="1" customHeight="1" x14ac:dyDescent="0.3">
      <c r="A667" s="7">
        <v>666</v>
      </c>
      <c r="B667" s="8" t="s">
        <v>2463</v>
      </c>
      <c r="C667" s="8" t="s">
        <v>2464</v>
      </c>
      <c r="D667" s="8" t="s">
        <v>2465</v>
      </c>
      <c r="E667" s="8" t="s">
        <v>2433</v>
      </c>
      <c r="F667" s="8" t="s">
        <v>2466</v>
      </c>
      <c r="G667" s="9">
        <v>554133.68001999997</v>
      </c>
      <c r="H667" s="17">
        <v>2</v>
      </c>
      <c r="I667" s="4" t="s">
        <v>76</v>
      </c>
      <c r="J667" s="8" t="s">
        <v>15</v>
      </c>
      <c r="K667" s="8" t="s">
        <v>91</v>
      </c>
      <c r="L667" s="8" t="s">
        <v>2467</v>
      </c>
      <c r="M667" s="8">
        <v>34.5</v>
      </c>
      <c r="N667" s="8" t="s">
        <v>93</v>
      </c>
      <c r="O667" s="8">
        <v>20</v>
      </c>
      <c r="P667" s="8" t="s">
        <v>2392</v>
      </c>
      <c r="Q667" s="8" t="s">
        <v>2468</v>
      </c>
      <c r="R667" s="8" t="s">
        <v>2469</v>
      </c>
      <c r="S667" s="19">
        <v>46341</v>
      </c>
      <c r="T667" s="6">
        <v>2026</v>
      </c>
      <c r="U667" s="4" t="s">
        <v>4250</v>
      </c>
      <c r="V667" s="15" t="s">
        <v>4251</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hidden="1" customHeight="1" x14ac:dyDescent="0.3">
      <c r="A668" s="7">
        <v>667</v>
      </c>
      <c r="B668" s="8" t="s">
        <v>2470</v>
      </c>
      <c r="C668" s="8" t="s">
        <v>2471</v>
      </c>
      <c r="D668" s="8" t="s">
        <v>2472</v>
      </c>
      <c r="E668" s="8" t="s">
        <v>2433</v>
      </c>
      <c r="F668" s="8" t="s">
        <v>2473</v>
      </c>
      <c r="G668" s="9">
        <v>646070.03001999995</v>
      </c>
      <c r="H668" s="17">
        <v>2</v>
      </c>
      <c r="I668" s="4" t="s">
        <v>76</v>
      </c>
      <c r="J668" s="8" t="s">
        <v>15</v>
      </c>
      <c r="K668" s="8" t="s">
        <v>91</v>
      </c>
      <c r="L668" s="8" t="s">
        <v>2474</v>
      </c>
      <c r="M668" s="8">
        <v>34.5</v>
      </c>
      <c r="N668" s="8" t="s">
        <v>93</v>
      </c>
      <c r="O668" s="8">
        <v>20</v>
      </c>
      <c r="P668" s="8" t="s">
        <v>2392</v>
      </c>
      <c r="Q668" s="8" t="s">
        <v>2475</v>
      </c>
      <c r="R668" s="8" t="s">
        <v>2476</v>
      </c>
      <c r="S668" s="19">
        <v>46433</v>
      </c>
      <c r="T668" s="6">
        <v>2027</v>
      </c>
      <c r="U668" s="4" t="s">
        <v>4254</v>
      </c>
      <c r="V668" s="15" t="s">
        <v>4264</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hidden="1" customHeight="1" x14ac:dyDescent="0.3">
      <c r="A669" s="7">
        <v>668</v>
      </c>
      <c r="B669" s="8" t="s">
        <v>2477</v>
      </c>
      <c r="C669" s="8" t="s">
        <v>2478</v>
      </c>
      <c r="D669" s="8" t="s">
        <v>2472</v>
      </c>
      <c r="E669" s="8" t="s">
        <v>2433</v>
      </c>
      <c r="F669" s="8" t="s">
        <v>2479</v>
      </c>
      <c r="G669" s="9">
        <v>186221.74002000003</v>
      </c>
      <c r="H669" s="17">
        <v>1</v>
      </c>
      <c r="I669" s="4" t="s">
        <v>76</v>
      </c>
      <c r="J669" s="8" t="s">
        <v>15</v>
      </c>
      <c r="K669" s="8" t="s">
        <v>91</v>
      </c>
      <c r="L669" s="8" t="s">
        <v>2480</v>
      </c>
      <c r="M669" s="8">
        <v>34.5</v>
      </c>
      <c r="N669" s="8" t="s">
        <v>93</v>
      </c>
      <c r="O669" s="8">
        <v>1</v>
      </c>
      <c r="P669" s="8" t="s">
        <v>2392</v>
      </c>
      <c r="Q669" s="8" t="s">
        <v>2421</v>
      </c>
      <c r="R669" s="8" t="s">
        <v>2481</v>
      </c>
      <c r="S669" s="19">
        <v>46461</v>
      </c>
      <c r="T669" s="6">
        <v>2027</v>
      </c>
      <c r="U669" s="4" t="s">
        <v>4254</v>
      </c>
      <c r="V669" s="15" t="s">
        <v>4305</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hidden="1" customHeight="1" x14ac:dyDescent="0.3">
      <c r="A670" s="7">
        <v>669</v>
      </c>
      <c r="B670" s="8" t="s">
        <v>2482</v>
      </c>
      <c r="C670" s="8" t="s">
        <v>2483</v>
      </c>
      <c r="D670" s="8" t="s">
        <v>2472</v>
      </c>
      <c r="E670" s="8" t="s">
        <v>2433</v>
      </c>
      <c r="F670" s="8" t="s">
        <v>2484</v>
      </c>
      <c r="G670" s="9">
        <v>81262.840020000003</v>
      </c>
      <c r="H670" s="17">
        <v>2</v>
      </c>
      <c r="I670" s="4" t="s">
        <v>76</v>
      </c>
      <c r="J670" s="8" t="s">
        <v>15</v>
      </c>
      <c r="K670" s="8" t="s">
        <v>91</v>
      </c>
      <c r="L670" s="8" t="s">
        <v>2485</v>
      </c>
      <c r="M670" s="8">
        <v>34.5</v>
      </c>
      <c r="N670" s="8" t="s">
        <v>93</v>
      </c>
      <c r="O670" s="8">
        <v>3</v>
      </c>
      <c r="P670" s="8" t="s">
        <v>2392</v>
      </c>
      <c r="Q670" s="8" t="s">
        <v>2486</v>
      </c>
      <c r="R670" s="8" t="s">
        <v>2487</v>
      </c>
      <c r="S670" s="19">
        <v>46492</v>
      </c>
      <c r="T670" s="6">
        <v>2027</v>
      </c>
      <c r="U670" s="4" t="s">
        <v>4254</v>
      </c>
      <c r="V670" s="15" t="s">
        <v>4264</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hidden="1" customHeight="1" x14ac:dyDescent="0.3">
      <c r="A671" s="7">
        <v>670</v>
      </c>
      <c r="B671" s="8" t="s">
        <v>2488</v>
      </c>
      <c r="C671" s="8" t="s">
        <v>2489</v>
      </c>
      <c r="D671" s="8" t="s">
        <v>2490</v>
      </c>
      <c r="E671" s="8" t="s">
        <v>2433</v>
      </c>
      <c r="F671" s="8" t="s">
        <v>2491</v>
      </c>
      <c r="G671" s="9">
        <v>79393.030020000006</v>
      </c>
      <c r="H671" s="17">
        <v>1</v>
      </c>
      <c r="I671" s="4" t="s">
        <v>76</v>
      </c>
      <c r="J671" s="8" t="s">
        <v>15</v>
      </c>
      <c r="K671" s="8" t="s">
        <v>91</v>
      </c>
      <c r="L671" s="8" t="s">
        <v>2492</v>
      </c>
      <c r="M671" s="8">
        <v>34.5</v>
      </c>
      <c r="N671" s="8" t="s">
        <v>93</v>
      </c>
      <c r="O671" s="8">
        <v>16</v>
      </c>
      <c r="P671" s="8" t="s">
        <v>2392</v>
      </c>
      <c r="Q671" s="8" t="s">
        <v>2436</v>
      </c>
      <c r="R671" s="8" t="s">
        <v>2493</v>
      </c>
      <c r="S671" s="19">
        <v>46522</v>
      </c>
      <c r="T671" s="6">
        <v>2027</v>
      </c>
      <c r="U671" s="4" t="s">
        <v>4254</v>
      </c>
      <c r="V671" s="15" t="s">
        <v>4305</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hidden="1" customHeight="1" x14ac:dyDescent="0.3">
      <c r="A672" s="7">
        <v>671</v>
      </c>
      <c r="B672" s="8" t="s">
        <v>2494</v>
      </c>
      <c r="C672" s="8" t="s">
        <v>2489</v>
      </c>
      <c r="D672" s="8" t="s">
        <v>2490</v>
      </c>
      <c r="E672" s="8" t="s">
        <v>2433</v>
      </c>
      <c r="F672" s="8" t="s">
        <v>2495</v>
      </c>
      <c r="G672" s="9">
        <v>25497.43002</v>
      </c>
      <c r="H672" s="17">
        <v>1</v>
      </c>
      <c r="I672" s="4" t="s">
        <v>76</v>
      </c>
      <c r="J672" s="8" t="s">
        <v>15</v>
      </c>
      <c r="K672" s="8" t="s">
        <v>91</v>
      </c>
      <c r="L672" s="8" t="s">
        <v>2496</v>
      </c>
      <c r="M672" s="8">
        <v>34.5</v>
      </c>
      <c r="N672" s="8" t="s">
        <v>93</v>
      </c>
      <c r="O672" s="8">
        <v>10</v>
      </c>
      <c r="P672" s="8" t="s">
        <v>2392</v>
      </c>
      <c r="Q672" s="8" t="s">
        <v>2497</v>
      </c>
      <c r="R672" s="8" t="s">
        <v>2498</v>
      </c>
      <c r="S672" s="19">
        <v>46553</v>
      </c>
      <c r="T672" s="6">
        <v>2027</v>
      </c>
      <c r="U672" s="4" t="s">
        <v>4254</v>
      </c>
      <c r="V672" s="15" t="s">
        <v>4305</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hidden="1" customHeight="1" x14ac:dyDescent="0.3">
      <c r="A673" s="7">
        <v>672</v>
      </c>
      <c r="B673" s="8" t="s">
        <v>2499</v>
      </c>
      <c r="C673" s="8" t="s">
        <v>2489</v>
      </c>
      <c r="D673" s="8" t="s">
        <v>2490</v>
      </c>
      <c r="E673" s="8" t="s">
        <v>2433</v>
      </c>
      <c r="F673" s="8" t="s">
        <v>2500</v>
      </c>
      <c r="G673" s="9">
        <v>100600.72002000001</v>
      </c>
      <c r="H673" s="17">
        <v>1</v>
      </c>
      <c r="I673" s="4" t="s">
        <v>76</v>
      </c>
      <c r="J673" s="8" t="s">
        <v>2390</v>
      </c>
      <c r="K673" s="8" t="s">
        <v>91</v>
      </c>
      <c r="L673" s="8" t="s">
        <v>2501</v>
      </c>
      <c r="M673" s="8">
        <v>34.5</v>
      </c>
      <c r="N673" s="8" t="s">
        <v>93</v>
      </c>
      <c r="O673" s="8">
        <v>10</v>
      </c>
      <c r="P673" s="8" t="s">
        <v>2392</v>
      </c>
      <c r="Q673" s="8" t="s">
        <v>2429</v>
      </c>
      <c r="R673" s="8" t="s">
        <v>2502</v>
      </c>
      <c r="S673" s="19">
        <v>46583</v>
      </c>
      <c r="T673" s="6">
        <v>2027</v>
      </c>
      <c r="U673" s="4" t="s">
        <v>4254</v>
      </c>
      <c r="V673" s="15" t="s">
        <v>4305</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hidden="1" customHeight="1" x14ac:dyDescent="0.3">
      <c r="A674" s="7">
        <v>673</v>
      </c>
      <c r="B674" s="8" t="s">
        <v>2503</v>
      </c>
      <c r="C674" s="8" t="s">
        <v>2489</v>
      </c>
      <c r="D674" s="8" t="s">
        <v>2490</v>
      </c>
      <c r="E674" s="8" t="s">
        <v>2433</v>
      </c>
      <c r="F674" s="8" t="s">
        <v>2500</v>
      </c>
      <c r="G674" s="9">
        <v>16041.045005</v>
      </c>
      <c r="H674" s="17">
        <v>1</v>
      </c>
      <c r="I674" s="4" t="s">
        <v>76</v>
      </c>
      <c r="J674" s="8" t="s">
        <v>2390</v>
      </c>
      <c r="K674" s="8" t="s">
        <v>91</v>
      </c>
      <c r="L674" s="8" t="s">
        <v>2504</v>
      </c>
      <c r="M674" s="8">
        <v>34.5</v>
      </c>
      <c r="N674" s="8" t="s">
        <v>93</v>
      </c>
      <c r="O674" s="8">
        <v>10</v>
      </c>
      <c r="P674" s="8" t="s">
        <v>2392</v>
      </c>
      <c r="Q674" s="8" t="s">
        <v>321</v>
      </c>
      <c r="R674" s="8" t="s">
        <v>2505</v>
      </c>
      <c r="S674" s="19">
        <v>46614</v>
      </c>
      <c r="T674" s="6">
        <v>2027</v>
      </c>
      <c r="U674" s="4" t="s">
        <v>4254</v>
      </c>
      <c r="V674" s="15" t="s">
        <v>4305</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hidden="1" customHeight="1" x14ac:dyDescent="0.3">
      <c r="A675" s="7">
        <v>674</v>
      </c>
      <c r="B675" s="8" t="s">
        <v>2506</v>
      </c>
      <c r="C675" s="8" t="s">
        <v>2489</v>
      </c>
      <c r="D675" s="8" t="s">
        <v>2490</v>
      </c>
      <c r="E675" s="8" t="s">
        <v>2433</v>
      </c>
      <c r="F675" s="8" t="s">
        <v>2500</v>
      </c>
      <c r="G675" s="9">
        <v>80788.030020000006</v>
      </c>
      <c r="H675" s="17">
        <v>1</v>
      </c>
      <c r="I675" s="4" t="s">
        <v>76</v>
      </c>
      <c r="J675" s="8" t="s">
        <v>2390</v>
      </c>
      <c r="K675" s="8" t="s">
        <v>91</v>
      </c>
      <c r="L675" s="8" t="s">
        <v>2507</v>
      </c>
      <c r="M675" s="8">
        <v>34.5</v>
      </c>
      <c r="N675" s="8" t="s">
        <v>93</v>
      </c>
      <c r="O675" s="8">
        <v>2.5</v>
      </c>
      <c r="P675" s="8" t="s">
        <v>2392</v>
      </c>
      <c r="Q675" s="8" t="s">
        <v>2421</v>
      </c>
      <c r="R675" s="8" t="s">
        <v>2508</v>
      </c>
      <c r="S675" s="19">
        <v>46645</v>
      </c>
      <c r="T675" s="6">
        <v>2027</v>
      </c>
      <c r="U675" s="4" t="s">
        <v>4254</v>
      </c>
      <c r="V675" s="15" t="s">
        <v>4305</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hidden="1" customHeight="1" x14ac:dyDescent="0.3">
      <c r="A676" s="7">
        <v>675</v>
      </c>
      <c r="B676" s="8" t="s">
        <v>2509</v>
      </c>
      <c r="C676" s="8" t="s">
        <v>2489</v>
      </c>
      <c r="D676" s="8" t="s">
        <v>2490</v>
      </c>
      <c r="E676" s="8" t="s">
        <v>2433</v>
      </c>
      <c r="F676" s="8" t="s">
        <v>2500</v>
      </c>
      <c r="G676" s="9">
        <v>469301.03002000001</v>
      </c>
      <c r="H676" s="17">
        <v>1</v>
      </c>
      <c r="I676" s="4" t="s">
        <v>76</v>
      </c>
      <c r="J676" s="8" t="s">
        <v>2390</v>
      </c>
      <c r="K676" s="8" t="s">
        <v>91</v>
      </c>
      <c r="L676" s="8" t="s">
        <v>2510</v>
      </c>
      <c r="M676" s="8">
        <v>34.5</v>
      </c>
      <c r="N676" s="8" t="s">
        <v>93</v>
      </c>
      <c r="O676" s="8">
        <v>20</v>
      </c>
      <c r="P676" s="8" t="s">
        <v>2392</v>
      </c>
      <c r="Q676" s="8" t="s">
        <v>2511</v>
      </c>
      <c r="R676" s="8" t="s">
        <v>2512</v>
      </c>
      <c r="S676" s="19">
        <v>46675</v>
      </c>
      <c r="T676" s="6">
        <v>2027</v>
      </c>
      <c r="U676" s="4" t="s">
        <v>4254</v>
      </c>
      <c r="V676" s="15" t="s">
        <v>4305</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hidden="1" customHeight="1" x14ac:dyDescent="0.3">
      <c r="A677" s="7">
        <v>676</v>
      </c>
      <c r="B677" s="8" t="s">
        <v>2513</v>
      </c>
      <c r="C677" s="8" t="s">
        <v>2489</v>
      </c>
      <c r="D677" s="8" t="s">
        <v>2490</v>
      </c>
      <c r="E677" s="8" t="s">
        <v>2433</v>
      </c>
      <c r="F677" s="8" t="s">
        <v>2500</v>
      </c>
      <c r="G677" s="9">
        <v>135206.74002</v>
      </c>
      <c r="H677" s="17">
        <v>1</v>
      </c>
      <c r="I677" s="4" t="s">
        <v>76</v>
      </c>
      <c r="J677" s="8" t="s">
        <v>2390</v>
      </c>
      <c r="K677" s="8" t="s">
        <v>91</v>
      </c>
      <c r="L677" s="8" t="s">
        <v>2514</v>
      </c>
      <c r="M677" s="8">
        <v>34.5</v>
      </c>
      <c r="N677" s="8" t="s">
        <v>93</v>
      </c>
      <c r="O677" s="8">
        <v>2.5</v>
      </c>
      <c r="P677" s="8" t="s">
        <v>2392</v>
      </c>
      <c r="Q677" s="8" t="s">
        <v>2421</v>
      </c>
      <c r="R677" s="8" t="s">
        <v>2515</v>
      </c>
      <c r="S677" s="19">
        <v>46706</v>
      </c>
      <c r="T677" s="6">
        <v>2027</v>
      </c>
      <c r="U677" s="4" t="s">
        <v>4254</v>
      </c>
      <c r="V677" s="15" t="s">
        <v>4305</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hidden="1" customHeight="1" x14ac:dyDescent="0.3">
      <c r="A678" s="7">
        <v>677</v>
      </c>
      <c r="B678" s="8" t="s">
        <v>2516</v>
      </c>
      <c r="C678" s="8" t="s">
        <v>2489</v>
      </c>
      <c r="D678" s="8" t="s">
        <v>2490</v>
      </c>
      <c r="E678" s="8" t="s">
        <v>2433</v>
      </c>
      <c r="F678" s="8" t="s">
        <v>2500</v>
      </c>
      <c r="G678" s="9">
        <v>133393.03002000001</v>
      </c>
      <c r="H678" s="17">
        <v>1</v>
      </c>
      <c r="I678" s="4" t="s">
        <v>76</v>
      </c>
      <c r="J678" s="8" t="s">
        <v>2390</v>
      </c>
      <c r="K678" s="8" t="s">
        <v>91</v>
      </c>
      <c r="L678" s="8" t="s">
        <v>2517</v>
      </c>
      <c r="M678" s="8">
        <v>34.5</v>
      </c>
      <c r="N678" s="8" t="s">
        <v>93</v>
      </c>
      <c r="O678" s="8">
        <v>5</v>
      </c>
      <c r="P678" s="8" t="s">
        <v>2392</v>
      </c>
      <c r="Q678" s="8" t="s">
        <v>2421</v>
      </c>
      <c r="R678" s="8" t="s">
        <v>2518</v>
      </c>
      <c r="S678" s="19">
        <v>46767</v>
      </c>
      <c r="T678" s="6">
        <v>2028</v>
      </c>
      <c r="U678" s="4" t="s">
        <v>4256</v>
      </c>
      <c r="V678" s="15" t="s">
        <v>4258</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hidden="1" customHeight="1" x14ac:dyDescent="0.3">
      <c r="A679" s="7">
        <v>678</v>
      </c>
      <c r="B679" s="8" t="s">
        <v>2519</v>
      </c>
      <c r="C679" s="8" t="s">
        <v>2489</v>
      </c>
      <c r="D679" s="8" t="s">
        <v>2490</v>
      </c>
      <c r="E679" s="8" t="s">
        <v>2433</v>
      </c>
      <c r="F679" s="8" t="s">
        <v>2500</v>
      </c>
      <c r="G679" s="9">
        <v>187497.43001999997</v>
      </c>
      <c r="H679" s="17">
        <v>1</v>
      </c>
      <c r="I679" s="4" t="s">
        <v>76</v>
      </c>
      <c r="J679" s="8" t="s">
        <v>2390</v>
      </c>
      <c r="K679" s="8" t="s">
        <v>91</v>
      </c>
      <c r="L679" s="8" t="s">
        <v>298</v>
      </c>
      <c r="M679" s="8">
        <v>34.5</v>
      </c>
      <c r="N679" s="8" t="s">
        <v>93</v>
      </c>
      <c r="O679" s="8">
        <v>5</v>
      </c>
      <c r="P679" s="8" t="s">
        <v>2392</v>
      </c>
      <c r="Q679" s="8" t="s">
        <v>321</v>
      </c>
      <c r="R679" s="8" t="s">
        <v>2520</v>
      </c>
      <c r="S679" s="19">
        <v>46798</v>
      </c>
      <c r="T679" s="6">
        <v>2028</v>
      </c>
      <c r="U679" s="4" t="s">
        <v>4256</v>
      </c>
      <c r="V679" s="15" t="s">
        <v>4258</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hidden="1" customHeight="1" x14ac:dyDescent="0.3">
      <c r="A680" s="7">
        <v>679</v>
      </c>
      <c r="B680" s="8" t="s">
        <v>2521</v>
      </c>
      <c r="C680" s="8" t="s">
        <v>2489</v>
      </c>
      <c r="D680" s="8" t="s">
        <v>2490</v>
      </c>
      <c r="E680" s="8" t="s">
        <v>2433</v>
      </c>
      <c r="F680" s="8" t="s">
        <v>2500</v>
      </c>
      <c r="G680" s="9">
        <v>34301.030019999998</v>
      </c>
      <c r="H680" s="17">
        <v>1</v>
      </c>
      <c r="I680" s="4" t="s">
        <v>76</v>
      </c>
      <c r="J680" s="8" t="s">
        <v>2390</v>
      </c>
      <c r="K680" s="8" t="s">
        <v>91</v>
      </c>
      <c r="L680" s="8" t="s">
        <v>2522</v>
      </c>
      <c r="M680" s="8">
        <v>34.5</v>
      </c>
      <c r="N680" s="8" t="s">
        <v>93</v>
      </c>
      <c r="O680" s="8">
        <v>10</v>
      </c>
      <c r="P680" s="8" t="s">
        <v>2392</v>
      </c>
      <c r="Q680" s="8" t="s">
        <v>2523</v>
      </c>
      <c r="R680" s="8" t="s">
        <v>2524</v>
      </c>
      <c r="S680" s="19">
        <v>46827</v>
      </c>
      <c r="T680" s="6">
        <v>2028</v>
      </c>
      <c r="U680" s="4" t="s">
        <v>4256</v>
      </c>
      <c r="V680" s="15" t="s">
        <v>4258</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hidden="1" customHeight="1" x14ac:dyDescent="0.3">
      <c r="A681" s="7">
        <v>680</v>
      </c>
      <c r="B681" s="8" t="s">
        <v>2525</v>
      </c>
      <c r="C681" s="8" t="s">
        <v>2489</v>
      </c>
      <c r="D681" s="8" t="s">
        <v>2490</v>
      </c>
      <c r="E681" s="8" t="s">
        <v>2433</v>
      </c>
      <c r="F681" s="8" t="s">
        <v>2500</v>
      </c>
      <c r="G681" s="9">
        <v>186221.74002000003</v>
      </c>
      <c r="H681" s="17">
        <v>1</v>
      </c>
      <c r="I681" s="4" t="s">
        <v>76</v>
      </c>
      <c r="J681" s="8" t="s">
        <v>2390</v>
      </c>
      <c r="K681" s="8" t="s">
        <v>91</v>
      </c>
      <c r="L681" s="8" t="s">
        <v>2480</v>
      </c>
      <c r="M681" s="8">
        <v>34.5</v>
      </c>
      <c r="N681" s="8" t="s">
        <v>93</v>
      </c>
      <c r="O681" s="8">
        <v>1</v>
      </c>
      <c r="P681" s="8" t="s">
        <v>2392</v>
      </c>
      <c r="Q681" s="8" t="s">
        <v>2421</v>
      </c>
      <c r="R681" s="8" t="s">
        <v>2481</v>
      </c>
      <c r="S681" s="19">
        <v>46858</v>
      </c>
      <c r="T681" s="6">
        <v>2028</v>
      </c>
      <c r="U681" s="4" t="s">
        <v>4256</v>
      </c>
      <c r="V681" s="15" t="s">
        <v>4258</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hidden="1" customHeight="1" x14ac:dyDescent="0.3">
      <c r="A682" s="7">
        <v>681</v>
      </c>
      <c r="B682" s="8" t="s">
        <v>2526</v>
      </c>
      <c r="C682" s="8" t="s">
        <v>2489</v>
      </c>
      <c r="D682" s="8" t="s">
        <v>2490</v>
      </c>
      <c r="E682" s="8" t="s">
        <v>2433</v>
      </c>
      <c r="F682" s="8" t="s">
        <v>2500</v>
      </c>
      <c r="G682" s="9">
        <v>118368.72002000001</v>
      </c>
      <c r="H682" s="17">
        <v>1</v>
      </c>
      <c r="I682" s="4" t="s">
        <v>76</v>
      </c>
      <c r="J682" s="8" t="s">
        <v>2390</v>
      </c>
      <c r="K682" s="8" t="s">
        <v>91</v>
      </c>
      <c r="L682" s="8" t="s">
        <v>2527</v>
      </c>
      <c r="M682" s="8">
        <v>34.5</v>
      </c>
      <c r="N682" s="8" t="s">
        <v>93</v>
      </c>
      <c r="O682" s="8">
        <v>25</v>
      </c>
      <c r="P682" s="8" t="s">
        <v>2392</v>
      </c>
      <c r="Q682" s="8" t="s">
        <v>2528</v>
      </c>
      <c r="R682" s="8" t="s">
        <v>2529</v>
      </c>
      <c r="S682" s="19">
        <v>46888</v>
      </c>
      <c r="T682" s="6">
        <v>2028</v>
      </c>
      <c r="U682" s="4" t="s">
        <v>4256</v>
      </c>
      <c r="V682" s="15" t="s">
        <v>4258</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hidden="1" customHeight="1" x14ac:dyDescent="0.3">
      <c r="A683" s="7">
        <v>682</v>
      </c>
      <c r="B683" s="8" t="s">
        <v>2530</v>
      </c>
      <c r="C683" s="8" t="s">
        <v>2489</v>
      </c>
      <c r="D683" s="8" t="s">
        <v>2490</v>
      </c>
      <c r="E683" s="8" t="s">
        <v>2433</v>
      </c>
      <c r="F683" s="8" t="s">
        <v>2500</v>
      </c>
      <c r="G683" s="9">
        <v>34301.030019999998</v>
      </c>
      <c r="H683" s="17">
        <v>1</v>
      </c>
      <c r="I683" s="4" t="s">
        <v>76</v>
      </c>
      <c r="J683" s="8" t="s">
        <v>2390</v>
      </c>
      <c r="K683" s="8" t="s">
        <v>91</v>
      </c>
      <c r="L683" s="8" t="s">
        <v>2531</v>
      </c>
      <c r="M683" s="8">
        <v>34.5</v>
      </c>
      <c r="N683" s="8" t="s">
        <v>93</v>
      </c>
      <c r="O683" s="8">
        <v>10</v>
      </c>
      <c r="P683" s="8" t="s">
        <v>2392</v>
      </c>
      <c r="Q683" s="8" t="s">
        <v>2528</v>
      </c>
      <c r="R683" s="8" t="s">
        <v>2532</v>
      </c>
      <c r="S683" s="19">
        <v>46919</v>
      </c>
      <c r="T683" s="6">
        <v>2028</v>
      </c>
      <c r="U683" s="4" t="s">
        <v>4256</v>
      </c>
      <c r="V683" s="15" t="s">
        <v>4258</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hidden="1" customHeight="1" x14ac:dyDescent="0.3">
      <c r="A684" s="7">
        <v>683</v>
      </c>
      <c r="B684" s="8" t="s">
        <v>2533</v>
      </c>
      <c r="C684" s="8" t="s">
        <v>2489</v>
      </c>
      <c r="D684" s="8" t="s">
        <v>2490</v>
      </c>
      <c r="E684" s="8" t="s">
        <v>2433</v>
      </c>
      <c r="F684" s="8" t="s">
        <v>2534</v>
      </c>
      <c r="G684" s="9">
        <v>24371.05</v>
      </c>
      <c r="H684" s="17">
        <v>1</v>
      </c>
      <c r="I684" s="4" t="s">
        <v>76</v>
      </c>
      <c r="J684" s="8" t="s">
        <v>2390</v>
      </c>
      <c r="K684" s="8" t="s">
        <v>91</v>
      </c>
      <c r="L684" s="8" t="s">
        <v>2535</v>
      </c>
      <c r="M684" s="8">
        <v>34.5</v>
      </c>
      <c r="N684" s="8" t="s">
        <v>93</v>
      </c>
      <c r="O684" s="8">
        <v>5</v>
      </c>
      <c r="P684" s="8" t="s">
        <v>2392</v>
      </c>
      <c r="Q684" s="8" t="s">
        <v>2536</v>
      </c>
      <c r="R684" s="8" t="s">
        <v>2537</v>
      </c>
      <c r="S684" s="19">
        <v>46949</v>
      </c>
      <c r="T684" s="6">
        <v>2028</v>
      </c>
      <c r="U684" s="4" t="s">
        <v>4256</v>
      </c>
      <c r="V684" s="15" t="s">
        <v>4258</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customHeight="1" x14ac:dyDescent="0.3">
      <c r="A685" s="7">
        <v>684</v>
      </c>
      <c r="B685" s="8" t="s">
        <v>2597</v>
      </c>
      <c r="C685" s="8" t="s">
        <v>2598</v>
      </c>
      <c r="D685" s="8" t="s">
        <v>2599</v>
      </c>
      <c r="E685" s="8" t="s">
        <v>2600</v>
      </c>
      <c r="F685" s="8" t="s">
        <v>2601</v>
      </c>
      <c r="G685" s="9">
        <v>39000</v>
      </c>
      <c r="H685" s="17">
        <v>1</v>
      </c>
      <c r="I685" s="4" t="s">
        <v>76</v>
      </c>
      <c r="J685" s="8" t="s">
        <v>64</v>
      </c>
      <c r="K685" s="8" t="s">
        <v>67</v>
      </c>
      <c r="L685" s="8" t="s">
        <v>2602</v>
      </c>
      <c r="M685" s="8">
        <v>13.8</v>
      </c>
      <c r="N685" s="8" t="s">
        <v>69</v>
      </c>
      <c r="O685" s="8">
        <v>1.3</v>
      </c>
      <c r="P685" s="8" t="s">
        <v>13</v>
      </c>
      <c r="Q685" s="8" t="s">
        <v>2603</v>
      </c>
      <c r="R685" s="8" t="s">
        <v>2604</v>
      </c>
      <c r="S685" s="19">
        <v>45901</v>
      </c>
      <c r="T685" s="6">
        <v>2025</v>
      </c>
      <c r="U685" s="4" t="s">
        <v>4269</v>
      </c>
      <c r="V685" s="15" t="s">
        <v>4303</v>
      </c>
      <c r="W685" s="25"/>
      <c r="X685" s="25"/>
      <c r="Y685" s="25"/>
      <c r="Z685" s="25"/>
      <c r="AA685" s="25"/>
      <c r="AB685" s="25"/>
      <c r="AC685" s="25"/>
      <c r="AD685" s="7" t="str">
        <f t="shared" si="21"/>
        <v>PRT-TRUJILLO-1</v>
      </c>
      <c r="AE685" s="8" t="s">
        <v>72</v>
      </c>
      <c r="AF685" s="8"/>
      <c r="AG685" s="8"/>
      <c r="AH685" s="8" t="s">
        <v>73</v>
      </c>
      <c r="AI685" s="5">
        <v>1</v>
      </c>
    </row>
    <row r="686" spans="1:35" s="5" customFormat="1" ht="84.9" customHeight="1" x14ac:dyDescent="0.3">
      <c r="A686" s="7">
        <v>685</v>
      </c>
      <c r="B686" s="8" t="s">
        <v>2605</v>
      </c>
      <c r="C686" s="8" t="s">
        <v>3839</v>
      </c>
      <c r="D686" s="8" t="s">
        <v>2606</v>
      </c>
      <c r="E686" s="8" t="s">
        <v>2607</v>
      </c>
      <c r="F686" s="8" t="s">
        <v>2608</v>
      </c>
      <c r="G686" s="9">
        <v>2200</v>
      </c>
      <c r="H686" s="17">
        <v>1</v>
      </c>
      <c r="I686" s="4" t="s">
        <v>76</v>
      </c>
      <c r="J686" s="8" t="s">
        <v>15</v>
      </c>
      <c r="K686" s="8" t="s">
        <v>67</v>
      </c>
      <c r="L686" s="8" t="s">
        <v>2605</v>
      </c>
      <c r="M686" s="8">
        <v>34.5</v>
      </c>
      <c r="N686" s="8" t="s">
        <v>69</v>
      </c>
      <c r="O686" s="8">
        <v>11</v>
      </c>
      <c r="P686" s="8" t="s">
        <v>13</v>
      </c>
      <c r="Q686" s="8" t="s">
        <v>999</v>
      </c>
      <c r="R686" s="8" t="s">
        <v>2609</v>
      </c>
      <c r="S686" s="19">
        <v>46023</v>
      </c>
      <c r="T686" s="6">
        <v>2026</v>
      </c>
      <c r="U686" s="4" t="s">
        <v>4250</v>
      </c>
      <c r="V686" s="15" t="s">
        <v>4270</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customHeight="1" x14ac:dyDescent="0.3">
      <c r="A687" s="7">
        <v>686</v>
      </c>
      <c r="B687" s="8" t="s">
        <v>2610</v>
      </c>
      <c r="C687" s="8" t="s">
        <v>2611</v>
      </c>
      <c r="D687" s="8" t="s">
        <v>2612</v>
      </c>
      <c r="E687" s="8" t="s">
        <v>2613</v>
      </c>
      <c r="F687" s="8" t="s">
        <v>2614</v>
      </c>
      <c r="G687" s="9">
        <v>4800</v>
      </c>
      <c r="H687" s="17">
        <v>1</v>
      </c>
      <c r="I687" s="4" t="s">
        <v>76</v>
      </c>
      <c r="J687" s="8" t="s">
        <v>664</v>
      </c>
      <c r="K687" s="8" t="s">
        <v>67</v>
      </c>
      <c r="L687" s="8" t="s">
        <v>2610</v>
      </c>
      <c r="M687" s="8">
        <v>13.8</v>
      </c>
      <c r="N687" s="8" t="s">
        <v>69</v>
      </c>
      <c r="O687" s="8">
        <v>0</v>
      </c>
      <c r="P687" s="8" t="s">
        <v>13</v>
      </c>
      <c r="Q687" s="8" t="s">
        <v>2615</v>
      </c>
      <c r="R687" s="8" t="s">
        <v>2616</v>
      </c>
      <c r="S687" s="19">
        <v>45901</v>
      </c>
      <c r="T687" s="6">
        <v>2025</v>
      </c>
      <c r="U687" s="4" t="s">
        <v>4269</v>
      </c>
      <c r="V687" s="15" t="s">
        <v>4303</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customHeight="1" x14ac:dyDescent="0.3">
      <c r="A688" s="7">
        <v>687</v>
      </c>
      <c r="B688" s="8" t="s">
        <v>2617</v>
      </c>
      <c r="C688" s="8" t="s">
        <v>2618</v>
      </c>
      <c r="D688" s="8" t="s">
        <v>2619</v>
      </c>
      <c r="E688" s="8" t="s">
        <v>2620</v>
      </c>
      <c r="F688" s="8" t="s">
        <v>2614</v>
      </c>
      <c r="G688" s="9">
        <v>9060</v>
      </c>
      <c r="H688" s="17">
        <v>1</v>
      </c>
      <c r="I688" s="4" t="s">
        <v>76</v>
      </c>
      <c r="J688" s="8" t="s">
        <v>15</v>
      </c>
      <c r="K688" s="8" t="s">
        <v>67</v>
      </c>
      <c r="L688" s="8" t="s">
        <v>2617</v>
      </c>
      <c r="M688" s="8">
        <v>13.8</v>
      </c>
      <c r="N688" s="8" t="s">
        <v>69</v>
      </c>
      <c r="O688" s="8">
        <v>0.3</v>
      </c>
      <c r="P688" s="8" t="s">
        <v>13</v>
      </c>
      <c r="Q688" s="8" t="s">
        <v>13</v>
      </c>
      <c r="R688" s="8" t="s">
        <v>2621</v>
      </c>
      <c r="S688" s="19">
        <v>46023</v>
      </c>
      <c r="T688" s="6">
        <v>2026</v>
      </c>
      <c r="U688" s="4" t="s">
        <v>4250</v>
      </c>
      <c r="V688" s="15" t="s">
        <v>4270</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customHeight="1" x14ac:dyDescent="0.3">
      <c r="A689" s="7">
        <v>688</v>
      </c>
      <c r="B689" s="8" t="s">
        <v>2622</v>
      </c>
      <c r="C689" s="8" t="s">
        <v>2623</v>
      </c>
      <c r="D689" s="8" t="s">
        <v>2624</v>
      </c>
      <c r="E689" s="8" t="s">
        <v>2625</v>
      </c>
      <c r="F689" s="8" t="s">
        <v>2614</v>
      </c>
      <c r="G689" s="9">
        <v>9000</v>
      </c>
      <c r="H689" s="17">
        <v>1</v>
      </c>
      <c r="I689" s="4" t="s">
        <v>76</v>
      </c>
      <c r="J689" s="8" t="s">
        <v>15</v>
      </c>
      <c r="K689" s="8" t="s">
        <v>67</v>
      </c>
      <c r="L689" s="8" t="s">
        <v>2622</v>
      </c>
      <c r="M689" s="8">
        <v>13.8</v>
      </c>
      <c r="N689" s="8" t="s">
        <v>69</v>
      </c>
      <c r="O689" s="8">
        <v>0.3</v>
      </c>
      <c r="P689" s="8" t="s">
        <v>13</v>
      </c>
      <c r="Q689" s="8" t="s">
        <v>2626</v>
      </c>
      <c r="R689" s="8" t="s">
        <v>2627</v>
      </c>
      <c r="S689" s="19">
        <v>46388</v>
      </c>
      <c r="T689" s="6">
        <v>2027</v>
      </c>
      <c r="U689" s="4" t="s">
        <v>4254</v>
      </c>
      <c r="V689" s="15" t="s">
        <v>4305</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customHeight="1" x14ac:dyDescent="0.3">
      <c r="A690" s="7">
        <v>689</v>
      </c>
      <c r="B690" s="8" t="s">
        <v>2628</v>
      </c>
      <c r="C690" s="8" t="s">
        <v>2629</v>
      </c>
      <c r="D690" s="8" t="s">
        <v>2630</v>
      </c>
      <c r="E690" s="8" t="s">
        <v>2631</v>
      </c>
      <c r="F690" s="8" t="s">
        <v>2632</v>
      </c>
      <c r="G690" s="9">
        <v>9000</v>
      </c>
      <c r="H690" s="17">
        <v>1</v>
      </c>
      <c r="I690" s="4" t="s">
        <v>76</v>
      </c>
      <c r="J690" s="8" t="s">
        <v>15</v>
      </c>
      <c r="K690" s="8" t="s">
        <v>67</v>
      </c>
      <c r="L690" s="8" t="s">
        <v>2628</v>
      </c>
      <c r="M690" s="8">
        <v>13.8</v>
      </c>
      <c r="N690" s="8" t="s">
        <v>69</v>
      </c>
      <c r="O690" s="8">
        <v>0.3</v>
      </c>
      <c r="P690" s="8" t="s">
        <v>13</v>
      </c>
      <c r="Q690" s="8" t="s">
        <v>2615</v>
      </c>
      <c r="R690" s="8" t="s">
        <v>2633</v>
      </c>
      <c r="S690" s="19">
        <v>46035</v>
      </c>
      <c r="T690" s="6">
        <v>2026</v>
      </c>
      <c r="U690" s="4" t="s">
        <v>4250</v>
      </c>
      <c r="V690" s="15" t="s">
        <v>4270</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customHeight="1" x14ac:dyDescent="0.3">
      <c r="A691" s="7">
        <v>690</v>
      </c>
      <c r="B691" s="8" t="s">
        <v>2634</v>
      </c>
      <c r="C691" s="8" t="s">
        <v>3840</v>
      </c>
      <c r="D691" s="8" t="s">
        <v>2635</v>
      </c>
      <c r="E691" s="8" t="s">
        <v>2607</v>
      </c>
      <c r="F691" s="8" t="s">
        <v>2636</v>
      </c>
      <c r="G691" s="9">
        <v>4000</v>
      </c>
      <c r="H691" s="17">
        <v>3</v>
      </c>
      <c r="I691" s="4" t="s">
        <v>76</v>
      </c>
      <c r="J691" s="8" t="s">
        <v>664</v>
      </c>
      <c r="K691" s="8" t="s">
        <v>67</v>
      </c>
      <c r="L691" s="8" t="s">
        <v>2634</v>
      </c>
      <c r="M691" s="8">
        <v>34.5</v>
      </c>
      <c r="N691" s="8" t="s">
        <v>69</v>
      </c>
      <c r="O691" s="8">
        <v>20</v>
      </c>
      <c r="P691" s="8" t="s">
        <v>13</v>
      </c>
      <c r="Q691" s="8" t="s">
        <v>7</v>
      </c>
      <c r="R691" s="8" t="s">
        <v>2637</v>
      </c>
      <c r="S691" s="19">
        <v>45901</v>
      </c>
      <c r="T691" s="6">
        <v>2025</v>
      </c>
      <c r="U691" s="4" t="s">
        <v>4304</v>
      </c>
      <c r="V691" s="15" t="s">
        <v>4247</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customHeight="1" x14ac:dyDescent="0.3">
      <c r="A692" s="7">
        <v>691</v>
      </c>
      <c r="B692" s="8" t="s">
        <v>2638</v>
      </c>
      <c r="C692" s="8" t="s">
        <v>2639</v>
      </c>
      <c r="D692" s="8" t="s">
        <v>2640</v>
      </c>
      <c r="E692" s="8" t="s">
        <v>2641</v>
      </c>
      <c r="F692" s="8" t="s">
        <v>2614</v>
      </c>
      <c r="G692" s="9">
        <v>60000</v>
      </c>
      <c r="H692" s="17">
        <v>1</v>
      </c>
      <c r="I692" s="4" t="s">
        <v>76</v>
      </c>
      <c r="J692" s="8" t="s">
        <v>15</v>
      </c>
      <c r="K692" s="8" t="s">
        <v>67</v>
      </c>
      <c r="L692" s="8" t="s">
        <v>2638</v>
      </c>
      <c r="M692" s="8">
        <v>13.8</v>
      </c>
      <c r="N692" s="8" t="s">
        <v>69</v>
      </c>
      <c r="O692" s="8">
        <v>2</v>
      </c>
      <c r="P692" s="8" t="s">
        <v>13</v>
      </c>
      <c r="Q692" s="8" t="s">
        <v>2626</v>
      </c>
      <c r="R692" s="8" t="s">
        <v>2642</v>
      </c>
      <c r="S692" s="19">
        <v>46388</v>
      </c>
      <c r="T692" s="6">
        <v>2027</v>
      </c>
      <c r="U692" s="4" t="s">
        <v>4254</v>
      </c>
      <c r="V692" s="15" t="s">
        <v>4305</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customHeight="1" x14ac:dyDescent="0.3">
      <c r="A693" s="7">
        <v>692</v>
      </c>
      <c r="B693" s="8" t="s">
        <v>2643</v>
      </c>
      <c r="C693" s="8" t="s">
        <v>2644</v>
      </c>
      <c r="D693" s="8" t="s">
        <v>2645</v>
      </c>
      <c r="E693" s="8" t="s">
        <v>2646</v>
      </c>
      <c r="F693" s="8" t="s">
        <v>2647</v>
      </c>
      <c r="G693" s="9">
        <v>150000</v>
      </c>
      <c r="H693" s="17">
        <v>1</v>
      </c>
      <c r="I693" s="4" t="s">
        <v>76</v>
      </c>
      <c r="J693" s="8" t="s">
        <v>3</v>
      </c>
      <c r="K693" s="8" t="s">
        <v>67</v>
      </c>
      <c r="L693" s="8" t="s">
        <v>2643</v>
      </c>
      <c r="M693" s="8">
        <v>13.8</v>
      </c>
      <c r="N693" s="8" t="s">
        <v>69</v>
      </c>
      <c r="O693" s="8">
        <v>5</v>
      </c>
      <c r="P693" s="8" t="s">
        <v>13</v>
      </c>
      <c r="Q693" s="8" t="s">
        <v>2648</v>
      </c>
      <c r="R693" s="8" t="s">
        <v>2649</v>
      </c>
      <c r="S693" s="19">
        <v>46388</v>
      </c>
      <c r="T693" s="6">
        <v>2027</v>
      </c>
      <c r="U693" s="4" t="s">
        <v>4254</v>
      </c>
      <c r="V693" s="15" t="s">
        <v>4305</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customHeight="1" x14ac:dyDescent="0.3">
      <c r="A694" s="7">
        <v>693</v>
      </c>
      <c r="B694" s="8" t="s">
        <v>2650</v>
      </c>
      <c r="C694" s="8" t="s">
        <v>2651</v>
      </c>
      <c r="D694" s="8" t="s">
        <v>2652</v>
      </c>
      <c r="E694" s="8" t="s">
        <v>2653</v>
      </c>
      <c r="F694" s="8" t="s">
        <v>2614</v>
      </c>
      <c r="G694" s="9">
        <v>30000</v>
      </c>
      <c r="H694" s="17">
        <v>3</v>
      </c>
      <c r="I694" s="4" t="s">
        <v>76</v>
      </c>
      <c r="J694" s="8" t="s">
        <v>15</v>
      </c>
      <c r="K694" s="8" t="s">
        <v>67</v>
      </c>
      <c r="L694" s="8" t="s">
        <v>2650</v>
      </c>
      <c r="M694" s="8">
        <v>34.5</v>
      </c>
      <c r="N694" s="8" t="s">
        <v>69</v>
      </c>
      <c r="O694" s="8">
        <v>1</v>
      </c>
      <c r="P694" s="8" t="s">
        <v>13</v>
      </c>
      <c r="Q694" s="8" t="s">
        <v>2654</v>
      </c>
      <c r="R694" s="8" t="s">
        <v>2655</v>
      </c>
      <c r="S694" s="19">
        <v>46388</v>
      </c>
      <c r="T694" s="6">
        <v>2027</v>
      </c>
      <c r="U694" s="4" t="s">
        <v>4254</v>
      </c>
      <c r="V694" s="15" t="s">
        <v>4255</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customHeight="1" x14ac:dyDescent="0.3">
      <c r="A695" s="7">
        <v>694</v>
      </c>
      <c r="B695" s="8" t="s">
        <v>2656</v>
      </c>
      <c r="C695" s="8" t="s">
        <v>2657</v>
      </c>
      <c r="D695" s="8" t="s">
        <v>2658</v>
      </c>
      <c r="E695" s="8" t="s">
        <v>2659</v>
      </c>
      <c r="F695" s="8" t="s">
        <v>2660</v>
      </c>
      <c r="G695" s="9">
        <v>90000</v>
      </c>
      <c r="H695" s="17">
        <v>2</v>
      </c>
      <c r="I695" s="4" t="s">
        <v>76</v>
      </c>
      <c r="J695" s="8" t="s">
        <v>15</v>
      </c>
      <c r="K695" s="8" t="s">
        <v>67</v>
      </c>
      <c r="L695" s="8" t="s">
        <v>2661</v>
      </c>
      <c r="M695" s="8">
        <v>13.8</v>
      </c>
      <c r="N695" s="8" t="s">
        <v>69</v>
      </c>
      <c r="O695" s="8">
        <v>3</v>
      </c>
      <c r="P695" s="8" t="s">
        <v>13</v>
      </c>
      <c r="Q695" s="8" t="s">
        <v>2615</v>
      </c>
      <c r="R695" s="8" t="s">
        <v>2662</v>
      </c>
      <c r="S695" s="19">
        <v>46388</v>
      </c>
      <c r="T695" s="6">
        <v>2027</v>
      </c>
      <c r="U695" s="4" t="s">
        <v>4254</v>
      </c>
      <c r="V695" s="15" t="s">
        <v>4264</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customHeight="1" x14ac:dyDescent="0.3">
      <c r="A696" s="7">
        <v>695</v>
      </c>
      <c r="B696" s="8" t="s">
        <v>2663</v>
      </c>
      <c r="C696" s="8" t="s">
        <v>2664</v>
      </c>
      <c r="D696" s="8" t="s">
        <v>2665</v>
      </c>
      <c r="E696" s="8" t="s">
        <v>2666</v>
      </c>
      <c r="F696" s="8" t="s">
        <v>2660</v>
      </c>
      <c r="G696" s="9">
        <v>90000</v>
      </c>
      <c r="H696" s="17">
        <v>2</v>
      </c>
      <c r="I696" s="4" t="s">
        <v>76</v>
      </c>
      <c r="J696" s="8" t="s">
        <v>15</v>
      </c>
      <c r="K696" s="8" t="s">
        <v>67</v>
      </c>
      <c r="L696" s="8" t="s">
        <v>2667</v>
      </c>
      <c r="M696" s="8">
        <v>13.8</v>
      </c>
      <c r="N696" s="8" t="s">
        <v>69</v>
      </c>
      <c r="O696" s="8">
        <v>3</v>
      </c>
      <c r="P696" s="8" t="s">
        <v>13</v>
      </c>
      <c r="Q696" s="8" t="s">
        <v>2615</v>
      </c>
      <c r="R696" s="8" t="s">
        <v>2662</v>
      </c>
      <c r="S696" s="19">
        <v>46083</v>
      </c>
      <c r="T696" s="6">
        <v>2026</v>
      </c>
      <c r="U696" s="4" t="s">
        <v>4250</v>
      </c>
      <c r="V696" s="15" t="s">
        <v>4251</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customHeight="1" x14ac:dyDescent="0.3">
      <c r="A697" s="7">
        <v>696</v>
      </c>
      <c r="B697" s="8" t="s">
        <v>2668</v>
      </c>
      <c r="C697" s="8" t="s">
        <v>2669</v>
      </c>
      <c r="D697" s="8" t="s">
        <v>2670</v>
      </c>
      <c r="E697" s="8" t="s">
        <v>2671</v>
      </c>
      <c r="F697" s="8" t="s">
        <v>2660</v>
      </c>
      <c r="G697" s="9">
        <v>30000</v>
      </c>
      <c r="H697" s="17">
        <v>2</v>
      </c>
      <c r="I697" s="4" t="s">
        <v>76</v>
      </c>
      <c r="J697" s="8" t="s">
        <v>15</v>
      </c>
      <c r="K697" s="8" t="s">
        <v>67</v>
      </c>
      <c r="L697" s="8" t="s">
        <v>2672</v>
      </c>
      <c r="M697" s="8">
        <v>13.8</v>
      </c>
      <c r="N697" s="8" t="s">
        <v>69</v>
      </c>
      <c r="O697" s="8">
        <v>1</v>
      </c>
      <c r="P697" s="8" t="s">
        <v>13</v>
      </c>
      <c r="Q697" s="8" t="s">
        <v>2615</v>
      </c>
      <c r="R697" s="8" t="s">
        <v>2673</v>
      </c>
      <c r="S697" s="19">
        <v>46174</v>
      </c>
      <c r="T697" s="6">
        <v>2026</v>
      </c>
      <c r="U697" s="4" t="s">
        <v>4250</v>
      </c>
      <c r="V697" s="15" t="s">
        <v>4251</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customHeight="1" x14ac:dyDescent="0.3">
      <c r="A698" s="7">
        <v>697</v>
      </c>
      <c r="B698" s="8" t="s">
        <v>2674</v>
      </c>
      <c r="C698" s="8" t="s">
        <v>2675</v>
      </c>
      <c r="D698" s="8" t="s">
        <v>2676</v>
      </c>
      <c r="E698" s="8" t="s">
        <v>2677</v>
      </c>
      <c r="F698" s="8" t="s">
        <v>2660</v>
      </c>
      <c r="G698" s="9">
        <v>90000</v>
      </c>
      <c r="H698" s="17">
        <v>2</v>
      </c>
      <c r="I698" s="4" t="s">
        <v>76</v>
      </c>
      <c r="J698" s="8" t="s">
        <v>15</v>
      </c>
      <c r="K698" s="8" t="s">
        <v>67</v>
      </c>
      <c r="L698" s="8" t="s">
        <v>2678</v>
      </c>
      <c r="M698" s="8">
        <v>13.8</v>
      </c>
      <c r="N698" s="8" t="s">
        <v>69</v>
      </c>
      <c r="O698" s="8">
        <v>3</v>
      </c>
      <c r="P698" s="8" t="s">
        <v>13</v>
      </c>
      <c r="Q698" s="8" t="s">
        <v>2615</v>
      </c>
      <c r="R698" s="8" t="s">
        <v>2673</v>
      </c>
      <c r="S698" s="19">
        <v>46388</v>
      </c>
      <c r="T698" s="6">
        <v>2027</v>
      </c>
      <c r="U698" s="4" t="s">
        <v>4254</v>
      </c>
      <c r="V698" s="15" t="s">
        <v>4264</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customHeight="1" x14ac:dyDescent="0.3">
      <c r="A699" s="7">
        <v>698</v>
      </c>
      <c r="B699" s="8" t="s">
        <v>4184</v>
      </c>
      <c r="C699" s="8" t="s">
        <v>2679</v>
      </c>
      <c r="D699" s="8" t="s">
        <v>2680</v>
      </c>
      <c r="E699" s="8" t="s">
        <v>2681</v>
      </c>
      <c r="F699" s="8" t="s">
        <v>2682</v>
      </c>
      <c r="G699" s="9">
        <v>224928</v>
      </c>
      <c r="H699" s="17">
        <v>6</v>
      </c>
      <c r="I699" s="4" t="s">
        <v>76</v>
      </c>
      <c r="J699" s="8" t="s">
        <v>15</v>
      </c>
      <c r="K699" s="8" t="s">
        <v>67</v>
      </c>
      <c r="L699" s="8" t="s">
        <v>2683</v>
      </c>
      <c r="M699" s="8">
        <v>13.8</v>
      </c>
      <c r="N699" s="8" t="s">
        <v>142</v>
      </c>
      <c r="O699" s="8">
        <v>9</v>
      </c>
      <c r="P699" s="8" t="s">
        <v>13</v>
      </c>
      <c r="Q699" s="8" t="s">
        <v>2684</v>
      </c>
      <c r="R699" s="8" t="s">
        <v>2685</v>
      </c>
      <c r="S699" s="19">
        <v>46388</v>
      </c>
      <c r="T699" s="6">
        <v>2027</v>
      </c>
      <c r="U699" s="4" t="s">
        <v>4254</v>
      </c>
      <c r="V699" s="15" t="s">
        <v>4273</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customHeight="1" x14ac:dyDescent="0.3">
      <c r="A700" s="7">
        <v>699</v>
      </c>
      <c r="B700" s="8" t="s">
        <v>2686</v>
      </c>
      <c r="C700" s="8" t="s">
        <v>2687</v>
      </c>
      <c r="D700" s="8" t="s">
        <v>2688</v>
      </c>
      <c r="E700" s="8" t="s">
        <v>2689</v>
      </c>
      <c r="F700" s="8" t="s">
        <v>2690</v>
      </c>
      <c r="G700" s="9">
        <v>630000</v>
      </c>
      <c r="H700" s="17">
        <v>3</v>
      </c>
      <c r="I700" s="4" t="s">
        <v>76</v>
      </c>
      <c r="J700" s="8" t="s">
        <v>664</v>
      </c>
      <c r="K700" s="8" t="s">
        <v>91</v>
      </c>
      <c r="L700" s="8" t="s">
        <v>2691</v>
      </c>
      <c r="M700" s="8">
        <v>34.5</v>
      </c>
      <c r="N700" s="8" t="s">
        <v>93</v>
      </c>
      <c r="O700" s="8">
        <v>10</v>
      </c>
      <c r="P700" s="8" t="s">
        <v>13</v>
      </c>
      <c r="Q700" s="8" t="s">
        <v>2692</v>
      </c>
      <c r="R700" s="8" t="s">
        <v>2693</v>
      </c>
      <c r="S700" s="19">
        <v>45919</v>
      </c>
      <c r="T700" s="6">
        <v>2025</v>
      </c>
      <c r="U700" s="4" t="s">
        <v>4304</v>
      </c>
      <c r="V700" s="15" t="s">
        <v>4247</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customHeight="1" x14ac:dyDescent="0.3">
      <c r="A701" s="7">
        <v>700</v>
      </c>
      <c r="B701" s="8" t="s">
        <v>2694</v>
      </c>
      <c r="C701" s="8" t="s">
        <v>2695</v>
      </c>
      <c r="D701" s="8" t="s">
        <v>2694</v>
      </c>
      <c r="E701" s="8" t="s">
        <v>2696</v>
      </c>
      <c r="F701" s="8" t="s">
        <v>2697</v>
      </c>
      <c r="G701" s="9">
        <v>420000</v>
      </c>
      <c r="H701" s="17">
        <v>3</v>
      </c>
      <c r="I701" s="4" t="s">
        <v>76</v>
      </c>
      <c r="J701" s="8" t="s">
        <v>15</v>
      </c>
      <c r="K701" s="8" t="s">
        <v>91</v>
      </c>
      <c r="L701" s="8" t="s">
        <v>2698</v>
      </c>
      <c r="M701" s="8">
        <v>34.5</v>
      </c>
      <c r="N701" s="8" t="s">
        <v>93</v>
      </c>
      <c r="O701" s="8">
        <v>2.65</v>
      </c>
      <c r="P701" s="8" t="s">
        <v>13</v>
      </c>
      <c r="Q701" s="8" t="s">
        <v>13</v>
      </c>
      <c r="R701" s="8" t="s">
        <v>2699</v>
      </c>
      <c r="S701" s="19">
        <v>46388</v>
      </c>
      <c r="T701" s="6">
        <v>2027</v>
      </c>
      <c r="U701" s="4" t="s">
        <v>4254</v>
      </c>
      <c r="V701" s="15" t="s">
        <v>4255</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customHeight="1" x14ac:dyDescent="0.3">
      <c r="A702" s="7">
        <v>701</v>
      </c>
      <c r="B702" s="8" t="s">
        <v>2700</v>
      </c>
      <c r="C702" s="8" t="s">
        <v>2701</v>
      </c>
      <c r="D702" s="8" t="s">
        <v>2702</v>
      </c>
      <c r="E702" s="8" t="s">
        <v>2703</v>
      </c>
      <c r="F702" s="8" t="s">
        <v>2704</v>
      </c>
      <c r="G702" s="9">
        <v>420000</v>
      </c>
      <c r="H702" s="17">
        <v>3</v>
      </c>
      <c r="I702" s="4" t="s">
        <v>76</v>
      </c>
      <c r="J702" s="8" t="s">
        <v>15</v>
      </c>
      <c r="K702" s="8" t="s">
        <v>91</v>
      </c>
      <c r="L702" s="8" t="s">
        <v>2705</v>
      </c>
      <c r="M702" s="8">
        <v>34.5</v>
      </c>
      <c r="N702" s="8" t="s">
        <v>93</v>
      </c>
      <c r="O702" s="8">
        <v>20</v>
      </c>
      <c r="P702" s="8" t="s">
        <v>13</v>
      </c>
      <c r="Q702" s="8" t="s">
        <v>2706</v>
      </c>
      <c r="R702" s="8" t="s">
        <v>2707</v>
      </c>
      <c r="S702" s="19">
        <v>46388</v>
      </c>
      <c r="T702" s="6">
        <v>2027</v>
      </c>
      <c r="U702" s="4" t="s">
        <v>4254</v>
      </c>
      <c r="V702" s="15" t="s">
        <v>4255</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customHeight="1" x14ac:dyDescent="0.3">
      <c r="A703" s="7">
        <v>702</v>
      </c>
      <c r="B703" s="8" t="s">
        <v>2708</v>
      </c>
      <c r="C703" s="8" t="s">
        <v>2709</v>
      </c>
      <c r="D703" s="8" t="s">
        <v>2710</v>
      </c>
      <c r="E703" s="8" t="s">
        <v>2711</v>
      </c>
      <c r="F703" s="8" t="s">
        <v>2712</v>
      </c>
      <c r="G703" s="9">
        <v>420000</v>
      </c>
      <c r="H703" s="17">
        <v>3</v>
      </c>
      <c r="I703" s="4" t="s">
        <v>76</v>
      </c>
      <c r="J703" s="8" t="s">
        <v>15</v>
      </c>
      <c r="K703" s="8" t="s">
        <v>91</v>
      </c>
      <c r="L703" s="8" t="s">
        <v>2713</v>
      </c>
      <c r="M703" s="8">
        <v>34.5</v>
      </c>
      <c r="N703" s="8" t="s">
        <v>93</v>
      </c>
      <c r="O703" s="8">
        <v>10</v>
      </c>
      <c r="P703" s="8" t="s">
        <v>13</v>
      </c>
      <c r="Q703" s="8" t="s">
        <v>2053</v>
      </c>
      <c r="R703" s="8" t="s">
        <v>2714</v>
      </c>
      <c r="S703" s="19">
        <v>46753</v>
      </c>
      <c r="T703" s="6">
        <v>2028</v>
      </c>
      <c r="U703" s="4" t="s">
        <v>4256</v>
      </c>
      <c r="V703" s="15" t="s">
        <v>4257</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customHeight="1" x14ac:dyDescent="0.3">
      <c r="A704" s="7">
        <v>703</v>
      </c>
      <c r="B704" s="8" t="s">
        <v>2715</v>
      </c>
      <c r="C704" s="8" t="s">
        <v>2716</v>
      </c>
      <c r="D704" s="8" t="s">
        <v>2717</v>
      </c>
      <c r="E704" s="8" t="s">
        <v>2718</v>
      </c>
      <c r="F704" s="8" t="s">
        <v>2719</v>
      </c>
      <c r="G704" s="9">
        <v>210000</v>
      </c>
      <c r="H704" s="17">
        <v>3</v>
      </c>
      <c r="I704" s="4" t="s">
        <v>76</v>
      </c>
      <c r="J704" s="8" t="s">
        <v>15</v>
      </c>
      <c r="K704" s="8" t="s">
        <v>91</v>
      </c>
      <c r="L704" s="8" t="s">
        <v>2720</v>
      </c>
      <c r="M704" s="8">
        <v>34.5</v>
      </c>
      <c r="N704" s="8" t="s">
        <v>93</v>
      </c>
      <c r="O704" s="8">
        <v>5</v>
      </c>
      <c r="P704" s="8" t="s">
        <v>13</v>
      </c>
      <c r="Q704" s="8" t="s">
        <v>2574</v>
      </c>
      <c r="R704" s="8" t="s">
        <v>2721</v>
      </c>
      <c r="S704" s="19">
        <v>46753</v>
      </c>
      <c r="T704" s="6">
        <v>2028</v>
      </c>
      <c r="U704" s="4" t="s">
        <v>4256</v>
      </c>
      <c r="V704" s="15" t="s">
        <v>4257</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customHeight="1" x14ac:dyDescent="0.3">
      <c r="A705" s="7">
        <v>704</v>
      </c>
      <c r="B705" s="8" t="s">
        <v>2722</v>
      </c>
      <c r="C705" s="8" t="s">
        <v>2723</v>
      </c>
      <c r="D705" s="8" t="s">
        <v>2724</v>
      </c>
      <c r="E705" s="8" t="s">
        <v>2725</v>
      </c>
      <c r="F705" s="8" t="s">
        <v>2726</v>
      </c>
      <c r="G705" s="9">
        <v>499741.83773584903</v>
      </c>
      <c r="H705" s="17">
        <v>6</v>
      </c>
      <c r="I705" s="4" t="s">
        <v>76</v>
      </c>
      <c r="J705" s="8" t="s">
        <v>15</v>
      </c>
      <c r="K705" s="8" t="s">
        <v>91</v>
      </c>
      <c r="L705" s="8" t="s">
        <v>2727</v>
      </c>
      <c r="M705" s="8">
        <v>34.5</v>
      </c>
      <c r="N705" s="8" t="s">
        <v>93</v>
      </c>
      <c r="O705" s="8">
        <v>10</v>
      </c>
      <c r="P705" s="8" t="s">
        <v>13</v>
      </c>
      <c r="Q705" s="8" t="s">
        <v>12</v>
      </c>
      <c r="R705" s="8" t="s">
        <v>2728</v>
      </c>
      <c r="S705" s="19">
        <v>46023</v>
      </c>
      <c r="T705" s="6">
        <v>2026</v>
      </c>
      <c r="U705" s="4" t="s">
        <v>4250</v>
      </c>
      <c r="V705" s="15" t="s">
        <v>4252</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hidden="1" customHeight="1" x14ac:dyDescent="0.3">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4250</v>
      </c>
      <c r="V706" s="15" t="s">
        <v>4252</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 hidden="1" customHeight="1" x14ac:dyDescent="0.3">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4250</v>
      </c>
      <c r="V707" s="15" t="s">
        <v>4252</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 hidden="1" customHeight="1" x14ac:dyDescent="0.3">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4250</v>
      </c>
      <c r="V708" s="15" t="s">
        <v>4270</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 hidden="1" customHeight="1" x14ac:dyDescent="0.3">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 hidden="1" customHeight="1" x14ac:dyDescent="0.3">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 hidden="1" customHeight="1" x14ac:dyDescent="0.3">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 hidden="1" customHeight="1" x14ac:dyDescent="0.3">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 hidden="1" customHeight="1" x14ac:dyDescent="0.3">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 hidden="1" customHeight="1" x14ac:dyDescent="0.3">
      <c r="A714" s="7">
        <v>713</v>
      </c>
      <c r="B714" s="8" t="s">
        <v>1042</v>
      </c>
      <c r="C714" s="8" t="s">
        <v>4154</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4250</v>
      </c>
      <c r="V714" s="15" t="s">
        <v>4278</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 hidden="1" customHeight="1" x14ac:dyDescent="0.3">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4250</v>
      </c>
      <c r="V715" s="15" t="s">
        <v>4270</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 hidden="1" customHeight="1" x14ac:dyDescent="0.3">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4250</v>
      </c>
      <c r="V716" s="15" t="s">
        <v>4267</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 hidden="1" customHeight="1" x14ac:dyDescent="0.3">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4250</v>
      </c>
      <c r="V717" s="15" t="s">
        <v>4278</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 hidden="1" customHeight="1" x14ac:dyDescent="0.3">
      <c r="A718" s="7">
        <v>717</v>
      </c>
      <c r="B718" s="8" t="s">
        <v>1055</v>
      </c>
      <c r="C718" s="8" t="s">
        <v>4155</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4250</v>
      </c>
      <c r="V718" s="15" t="s">
        <v>4251</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 hidden="1" customHeight="1" x14ac:dyDescent="0.3">
      <c r="A719" s="7">
        <v>718</v>
      </c>
      <c r="B719" s="8" t="s">
        <v>1059</v>
      </c>
      <c r="C719" s="8" t="s">
        <v>4156</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4250</v>
      </c>
      <c r="V719" s="15" t="s">
        <v>4251</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 hidden="1" customHeight="1" x14ac:dyDescent="0.3">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4250</v>
      </c>
      <c r="V720" s="15" t="s">
        <v>4251</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 hidden="1" customHeight="1" x14ac:dyDescent="0.3">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4250</v>
      </c>
      <c r="V721" s="15" t="s">
        <v>4251</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 hidden="1" customHeight="1" x14ac:dyDescent="0.3">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4250</v>
      </c>
      <c r="V722" s="15" t="s">
        <v>4251</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 hidden="1" customHeight="1" x14ac:dyDescent="0.3">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4250</v>
      </c>
      <c r="V723" s="15" t="s">
        <v>4251</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 hidden="1" customHeight="1" x14ac:dyDescent="0.3">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4250</v>
      </c>
      <c r="V724" s="15" t="s">
        <v>4267</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 hidden="1" customHeight="1" x14ac:dyDescent="0.3">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4254</v>
      </c>
      <c r="V725" s="15" t="s">
        <v>4264</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 hidden="1" customHeight="1" x14ac:dyDescent="0.3">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4250</v>
      </c>
      <c r="V726" s="15" t="s">
        <v>4267</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 hidden="1" customHeight="1" x14ac:dyDescent="0.3">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4254</v>
      </c>
      <c r="V727" s="15" t="s">
        <v>4271</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 hidden="1" customHeight="1" x14ac:dyDescent="0.3">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4254</v>
      </c>
      <c r="V728" s="15" t="s">
        <v>4255</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 hidden="1" customHeight="1" x14ac:dyDescent="0.3">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4254</v>
      </c>
      <c r="V729" s="15" t="s">
        <v>4273</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 hidden="1" customHeight="1" x14ac:dyDescent="0.3">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4254</v>
      </c>
      <c r="V730" s="15" t="s">
        <v>4255</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 hidden="1" customHeight="1" x14ac:dyDescent="0.3">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 hidden="1" customHeight="1" x14ac:dyDescent="0.3">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4254</v>
      </c>
      <c r="V732" s="15" t="s">
        <v>4255</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 hidden="1" customHeight="1" x14ac:dyDescent="0.3">
      <c r="A733" s="7">
        <v>732</v>
      </c>
      <c r="B733" s="8" t="s">
        <v>1116</v>
      </c>
      <c r="C733" s="8" t="s">
        <v>4157</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4250</v>
      </c>
      <c r="V733" s="15" t="s">
        <v>4251</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 hidden="1" customHeight="1" x14ac:dyDescent="0.3">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4250</v>
      </c>
      <c r="V734" s="15" t="s">
        <v>4251</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 hidden="1" customHeight="1" x14ac:dyDescent="0.3">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4254</v>
      </c>
      <c r="V735" s="15" t="s">
        <v>4255</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 hidden="1" customHeight="1" x14ac:dyDescent="0.3">
      <c r="A736" s="7">
        <v>735</v>
      </c>
      <c r="B736" s="8" t="s">
        <v>1124</v>
      </c>
      <c r="C736" s="8" t="s">
        <v>3836</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4256</v>
      </c>
      <c r="V736" s="15" t="s">
        <v>4257</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 hidden="1" customHeight="1" x14ac:dyDescent="0.3">
      <c r="A737" s="7">
        <v>736</v>
      </c>
      <c r="B737" s="8" t="s">
        <v>1128</v>
      </c>
      <c r="C737" s="8" t="s">
        <v>3837</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4254</v>
      </c>
      <c r="V737" s="15" t="s">
        <v>4273</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 hidden="1" customHeight="1" x14ac:dyDescent="0.3">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4254</v>
      </c>
      <c r="V738" s="15" t="s">
        <v>4273</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 hidden="1" customHeight="1" x14ac:dyDescent="0.3">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 hidden="1" customHeight="1" x14ac:dyDescent="0.3">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4250</v>
      </c>
      <c r="V740" s="15" t="s">
        <v>4251</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 hidden="1" customHeight="1" x14ac:dyDescent="0.3">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4250</v>
      </c>
      <c r="V741" s="15" t="s">
        <v>4251</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 hidden="1" customHeight="1" x14ac:dyDescent="0.3">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4250</v>
      </c>
      <c r="V742" s="15" t="s">
        <v>4253</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 hidden="1" customHeight="1" x14ac:dyDescent="0.3">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4250</v>
      </c>
      <c r="V743" s="15" t="s">
        <v>4278</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 hidden="1" customHeight="1" x14ac:dyDescent="0.3">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4250</v>
      </c>
      <c r="V744" s="15" t="s">
        <v>4270</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 hidden="1" customHeight="1" x14ac:dyDescent="0.3">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4250</v>
      </c>
      <c r="V745" s="15" t="s">
        <v>4270</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 hidden="1" customHeight="1" x14ac:dyDescent="0.3">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 hidden="1" customHeight="1" x14ac:dyDescent="0.3">
      <c r="A747" s="7">
        <v>746</v>
      </c>
      <c r="B747" s="8" t="s">
        <v>3851</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4250</v>
      </c>
      <c r="V747" s="15" t="s">
        <v>4253</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 hidden="1" customHeight="1" x14ac:dyDescent="0.3">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4250</v>
      </c>
      <c r="V748" s="15" t="s">
        <v>4253</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 hidden="1" customHeight="1" x14ac:dyDescent="0.3">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4254</v>
      </c>
      <c r="V749" s="15" t="s">
        <v>4264</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 hidden="1" customHeight="1" x14ac:dyDescent="0.3">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4250</v>
      </c>
      <c r="V750" s="15" t="s">
        <v>4270</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 hidden="1" customHeight="1" x14ac:dyDescent="0.3">
      <c r="A751" s="7">
        <v>750</v>
      </c>
      <c r="B751" s="8" t="s">
        <v>1179</v>
      </c>
      <c r="C751" s="8" t="s">
        <v>4158</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 hidden="1" customHeight="1" x14ac:dyDescent="0.3">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4250</v>
      </c>
      <c r="V752" s="15" t="s">
        <v>4270</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 hidden="1" customHeight="1" x14ac:dyDescent="0.3">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4250</v>
      </c>
      <c r="V753" s="15" t="s">
        <v>4270</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 hidden="1" customHeight="1" x14ac:dyDescent="0.3">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4250</v>
      </c>
      <c r="V754" s="15" t="s">
        <v>4270</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 hidden="1" customHeight="1" x14ac:dyDescent="0.3">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4250</v>
      </c>
      <c r="V755" s="15" t="s">
        <v>4270</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 hidden="1" customHeight="1" x14ac:dyDescent="0.3">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4250</v>
      </c>
      <c r="V756" s="15" t="s">
        <v>4270</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 hidden="1" customHeight="1" x14ac:dyDescent="0.3">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4250</v>
      </c>
      <c r="V757" s="15" t="s">
        <v>4270</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 hidden="1" customHeight="1" x14ac:dyDescent="0.3">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4250</v>
      </c>
      <c r="V758" s="15" t="s">
        <v>4270</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 hidden="1" customHeight="1" x14ac:dyDescent="0.3">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4250</v>
      </c>
      <c r="V759" s="15" t="s">
        <v>4278</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 hidden="1" customHeight="1" x14ac:dyDescent="0.3">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4250</v>
      </c>
      <c r="V760" s="15" t="s">
        <v>4253</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 hidden="1" customHeight="1" x14ac:dyDescent="0.3">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 hidden="1" customHeight="1" x14ac:dyDescent="0.3">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 hidden="1" customHeight="1" x14ac:dyDescent="0.3">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 hidden="1" customHeight="1" x14ac:dyDescent="0.3">
      <c r="A764" s="7">
        <v>763</v>
      </c>
      <c r="B764" s="8" t="s">
        <v>3852</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4250</v>
      </c>
      <c r="V764" s="15" t="s">
        <v>4253</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 hidden="1" customHeight="1" x14ac:dyDescent="0.3">
      <c r="A765" s="7">
        <v>764</v>
      </c>
      <c r="B765" s="8" t="s">
        <v>3853</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4250</v>
      </c>
      <c r="V765" s="15" t="s">
        <v>4253</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 hidden="1" customHeight="1" x14ac:dyDescent="0.3">
      <c r="A766" s="7">
        <v>765</v>
      </c>
      <c r="B766" s="8" t="s">
        <v>1233</v>
      </c>
      <c r="C766" s="8" t="s">
        <v>4159</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 hidden="1" customHeight="1" x14ac:dyDescent="0.3">
      <c r="A767" s="7">
        <v>766</v>
      </c>
      <c r="B767" s="8" t="s">
        <v>1236</v>
      </c>
      <c r="C767" s="8" t="s">
        <v>4160</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 hidden="1" customHeight="1" x14ac:dyDescent="0.3">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 hidden="1" customHeight="1" x14ac:dyDescent="0.3">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 hidden="1" customHeight="1" x14ac:dyDescent="0.3">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4250</v>
      </c>
      <c r="V770" s="15" t="s">
        <v>4270</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 hidden="1" customHeight="1" x14ac:dyDescent="0.3">
      <c r="A771" s="7">
        <v>770</v>
      </c>
      <c r="B771" s="8" t="s">
        <v>4161</v>
      </c>
      <c r="C771" s="8" t="s">
        <v>4162</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4250</v>
      </c>
      <c r="V771" s="15" t="s">
        <v>4253</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 hidden="1" customHeight="1" x14ac:dyDescent="0.3">
      <c r="A772" s="7">
        <v>771</v>
      </c>
      <c r="B772" s="8" t="s">
        <v>4163</v>
      </c>
      <c r="C772" s="8" t="s">
        <v>4164</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4250</v>
      </c>
      <c r="V772" s="15" t="s">
        <v>4278</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 hidden="1" customHeight="1" x14ac:dyDescent="0.3">
      <c r="A773" s="7">
        <v>772</v>
      </c>
      <c r="B773" s="8" t="s">
        <v>4165</v>
      </c>
      <c r="C773" s="8" t="s">
        <v>4166</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4250</v>
      </c>
      <c r="V773" s="15" t="s">
        <v>4270</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 hidden="1" customHeight="1" x14ac:dyDescent="0.3">
      <c r="A774" s="7">
        <v>773</v>
      </c>
      <c r="B774" s="8" t="s">
        <v>4167</v>
      </c>
      <c r="C774" s="8" t="s">
        <v>4168</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4250</v>
      </c>
      <c r="V774" s="15" t="s">
        <v>4267</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 hidden="1" customHeight="1" x14ac:dyDescent="0.3">
      <c r="A775" s="7">
        <v>774</v>
      </c>
      <c r="B775" s="8" t="s">
        <v>4169</v>
      </c>
      <c r="C775" s="8" t="s">
        <v>4170</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4250</v>
      </c>
      <c r="V775" s="15" t="s">
        <v>4251</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 hidden="1" customHeight="1" x14ac:dyDescent="0.3">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4250</v>
      </c>
      <c r="V776" s="15" t="s">
        <v>4267</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 hidden="1" customHeight="1" x14ac:dyDescent="0.3">
      <c r="A777" s="7">
        <v>776</v>
      </c>
      <c r="B777" s="8" t="s">
        <v>1278</v>
      </c>
      <c r="C777" s="8" t="s">
        <v>4171</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4250</v>
      </c>
      <c r="V777" s="15" t="s">
        <v>4285</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 hidden="1" customHeight="1" x14ac:dyDescent="0.3">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4250</v>
      </c>
      <c r="V778" s="15" t="s">
        <v>4253</v>
      </c>
      <c r="W778" s="25"/>
      <c r="X778" s="25"/>
      <c r="Y778" s="25"/>
      <c r="Z778" s="25"/>
      <c r="AA778" s="25"/>
      <c r="AB778" s="25"/>
      <c r="AC778" s="25"/>
      <c r="AD778" s="7" t="str">
        <f t="shared" si="25"/>
        <v>PRT-ZULIA-1</v>
      </c>
      <c r="AE778" s="8" t="s">
        <v>72</v>
      </c>
      <c r="AF778" s="8"/>
      <c r="AG778" s="8"/>
      <c r="AH778" s="8" t="s">
        <v>73</v>
      </c>
      <c r="AI778" s="5">
        <v>1</v>
      </c>
    </row>
    <row r="779" spans="1:35" s="5" customFormat="1" ht="84.9" hidden="1" customHeight="1" x14ac:dyDescent="0.3">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hidden="1" customHeight="1" x14ac:dyDescent="0.3">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4250</v>
      </c>
      <c r="V780" s="15" t="s">
        <v>4251</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hidden="1" customHeight="1" x14ac:dyDescent="0.3">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4254</v>
      </c>
      <c r="V781" s="15" t="s">
        <v>4264</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hidden="1" customHeight="1" x14ac:dyDescent="0.3">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4250</v>
      </c>
      <c r="V782" s="15" t="s">
        <v>4253</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hidden="1" customHeight="1" x14ac:dyDescent="0.3">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4250</v>
      </c>
      <c r="V783" s="15" t="s">
        <v>4278</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hidden="1" customHeight="1" x14ac:dyDescent="0.3">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4250</v>
      </c>
      <c r="V784" s="15" t="s">
        <v>4252</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4250</v>
      </c>
      <c r="V785" s="15" t="s">
        <v>4252</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4254</v>
      </c>
      <c r="V786" s="15" t="s">
        <v>4279</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hidden="1" customHeight="1" x14ac:dyDescent="0.3">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4250</v>
      </c>
      <c r="V788" s="15" t="s">
        <v>4270</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hidden="1" customHeight="1" x14ac:dyDescent="0.3">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4250</v>
      </c>
      <c r="V789" s="15" t="s">
        <v>4270</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hidden="1" customHeight="1" x14ac:dyDescent="0.3">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4250</v>
      </c>
      <c r="V790" s="15" t="s">
        <v>4270</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hidden="1" customHeight="1" x14ac:dyDescent="0.3">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4250</v>
      </c>
      <c r="V791" s="15" t="s">
        <v>4270</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hidden="1" customHeight="1" x14ac:dyDescent="0.3">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4250</v>
      </c>
      <c r="V792" s="15" t="s">
        <v>4270</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hidden="1" customHeight="1" x14ac:dyDescent="0.3">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4250</v>
      </c>
      <c r="V793" s="15" t="s">
        <v>4270</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hidden="1" customHeight="1" x14ac:dyDescent="0.3">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4250</v>
      </c>
      <c r="V794" s="15" t="s">
        <v>4270</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hidden="1" customHeight="1" x14ac:dyDescent="0.3">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4254</v>
      </c>
      <c r="V795" s="15" t="s">
        <v>4305</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hidden="1" customHeight="1" x14ac:dyDescent="0.3">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4254</v>
      </c>
      <c r="V796" s="15" t="s">
        <v>4305</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hidden="1" customHeight="1" x14ac:dyDescent="0.3">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4254</v>
      </c>
      <c r="V797" s="15" t="s">
        <v>4305</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hidden="1" customHeight="1" x14ac:dyDescent="0.3">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4250</v>
      </c>
      <c r="V798" s="15" t="s">
        <v>4270</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hidden="1" customHeight="1" x14ac:dyDescent="0.3">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4254</v>
      </c>
      <c r="V799" s="15" t="s">
        <v>4305</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hidden="1" customHeight="1" x14ac:dyDescent="0.3">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4254</v>
      </c>
      <c r="V800" s="15" t="s">
        <v>4305</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hidden="1" customHeight="1" x14ac:dyDescent="0.3">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4254</v>
      </c>
      <c r="V801" s="15" t="s">
        <v>4305</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hidden="1" customHeight="1" x14ac:dyDescent="0.3">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4250</v>
      </c>
      <c r="V802" s="15" t="s">
        <v>4270</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hidden="1" customHeight="1" x14ac:dyDescent="0.3">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4250</v>
      </c>
      <c r="V803" s="15" t="s">
        <v>4270</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hidden="1" customHeight="1" x14ac:dyDescent="0.3">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4250</v>
      </c>
      <c r="V804" s="15" t="s">
        <v>4270</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hidden="1" customHeight="1" x14ac:dyDescent="0.3">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4250</v>
      </c>
      <c r="V805" s="15" t="s">
        <v>4270</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hidden="1" customHeight="1" x14ac:dyDescent="0.3">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4254</v>
      </c>
      <c r="V806" s="15" t="s">
        <v>4305</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hidden="1" customHeight="1" x14ac:dyDescent="0.3">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4254</v>
      </c>
      <c r="V807" s="15" t="s">
        <v>4305</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hidden="1" customHeight="1" x14ac:dyDescent="0.3">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4254</v>
      </c>
      <c r="V808" s="15" t="s">
        <v>4305</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hidden="1" customHeight="1" x14ac:dyDescent="0.3">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4250</v>
      </c>
      <c r="V809" s="15" t="s">
        <v>4270</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hidden="1" customHeight="1" x14ac:dyDescent="0.3">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4250</v>
      </c>
      <c r="V810" s="15" t="s">
        <v>4270</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hidden="1" customHeight="1" x14ac:dyDescent="0.3">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hidden="1" customHeight="1" x14ac:dyDescent="0.3">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4250</v>
      </c>
      <c r="V812" s="15" t="s">
        <v>4270</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hidden="1" customHeight="1" x14ac:dyDescent="0.3">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4250</v>
      </c>
      <c r="V813" s="15" t="s">
        <v>4270</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hidden="1" customHeight="1" x14ac:dyDescent="0.3">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4250</v>
      </c>
      <c r="V814" s="15" t="s">
        <v>4270</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hidden="1" customHeight="1" x14ac:dyDescent="0.3">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4254</v>
      </c>
      <c r="V815" s="15" t="s">
        <v>4305</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hidden="1" customHeight="1" x14ac:dyDescent="0.3">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4254</v>
      </c>
      <c r="V816" s="15" t="s">
        <v>4305</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hidden="1" customHeight="1" x14ac:dyDescent="0.3">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4256</v>
      </c>
      <c r="V817" s="15" t="s">
        <v>4258</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hidden="1" customHeight="1" x14ac:dyDescent="0.3">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4250</v>
      </c>
      <c r="V818" s="15" t="s">
        <v>4270</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hidden="1" customHeight="1" x14ac:dyDescent="0.3">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4250</v>
      </c>
      <c r="V819" s="15" t="s">
        <v>4270</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hidden="1" customHeight="1" x14ac:dyDescent="0.3">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4250</v>
      </c>
      <c r="V820" s="15" t="s">
        <v>4270</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hidden="1" customHeight="1" x14ac:dyDescent="0.3">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4250</v>
      </c>
      <c r="V821" s="15" t="s">
        <v>4270</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hidden="1" customHeight="1" x14ac:dyDescent="0.3">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4250</v>
      </c>
      <c r="V822" s="15" t="s">
        <v>4270</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hidden="1" customHeight="1" x14ac:dyDescent="0.3">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4250</v>
      </c>
      <c r="V823" s="15" t="s">
        <v>4270</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hidden="1" customHeight="1" x14ac:dyDescent="0.3">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4254</v>
      </c>
      <c r="V824" s="15" t="s">
        <v>4305</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hidden="1" customHeight="1" x14ac:dyDescent="0.3">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4254</v>
      </c>
      <c r="V825" s="15" t="s">
        <v>4305</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hidden="1" customHeight="1" x14ac:dyDescent="0.3">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4254</v>
      </c>
      <c r="V826" s="15" t="s">
        <v>4305</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hidden="1" customHeight="1" x14ac:dyDescent="0.3">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4254</v>
      </c>
      <c r="V827" s="15" t="s">
        <v>4305</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hidden="1" customHeight="1" x14ac:dyDescent="0.3">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4254</v>
      </c>
      <c r="V828" s="15" t="s">
        <v>4305</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hidden="1" customHeight="1" x14ac:dyDescent="0.3">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4254</v>
      </c>
      <c r="V829" s="15" t="s">
        <v>4305</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hidden="1" customHeight="1" x14ac:dyDescent="0.3">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4254</v>
      </c>
      <c r="V830" s="15" t="s">
        <v>4305</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hidden="1" customHeight="1" x14ac:dyDescent="0.3">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4256</v>
      </c>
      <c r="V831" s="15" t="s">
        <v>4258</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4256</v>
      </c>
      <c r="V832" s="15" t="s">
        <v>4258</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hidden="1" customHeight="1" x14ac:dyDescent="0.3">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4256</v>
      </c>
      <c r="V833" s="15" t="s">
        <v>4258</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hidden="1" customHeight="1" x14ac:dyDescent="0.3">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4256</v>
      </c>
      <c r="V834" s="15" t="s">
        <v>4258</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4250</v>
      </c>
      <c r="V835" s="15" t="s">
        <v>4270</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hidden="1" customHeight="1" x14ac:dyDescent="0.3">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hidden="1" customHeight="1" x14ac:dyDescent="0.3">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4250</v>
      </c>
      <c r="V837" s="15" t="s">
        <v>4270</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hidden="1" customHeight="1" x14ac:dyDescent="0.3">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hidden="1" customHeight="1" x14ac:dyDescent="0.3">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hidden="1" customHeight="1" x14ac:dyDescent="0.3">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hidden="1" customHeight="1" x14ac:dyDescent="0.3">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4250</v>
      </c>
      <c r="V841" s="15" t="s">
        <v>4270</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hidden="1" customHeight="1" x14ac:dyDescent="0.3">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4250</v>
      </c>
      <c r="V842" s="15" t="s">
        <v>4270</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hidden="1" customHeight="1" x14ac:dyDescent="0.3">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4269</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hidden="1" customHeight="1" x14ac:dyDescent="0.3">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4254</v>
      </c>
      <c r="V844" s="15" t="s">
        <v>4279</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hidden="1" customHeight="1" x14ac:dyDescent="0.3">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4250</v>
      </c>
      <c r="V845" s="15" t="s">
        <v>4267</v>
      </c>
      <c r="W845" s="25"/>
      <c r="X845" s="25"/>
      <c r="Y845" s="25"/>
      <c r="Z845" s="25"/>
      <c r="AA845" s="25"/>
      <c r="AB845" s="25"/>
      <c r="AC845" s="25"/>
      <c r="AD845" s="7" t="str">
        <f t="shared" si="27"/>
        <v>PRT-ZULIA-68</v>
      </c>
      <c r="AE845" s="8" t="s">
        <v>153</v>
      </c>
      <c r="AF845" s="8"/>
      <c r="AG845" s="8"/>
      <c r="AH845" s="8" t="s">
        <v>73</v>
      </c>
      <c r="AI845" s="5">
        <f t="shared" si="26"/>
        <v>68</v>
      </c>
    </row>
  </sheetData>
  <autoFilter ref="A1:AI845">
    <filterColumn colId="15">
      <filters>
        <filter val="TRUJILLO"/>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1072" zoomScale="50" zoomScaleNormal="50" workbookViewId="0">
      <selection activeCell="D11" sqref="D11:E13"/>
    </sheetView>
  </sheetViews>
  <sheetFormatPr baseColWidth="10" defaultColWidth="11.44140625" defaultRowHeight="14.4" x14ac:dyDescent="0.3"/>
  <cols>
    <col min="1" max="1" width="23.88671875" style="45" customWidth="1"/>
    <col min="2" max="2" width="43.5546875" style="45" customWidth="1"/>
    <col min="3" max="3" width="1.33203125" style="42" customWidth="1"/>
    <col min="4" max="4" width="18.6640625" style="45" customWidth="1"/>
    <col min="5" max="5" width="20.6640625" style="45" customWidth="1"/>
    <col min="6" max="6" width="1" style="42" customWidth="1"/>
    <col min="7" max="7" width="18.6640625" style="45" customWidth="1"/>
    <col min="8" max="8" width="20.6640625" style="45" customWidth="1"/>
    <col min="9" max="9" width="0.88671875" style="42" customWidth="1"/>
    <col min="10" max="10" width="18.6640625" style="45" customWidth="1"/>
    <col min="11" max="11" width="20.6640625" style="45" customWidth="1"/>
    <col min="12" max="12" width="1" style="42" customWidth="1"/>
    <col min="13" max="13" width="18.6640625" style="45" customWidth="1"/>
    <col min="14" max="14" width="20.6640625" style="45" customWidth="1"/>
    <col min="15" max="15" width="1" style="42" customWidth="1"/>
    <col min="16" max="16" width="18.6640625" style="45" customWidth="1"/>
    <col min="17" max="17" width="20.6640625" style="45" customWidth="1"/>
    <col min="18" max="18" width="1.109375" style="42" customWidth="1"/>
    <col min="19" max="19" width="34.109375" style="45" customWidth="1"/>
    <col min="20" max="21" width="11.44140625" style="42"/>
    <col min="22" max="22" width="11.44140625" style="45"/>
    <col min="23" max="23" width="30.88671875" style="45" customWidth="1"/>
    <col min="24" max="24" width="11.44140625" style="45"/>
    <col min="25" max="25" width="22.88671875" style="45" customWidth="1"/>
    <col min="26" max="16384" width="11.44140625" style="45"/>
  </cols>
  <sheetData>
    <row r="2" spans="1:25" ht="17.399999999999999" x14ac:dyDescent="0.3">
      <c r="A2" s="60" t="s">
        <v>36</v>
      </c>
      <c r="B2" s="61"/>
      <c r="C2" s="62"/>
      <c r="D2" s="63">
        <v>2</v>
      </c>
      <c r="E2" s="63">
        <v>3</v>
      </c>
      <c r="F2" s="62"/>
      <c r="G2" s="62"/>
      <c r="H2" s="62"/>
      <c r="I2" s="62"/>
      <c r="J2" s="64">
        <v>6</v>
      </c>
      <c r="K2" s="64">
        <v>7</v>
      </c>
      <c r="L2" s="62"/>
      <c r="M2" s="64">
        <v>8</v>
      </c>
      <c r="N2" s="64">
        <v>9</v>
      </c>
      <c r="O2" s="62"/>
      <c r="P2" s="63">
        <v>10</v>
      </c>
      <c r="Q2" s="63">
        <v>11</v>
      </c>
      <c r="R2" s="62"/>
      <c r="S2" s="62"/>
      <c r="T2" s="62"/>
    </row>
    <row r="4" spans="1:25" x14ac:dyDescent="0.3">
      <c r="A4" s="42"/>
      <c r="B4" s="43"/>
      <c r="D4" s="42"/>
      <c r="E4" s="42"/>
      <c r="G4" s="42"/>
      <c r="H4" s="42"/>
      <c r="J4" s="42"/>
      <c r="K4" s="42"/>
      <c r="M4" s="42"/>
      <c r="N4" s="42"/>
      <c r="P4" s="42"/>
      <c r="Q4" s="42"/>
      <c r="S4" s="42"/>
    </row>
    <row r="5" spans="1:25" x14ac:dyDescent="0.3">
      <c r="A5" s="42"/>
      <c r="B5" s="43"/>
      <c r="D5" s="42"/>
      <c r="E5" s="42"/>
      <c r="G5" s="42"/>
      <c r="H5" s="42"/>
      <c r="J5" s="42"/>
      <c r="K5" s="42"/>
      <c r="M5" s="42"/>
      <c r="N5" s="42"/>
      <c r="P5" s="42"/>
      <c r="Q5" s="42"/>
      <c r="S5" s="42"/>
      <c r="W5" s="65" t="s">
        <v>4347</v>
      </c>
      <c r="X5" s="66">
        <v>826</v>
      </c>
      <c r="Y5" s="67">
        <v>11644.6625</v>
      </c>
    </row>
    <row r="6" spans="1:25" ht="16.8" x14ac:dyDescent="0.3">
      <c r="A6" s="44"/>
      <c r="B6" s="42"/>
      <c r="D6" s="42"/>
      <c r="E6" s="42"/>
      <c r="G6" s="42"/>
      <c r="H6" s="42"/>
      <c r="J6" s="42"/>
      <c r="K6" s="42"/>
      <c r="M6" s="42"/>
      <c r="N6" s="42"/>
      <c r="P6" s="42"/>
      <c r="Q6" s="42"/>
      <c r="S6" s="42"/>
      <c r="W6" s="65" t="s">
        <v>4348</v>
      </c>
      <c r="X6" s="66">
        <v>6</v>
      </c>
      <c r="Y6" s="67">
        <v>28195.200000000001</v>
      </c>
    </row>
    <row r="7" spans="1:25" x14ac:dyDescent="0.3">
      <c r="B7" s="43"/>
      <c r="D7" s="42"/>
      <c r="E7" s="42"/>
      <c r="G7" s="42"/>
      <c r="H7" s="42"/>
      <c r="J7" s="42"/>
      <c r="K7" s="42"/>
      <c r="M7" s="42"/>
      <c r="N7" s="42"/>
      <c r="P7" s="42"/>
      <c r="Q7" s="42"/>
      <c r="S7" s="42"/>
      <c r="W7" s="65" t="s">
        <v>4349</v>
      </c>
      <c r="X7" s="66">
        <v>96</v>
      </c>
      <c r="Y7" s="67">
        <v>181680</v>
      </c>
    </row>
    <row r="8" spans="1:25" x14ac:dyDescent="0.3">
      <c r="D8" s="42"/>
      <c r="E8" s="42"/>
      <c r="G8" s="42"/>
      <c r="H8" s="42"/>
      <c r="J8" s="42"/>
      <c r="K8" s="42"/>
      <c r="M8" s="42"/>
      <c r="N8" s="42"/>
      <c r="P8" s="42"/>
      <c r="Q8" s="42"/>
      <c r="S8" s="42"/>
      <c r="W8" s="65" t="s">
        <v>4350</v>
      </c>
      <c r="X8" s="66">
        <v>7327</v>
      </c>
      <c r="Y8" s="67">
        <v>19432.109999999997</v>
      </c>
    </row>
    <row r="9" spans="1:25" x14ac:dyDescent="0.3">
      <c r="A9" s="42"/>
      <c r="D9" s="42"/>
      <c r="E9" s="42"/>
      <c r="G9" s="42"/>
      <c r="H9" s="42"/>
      <c r="J9" s="42"/>
      <c r="K9" s="42"/>
      <c r="M9" s="42"/>
      <c r="N9" s="42"/>
      <c r="P9" s="42"/>
      <c r="Q9" s="42"/>
      <c r="S9" s="42"/>
      <c r="W9" s="65" t="s">
        <v>4351</v>
      </c>
      <c r="X9" s="66">
        <v>4220</v>
      </c>
      <c r="Y9" s="67">
        <v>64265.403773585022</v>
      </c>
    </row>
    <row r="10" spans="1:25" x14ac:dyDescent="0.3">
      <c r="A10" s="46"/>
      <c r="B10" s="47"/>
      <c r="C10" s="46"/>
      <c r="D10" s="46"/>
      <c r="E10" s="46"/>
      <c r="F10" s="46"/>
      <c r="G10" s="46"/>
      <c r="H10" s="46"/>
      <c r="I10" s="46"/>
      <c r="J10" s="46"/>
      <c r="K10" s="46"/>
      <c r="L10" s="46"/>
      <c r="M10" s="46"/>
      <c r="N10" s="46"/>
      <c r="O10" s="46"/>
      <c r="P10" s="46"/>
      <c r="Q10" s="46"/>
      <c r="R10" s="46"/>
      <c r="S10" s="46"/>
      <c r="W10" s="65" t="s">
        <v>4352</v>
      </c>
      <c r="X10" s="66">
        <v>377</v>
      </c>
      <c r="Y10" s="67">
        <v>30457.756619971693</v>
      </c>
    </row>
    <row r="11" spans="1:25" ht="15.75" customHeight="1" x14ac:dyDescent="0.3">
      <c r="A11" s="48" t="s">
        <v>4321</v>
      </c>
      <c r="B11" s="49" t="s">
        <v>4322</v>
      </c>
      <c r="C11" s="46"/>
      <c r="D11" s="219" t="s">
        <v>4323</v>
      </c>
      <c r="E11" s="220"/>
      <c r="F11" s="50"/>
      <c r="G11" s="219" t="s">
        <v>4324</v>
      </c>
      <c r="H11" s="220"/>
      <c r="I11" s="50"/>
      <c r="J11" s="219" t="s">
        <v>4325</v>
      </c>
      <c r="K11" s="220"/>
      <c r="L11" s="50"/>
      <c r="M11" s="219" t="s">
        <v>4326</v>
      </c>
      <c r="N11" s="220"/>
      <c r="O11" s="50"/>
      <c r="P11" s="219" t="s">
        <v>4327</v>
      </c>
      <c r="Q11" s="220"/>
      <c r="R11" s="49"/>
      <c r="S11" s="214" t="s">
        <v>4328</v>
      </c>
      <c r="W11" s="65" t="s">
        <v>1324</v>
      </c>
      <c r="X11" s="66">
        <v>359</v>
      </c>
      <c r="Y11" s="67">
        <v>17202522</v>
      </c>
    </row>
    <row r="12" spans="1:25" ht="15.75" customHeight="1" x14ac:dyDescent="0.3">
      <c r="A12" s="48" t="s">
        <v>4329</v>
      </c>
      <c r="B12" s="47"/>
      <c r="C12" s="46"/>
      <c r="D12" s="221"/>
      <c r="E12" s="222"/>
      <c r="F12" s="50"/>
      <c r="G12" s="221"/>
      <c r="H12" s="222"/>
      <c r="I12" s="50"/>
      <c r="J12" s="221"/>
      <c r="K12" s="222"/>
      <c r="L12" s="50"/>
      <c r="M12" s="221"/>
      <c r="N12" s="222"/>
      <c r="O12" s="50"/>
      <c r="P12" s="221"/>
      <c r="Q12" s="222"/>
      <c r="R12" s="49"/>
      <c r="S12" s="215"/>
      <c r="W12" s="65" t="s">
        <v>4353</v>
      </c>
      <c r="X12" s="66">
        <v>1003</v>
      </c>
      <c r="Y12" s="67">
        <v>142151.22250000009</v>
      </c>
    </row>
    <row r="13" spans="1:25" x14ac:dyDescent="0.3">
      <c r="A13" s="46"/>
      <c r="B13" s="47"/>
      <c r="C13" s="46"/>
      <c r="D13" s="223"/>
      <c r="E13" s="224"/>
      <c r="F13" s="50"/>
      <c r="G13" s="223"/>
      <c r="H13" s="224"/>
      <c r="I13" s="50"/>
      <c r="J13" s="223"/>
      <c r="K13" s="224"/>
      <c r="L13" s="50"/>
      <c r="M13" s="223"/>
      <c r="N13" s="224"/>
      <c r="O13" s="50"/>
      <c r="P13" s="223"/>
      <c r="Q13" s="224"/>
      <c r="R13" s="49"/>
      <c r="S13" s="216"/>
      <c r="W13" s="65" t="s">
        <v>1333</v>
      </c>
      <c r="X13" s="66">
        <v>676</v>
      </c>
      <c r="Y13" s="67">
        <v>6228717.75</v>
      </c>
    </row>
    <row r="14" spans="1:25" ht="15" customHeight="1" x14ac:dyDescent="0.3">
      <c r="A14" s="217" t="s">
        <v>4354</v>
      </c>
      <c r="B14" s="184" t="str">
        <f>+A2</f>
        <v>AMAZONAS</v>
      </c>
      <c r="C14" s="46"/>
      <c r="D14" s="51" t="s">
        <v>4330</v>
      </c>
      <c r="E14" s="51" t="s">
        <v>4331</v>
      </c>
      <c r="F14" s="52"/>
      <c r="G14" s="51" t="s">
        <v>4330</v>
      </c>
      <c r="H14" s="51" t="s">
        <v>4331</v>
      </c>
      <c r="I14" s="52"/>
      <c r="J14" s="51" t="s">
        <v>4330</v>
      </c>
      <c r="K14" s="51" t="s">
        <v>4331</v>
      </c>
      <c r="L14" s="52"/>
      <c r="M14" s="51" t="s">
        <v>4330</v>
      </c>
      <c r="N14" s="51" t="s">
        <v>4331</v>
      </c>
      <c r="O14" s="52"/>
      <c r="P14" s="51" t="s">
        <v>4330</v>
      </c>
      <c r="Q14" s="51" t="s">
        <v>4331</v>
      </c>
      <c r="R14" s="52"/>
      <c r="S14" s="51" t="s">
        <v>4328</v>
      </c>
      <c r="W14" s="65" t="s">
        <v>4355</v>
      </c>
      <c r="X14" s="66">
        <v>45</v>
      </c>
      <c r="Y14" s="67">
        <v>792413.49000000011</v>
      </c>
    </row>
    <row r="15" spans="1:25" ht="15" customHeight="1" x14ac:dyDescent="0.3">
      <c r="A15" s="218"/>
      <c r="B15" s="185"/>
      <c r="C15" s="46"/>
      <c r="D15" s="51" t="s">
        <v>4332</v>
      </c>
      <c r="E15" s="51" t="s">
        <v>4333</v>
      </c>
      <c r="F15" s="52"/>
      <c r="G15" s="51" t="s">
        <v>4334</v>
      </c>
      <c r="H15" s="51" t="s">
        <v>4333</v>
      </c>
      <c r="I15" s="52"/>
      <c r="J15" s="51" t="s">
        <v>4335</v>
      </c>
      <c r="K15" s="51" t="s">
        <v>4333</v>
      </c>
      <c r="L15" s="52"/>
      <c r="M15" s="51" t="s">
        <v>4336</v>
      </c>
      <c r="N15" s="51" t="s">
        <v>4333</v>
      </c>
      <c r="O15" s="52"/>
      <c r="P15" s="51" t="s">
        <v>4337</v>
      </c>
      <c r="Q15" s="51" t="s">
        <v>4333</v>
      </c>
      <c r="R15" s="52"/>
      <c r="S15" s="51" t="s">
        <v>4333</v>
      </c>
      <c r="W15" s="65" t="s">
        <v>4356</v>
      </c>
      <c r="X15" s="66">
        <v>1709</v>
      </c>
      <c r="Y15" s="67">
        <v>2469120</v>
      </c>
    </row>
    <row r="16" spans="1:25" ht="15" customHeight="1" x14ac:dyDescent="0.3">
      <c r="A16" s="46"/>
      <c r="B16" s="46"/>
      <c r="C16" s="46"/>
      <c r="D16" s="46"/>
      <c r="E16" s="46"/>
      <c r="F16" s="46"/>
      <c r="G16" s="46"/>
      <c r="H16" s="46"/>
      <c r="I16" s="46"/>
      <c r="J16" s="46"/>
      <c r="K16" s="46"/>
      <c r="L16" s="46"/>
      <c r="M16" s="46"/>
      <c r="N16" s="46"/>
      <c r="O16" s="46"/>
      <c r="P16" s="46"/>
      <c r="Q16" s="46"/>
      <c r="R16" s="46"/>
      <c r="S16" s="46"/>
      <c r="W16" s="65" t="s">
        <v>4357</v>
      </c>
      <c r="X16" s="66">
        <v>1114</v>
      </c>
      <c r="Y16" s="67">
        <v>1463161.7799999991</v>
      </c>
    </row>
    <row r="17" spans="1:25" ht="15" customHeight="1" x14ac:dyDescent="0.3">
      <c r="A17" s="208" t="s">
        <v>4338</v>
      </c>
      <c r="B17" s="209"/>
      <c r="C17" s="46"/>
      <c r="D17" s="205">
        <v>0</v>
      </c>
      <c r="E17" s="202">
        <v>0</v>
      </c>
      <c r="F17" s="46"/>
      <c r="G17" s="205">
        <v>5</v>
      </c>
      <c r="H17" s="202">
        <v>0.64500000000000002</v>
      </c>
      <c r="I17" s="46"/>
      <c r="J17" s="205">
        <v>0</v>
      </c>
      <c r="K17" s="202">
        <v>0</v>
      </c>
      <c r="L17" s="46"/>
      <c r="M17" s="205">
        <v>0</v>
      </c>
      <c r="N17" s="202">
        <v>0</v>
      </c>
      <c r="O17" s="46"/>
      <c r="P17" s="205">
        <v>2</v>
      </c>
      <c r="Q17" s="202">
        <v>9.1999999999999998E-2</v>
      </c>
      <c r="R17" s="46"/>
      <c r="S17" s="202">
        <f>E17+H17+K17+N17+Q17</f>
        <v>0.73699999999999999</v>
      </c>
      <c r="W17" s="65" t="s">
        <v>4358</v>
      </c>
      <c r="X17" s="66">
        <v>3997</v>
      </c>
      <c r="Y17" s="67">
        <v>188129.3280000001</v>
      </c>
    </row>
    <row r="18" spans="1:25" ht="15" customHeight="1" x14ac:dyDescent="0.3">
      <c r="A18" s="210"/>
      <c r="B18" s="211"/>
      <c r="C18" s="46"/>
      <c r="D18" s="206"/>
      <c r="E18" s="203"/>
      <c r="F18" s="46"/>
      <c r="G18" s="206"/>
      <c r="H18" s="203"/>
      <c r="I18" s="46"/>
      <c r="J18" s="206"/>
      <c r="K18" s="203"/>
      <c r="L18" s="46"/>
      <c r="M18" s="206"/>
      <c r="N18" s="203"/>
      <c r="O18" s="46"/>
      <c r="P18" s="206"/>
      <c r="Q18" s="203"/>
      <c r="R18" s="46"/>
      <c r="S18" s="203"/>
      <c r="W18" s="68" t="s">
        <v>4359</v>
      </c>
      <c r="X18" s="69">
        <v>21755</v>
      </c>
      <c r="Y18" s="70">
        <v>28821890.7033935</v>
      </c>
    </row>
    <row r="19" spans="1:25" ht="15" customHeight="1" x14ac:dyDescent="0.3">
      <c r="A19" s="210"/>
      <c r="B19" s="211"/>
      <c r="C19" s="46"/>
      <c r="D19" s="206"/>
      <c r="E19" s="203"/>
      <c r="F19" s="46"/>
      <c r="G19" s="206"/>
      <c r="H19" s="203"/>
      <c r="I19" s="46"/>
      <c r="J19" s="206"/>
      <c r="K19" s="203"/>
      <c r="L19" s="46"/>
      <c r="M19" s="206"/>
      <c r="N19" s="203"/>
      <c r="O19" s="46"/>
      <c r="P19" s="206"/>
      <c r="Q19" s="203"/>
      <c r="R19" s="46"/>
      <c r="S19" s="203"/>
    </row>
    <row r="20" spans="1:25" ht="15" customHeight="1" x14ac:dyDescent="0.3">
      <c r="A20" s="210"/>
      <c r="B20" s="211"/>
      <c r="C20" s="46"/>
      <c r="D20" s="206"/>
      <c r="E20" s="203"/>
      <c r="F20" s="46"/>
      <c r="G20" s="206"/>
      <c r="H20" s="203"/>
      <c r="I20" s="46"/>
      <c r="J20" s="206"/>
      <c r="K20" s="203"/>
      <c r="L20" s="46"/>
      <c r="M20" s="206"/>
      <c r="N20" s="203"/>
      <c r="O20" s="46"/>
      <c r="P20" s="206"/>
      <c r="Q20" s="203"/>
      <c r="R20" s="46"/>
      <c r="S20" s="203"/>
    </row>
    <row r="21" spans="1:25" ht="15" customHeight="1" x14ac:dyDescent="0.3">
      <c r="A21" s="212"/>
      <c r="B21" s="213"/>
      <c r="C21" s="46"/>
      <c r="D21" s="207"/>
      <c r="E21" s="204"/>
      <c r="F21" s="46"/>
      <c r="G21" s="207"/>
      <c r="H21" s="204"/>
      <c r="I21" s="46"/>
      <c r="J21" s="207"/>
      <c r="K21" s="204"/>
      <c r="L21" s="46"/>
      <c r="M21" s="207"/>
      <c r="N21" s="204"/>
      <c r="O21" s="46"/>
      <c r="P21" s="207"/>
      <c r="Q21" s="204"/>
      <c r="R21" s="46"/>
      <c r="S21" s="204"/>
    </row>
    <row r="22" spans="1:25" ht="15" customHeight="1" x14ac:dyDescent="0.3">
      <c r="A22" s="53"/>
      <c r="B22" s="53"/>
      <c r="C22" s="46"/>
      <c r="D22" s="46"/>
      <c r="E22" s="46"/>
      <c r="F22" s="46"/>
      <c r="G22" s="46"/>
      <c r="H22" s="46"/>
      <c r="I22" s="46"/>
      <c r="J22" s="46"/>
      <c r="K22" s="46"/>
      <c r="L22" s="46"/>
      <c r="M22" s="46"/>
      <c r="N22" s="46"/>
      <c r="O22" s="46"/>
      <c r="P22" s="46"/>
      <c r="Q22" s="46"/>
      <c r="R22" s="46"/>
      <c r="S22" s="46"/>
    </row>
    <row r="23" spans="1:25" ht="15" customHeight="1" x14ac:dyDescent="0.3">
      <c r="A23" s="208" t="s">
        <v>4339</v>
      </c>
      <c r="B23" s="209"/>
      <c r="C23" s="46"/>
      <c r="D23" s="205">
        <v>0</v>
      </c>
      <c r="E23" s="202">
        <v>0</v>
      </c>
      <c r="F23" s="46"/>
      <c r="G23" s="205">
        <v>1</v>
      </c>
      <c r="H23" s="202">
        <v>8.0000000000000002E-3</v>
      </c>
      <c r="I23" s="46"/>
      <c r="J23" s="205">
        <v>1</v>
      </c>
      <c r="K23" s="202">
        <v>0.126</v>
      </c>
      <c r="L23" s="46"/>
      <c r="M23" s="205">
        <v>1</v>
      </c>
      <c r="N23" s="202">
        <v>0.22492799999999999</v>
      </c>
      <c r="O23" s="46"/>
      <c r="P23" s="205">
        <v>0</v>
      </c>
      <c r="Q23" s="202">
        <v>0</v>
      </c>
      <c r="R23" s="46"/>
      <c r="S23" s="202">
        <f>E23+H23+K23+N23+Q23</f>
        <v>0.35892800000000002</v>
      </c>
    </row>
    <row r="24" spans="1:25" ht="15" customHeight="1" x14ac:dyDescent="0.3">
      <c r="A24" s="210"/>
      <c r="B24" s="211"/>
      <c r="C24" s="46"/>
      <c r="D24" s="206"/>
      <c r="E24" s="203"/>
      <c r="F24" s="46"/>
      <c r="G24" s="206"/>
      <c r="H24" s="203"/>
      <c r="I24" s="46"/>
      <c r="J24" s="206"/>
      <c r="K24" s="203"/>
      <c r="L24" s="46"/>
      <c r="M24" s="206"/>
      <c r="N24" s="203"/>
      <c r="O24" s="46"/>
      <c r="P24" s="206"/>
      <c r="Q24" s="203"/>
      <c r="R24" s="46"/>
      <c r="S24" s="203"/>
    </row>
    <row r="25" spans="1:25" ht="15" customHeight="1" x14ac:dyDescent="0.3">
      <c r="A25" s="210"/>
      <c r="B25" s="211"/>
      <c r="C25" s="46"/>
      <c r="D25" s="206"/>
      <c r="E25" s="203"/>
      <c r="F25" s="46"/>
      <c r="G25" s="206"/>
      <c r="H25" s="203"/>
      <c r="I25" s="46"/>
      <c r="J25" s="206"/>
      <c r="K25" s="203"/>
      <c r="L25" s="46"/>
      <c r="M25" s="206"/>
      <c r="N25" s="203"/>
      <c r="O25" s="46"/>
      <c r="P25" s="206"/>
      <c r="Q25" s="203"/>
      <c r="R25" s="46"/>
      <c r="S25" s="203"/>
    </row>
    <row r="26" spans="1:25" ht="15" customHeight="1" x14ac:dyDescent="0.3">
      <c r="A26" s="210"/>
      <c r="B26" s="211"/>
      <c r="C26" s="46"/>
      <c r="D26" s="206"/>
      <c r="E26" s="203"/>
      <c r="F26" s="46"/>
      <c r="G26" s="206"/>
      <c r="H26" s="203"/>
      <c r="I26" s="46"/>
      <c r="J26" s="206"/>
      <c r="K26" s="203"/>
      <c r="L26" s="46"/>
      <c r="M26" s="206"/>
      <c r="N26" s="203"/>
      <c r="O26" s="46"/>
      <c r="P26" s="206"/>
      <c r="Q26" s="203"/>
      <c r="R26" s="46"/>
      <c r="S26" s="203"/>
    </row>
    <row r="27" spans="1:25" ht="15" customHeight="1" x14ac:dyDescent="0.3">
      <c r="A27" s="212"/>
      <c r="B27" s="213"/>
      <c r="C27" s="46"/>
      <c r="D27" s="207"/>
      <c r="E27" s="204"/>
      <c r="F27" s="46"/>
      <c r="G27" s="207"/>
      <c r="H27" s="204"/>
      <c r="I27" s="46"/>
      <c r="J27" s="207"/>
      <c r="K27" s="204"/>
      <c r="L27" s="46"/>
      <c r="M27" s="207"/>
      <c r="N27" s="204"/>
      <c r="O27" s="46"/>
      <c r="P27" s="207"/>
      <c r="Q27" s="204"/>
      <c r="R27" s="46"/>
      <c r="S27" s="204"/>
    </row>
    <row r="28" spans="1:25" ht="15" customHeight="1" x14ac:dyDescent="0.3">
      <c r="A28" s="46"/>
      <c r="B28" s="46"/>
      <c r="C28" s="46"/>
      <c r="D28" s="46"/>
      <c r="E28" s="46"/>
      <c r="F28" s="46"/>
      <c r="G28" s="46"/>
      <c r="H28" s="46"/>
      <c r="I28" s="46"/>
      <c r="J28" s="46"/>
      <c r="K28" s="46"/>
      <c r="L28" s="46"/>
      <c r="M28" s="46"/>
      <c r="N28" s="46"/>
      <c r="O28" s="46"/>
      <c r="P28" s="46"/>
      <c r="Q28" s="46"/>
      <c r="R28" s="46"/>
      <c r="S28" s="46"/>
    </row>
    <row r="29" spans="1:25" ht="15" customHeight="1" x14ac:dyDescent="0.3">
      <c r="A29" s="187" t="s">
        <v>4340</v>
      </c>
      <c r="B29" s="188"/>
      <c r="C29" s="46"/>
      <c r="D29" s="170" t="s">
        <v>4360</v>
      </c>
      <c r="E29" s="171"/>
      <c r="F29" s="171"/>
      <c r="G29" s="171"/>
      <c r="H29" s="171"/>
      <c r="I29" s="171"/>
      <c r="J29" s="171"/>
      <c r="K29" s="171"/>
      <c r="L29" s="171"/>
      <c r="M29" s="171"/>
      <c r="N29" s="171"/>
      <c r="O29" s="171"/>
      <c r="P29" s="171"/>
      <c r="Q29" s="172"/>
      <c r="R29" s="46"/>
      <c r="S29" s="202">
        <v>1.375</v>
      </c>
    </row>
    <row r="30" spans="1:25" ht="15" customHeight="1" x14ac:dyDescent="0.3">
      <c r="A30" s="189"/>
      <c r="B30" s="190"/>
      <c r="C30" s="46"/>
      <c r="D30" s="173"/>
      <c r="E30" s="174"/>
      <c r="F30" s="174"/>
      <c r="G30" s="174"/>
      <c r="H30" s="174"/>
      <c r="I30" s="174"/>
      <c r="J30" s="174"/>
      <c r="K30" s="174"/>
      <c r="L30" s="174"/>
      <c r="M30" s="174"/>
      <c r="N30" s="174"/>
      <c r="O30" s="174"/>
      <c r="P30" s="174"/>
      <c r="Q30" s="175"/>
      <c r="R30" s="46"/>
      <c r="S30" s="203"/>
    </row>
    <row r="31" spans="1:25" ht="15" customHeight="1" x14ac:dyDescent="0.3">
      <c r="A31" s="189"/>
      <c r="B31" s="190"/>
      <c r="C31" s="46"/>
      <c r="D31" s="173"/>
      <c r="E31" s="174"/>
      <c r="F31" s="174"/>
      <c r="G31" s="174"/>
      <c r="H31" s="174"/>
      <c r="I31" s="174"/>
      <c r="J31" s="174"/>
      <c r="K31" s="174"/>
      <c r="L31" s="174"/>
      <c r="M31" s="174"/>
      <c r="N31" s="174"/>
      <c r="O31" s="174"/>
      <c r="P31" s="174"/>
      <c r="Q31" s="175"/>
      <c r="R31" s="46"/>
      <c r="S31" s="203"/>
      <c r="U31" s="42">
        <v>110</v>
      </c>
    </row>
    <row r="32" spans="1:25" ht="15" customHeight="1" x14ac:dyDescent="0.3">
      <c r="A32" s="189"/>
      <c r="B32" s="190"/>
      <c r="C32" s="46"/>
      <c r="D32" s="173"/>
      <c r="E32" s="174"/>
      <c r="F32" s="174"/>
      <c r="G32" s="174"/>
      <c r="H32" s="174"/>
      <c r="I32" s="174"/>
      <c r="J32" s="174"/>
      <c r="K32" s="174"/>
      <c r="L32" s="174"/>
      <c r="M32" s="174"/>
      <c r="N32" s="174"/>
      <c r="O32" s="174"/>
      <c r="P32" s="174"/>
      <c r="Q32" s="175"/>
      <c r="R32" s="46"/>
      <c r="S32" s="203"/>
    </row>
    <row r="33" spans="1:25" s="42" customFormat="1" ht="15" customHeight="1" x14ac:dyDescent="0.3">
      <c r="A33" s="191"/>
      <c r="B33" s="192"/>
      <c r="C33" s="46"/>
      <c r="D33" s="176"/>
      <c r="E33" s="177"/>
      <c r="F33" s="177"/>
      <c r="G33" s="177"/>
      <c r="H33" s="177"/>
      <c r="I33" s="177"/>
      <c r="J33" s="177"/>
      <c r="K33" s="177"/>
      <c r="L33" s="177"/>
      <c r="M33" s="177"/>
      <c r="N33" s="177"/>
      <c r="O33" s="177"/>
      <c r="P33" s="177"/>
      <c r="Q33" s="178"/>
      <c r="R33" s="46"/>
      <c r="S33" s="204"/>
      <c r="V33" s="45"/>
      <c r="W33" s="45"/>
      <c r="X33" s="45"/>
      <c r="Y33" s="45"/>
    </row>
    <row r="34" spans="1:25" s="42" customFormat="1" ht="15" customHeight="1" x14ac:dyDescent="0.3">
      <c r="A34" s="54"/>
      <c r="B34" s="54"/>
      <c r="C34" s="46"/>
      <c r="D34" s="55"/>
      <c r="E34" s="55"/>
      <c r="F34" s="55"/>
      <c r="G34" s="55"/>
      <c r="H34" s="55"/>
      <c r="I34" s="55"/>
      <c r="J34" s="55"/>
      <c r="K34" s="55"/>
      <c r="L34" s="55"/>
      <c r="M34" s="55"/>
      <c r="N34" s="55"/>
      <c r="O34" s="55"/>
      <c r="P34" s="55"/>
      <c r="Q34" s="55"/>
      <c r="R34" s="46"/>
      <c r="S34" s="56"/>
      <c r="V34" s="45"/>
      <c r="W34" s="45"/>
      <c r="X34" s="45"/>
      <c r="Y34" s="45"/>
    </row>
    <row r="35" spans="1:25" s="42" customFormat="1" ht="15" customHeight="1" x14ac:dyDescent="0.3">
      <c r="A35" s="187" t="s">
        <v>4341</v>
      </c>
      <c r="B35" s="188"/>
      <c r="C35" s="46"/>
      <c r="D35" s="179" t="s">
        <v>4342</v>
      </c>
      <c r="E35" s="179"/>
      <c r="F35" s="179"/>
      <c r="G35" s="179"/>
      <c r="H35" s="179"/>
      <c r="I35" s="179"/>
      <c r="J35" s="179"/>
      <c r="K35" s="179"/>
      <c r="L35" s="179"/>
      <c r="M35" s="179"/>
      <c r="N35" s="179"/>
      <c r="O35" s="179"/>
      <c r="P35" s="179"/>
      <c r="Q35" s="179"/>
      <c r="R35" s="46"/>
      <c r="S35" s="202">
        <v>6.9923296923076923E-3</v>
      </c>
      <c r="V35" s="45"/>
      <c r="W35" s="45"/>
      <c r="X35" s="45"/>
      <c r="Y35" s="45"/>
    </row>
    <row r="36" spans="1:25" s="42" customFormat="1" ht="15" customHeight="1" x14ac:dyDescent="0.3">
      <c r="A36" s="189"/>
      <c r="B36" s="190"/>
      <c r="C36" s="46"/>
      <c r="D36" s="179"/>
      <c r="E36" s="179"/>
      <c r="F36" s="179"/>
      <c r="G36" s="179"/>
      <c r="H36" s="179"/>
      <c r="I36" s="179"/>
      <c r="J36" s="179"/>
      <c r="K36" s="179"/>
      <c r="L36" s="179"/>
      <c r="M36" s="179"/>
      <c r="N36" s="179"/>
      <c r="O36" s="179"/>
      <c r="P36" s="179"/>
      <c r="Q36" s="179"/>
      <c r="R36" s="46"/>
      <c r="S36" s="203"/>
      <c r="V36" s="45"/>
      <c r="W36" s="45"/>
      <c r="X36" s="45"/>
      <c r="Y36" s="45"/>
    </row>
    <row r="37" spans="1:25" s="42" customFormat="1" ht="15" customHeight="1" x14ac:dyDescent="0.3">
      <c r="A37" s="189"/>
      <c r="B37" s="190"/>
      <c r="C37" s="46"/>
      <c r="D37" s="179"/>
      <c r="E37" s="179"/>
      <c r="F37" s="179"/>
      <c r="G37" s="179"/>
      <c r="H37" s="179"/>
      <c r="I37" s="179"/>
      <c r="J37" s="179"/>
      <c r="K37" s="179"/>
      <c r="L37" s="179"/>
      <c r="M37" s="179"/>
      <c r="N37" s="179"/>
      <c r="O37" s="179"/>
      <c r="P37" s="179"/>
      <c r="Q37" s="179"/>
      <c r="R37" s="46"/>
      <c r="S37" s="203"/>
      <c r="V37" s="45"/>
      <c r="W37" s="45"/>
      <c r="X37" s="45"/>
      <c r="Y37" s="45"/>
    </row>
    <row r="38" spans="1:25" s="42" customFormat="1" ht="15" customHeight="1" x14ac:dyDescent="0.3">
      <c r="A38" s="189"/>
      <c r="B38" s="190"/>
      <c r="C38" s="46"/>
      <c r="D38" s="179"/>
      <c r="E38" s="179"/>
      <c r="F38" s="179"/>
      <c r="G38" s="179"/>
      <c r="H38" s="179"/>
      <c r="I38" s="179"/>
      <c r="J38" s="179"/>
      <c r="K38" s="179"/>
      <c r="L38" s="179"/>
      <c r="M38" s="179"/>
      <c r="N38" s="179"/>
      <c r="O38" s="179"/>
      <c r="P38" s="179"/>
      <c r="Q38" s="179"/>
      <c r="R38" s="46"/>
      <c r="S38" s="203"/>
      <c r="V38" s="45"/>
      <c r="W38" s="45"/>
      <c r="X38" s="45"/>
      <c r="Y38" s="45"/>
    </row>
    <row r="39" spans="1:25" s="42" customFormat="1" ht="15" customHeight="1" x14ac:dyDescent="0.3">
      <c r="A39" s="191"/>
      <c r="B39" s="192"/>
      <c r="C39" s="46"/>
      <c r="D39" s="179"/>
      <c r="E39" s="179"/>
      <c r="F39" s="179"/>
      <c r="G39" s="179"/>
      <c r="H39" s="179"/>
      <c r="I39" s="179"/>
      <c r="J39" s="179"/>
      <c r="K39" s="179"/>
      <c r="L39" s="179"/>
      <c r="M39" s="179"/>
      <c r="N39" s="179"/>
      <c r="O39" s="179"/>
      <c r="P39" s="179"/>
      <c r="Q39" s="179"/>
      <c r="R39" s="46"/>
      <c r="S39" s="204"/>
      <c r="V39" s="45"/>
      <c r="W39" s="45"/>
      <c r="X39" s="45"/>
      <c r="Y39" s="45"/>
    </row>
    <row r="40" spans="1:25" s="42" customFormat="1" ht="15" customHeight="1" x14ac:dyDescent="0.3">
      <c r="A40" s="46"/>
      <c r="B40" s="46"/>
      <c r="C40" s="46"/>
      <c r="D40" s="46"/>
      <c r="E40" s="46"/>
      <c r="F40" s="46"/>
      <c r="G40" s="46"/>
      <c r="H40" s="46"/>
      <c r="I40" s="46"/>
      <c r="J40" s="46"/>
      <c r="K40" s="46"/>
      <c r="L40" s="46"/>
      <c r="M40" s="46"/>
      <c r="N40" s="46"/>
      <c r="O40" s="46"/>
      <c r="P40" s="46"/>
      <c r="Q40" s="46"/>
      <c r="R40" s="46"/>
      <c r="S40" s="46"/>
      <c r="V40" s="45"/>
      <c r="W40" s="45"/>
      <c r="X40" s="45"/>
      <c r="Y40" s="45"/>
    </row>
    <row r="41" spans="1:25" s="42" customFormat="1" ht="15" customHeight="1" x14ac:dyDescent="0.3">
      <c r="A41" s="187" t="s">
        <v>4343</v>
      </c>
      <c r="B41" s="188"/>
      <c r="C41" s="46"/>
      <c r="D41" s="193" t="s">
        <v>4344</v>
      </c>
      <c r="E41" s="194"/>
      <c r="F41" s="194"/>
      <c r="G41" s="194"/>
      <c r="H41" s="194"/>
      <c r="I41" s="194"/>
      <c r="J41" s="194"/>
      <c r="K41" s="194"/>
      <c r="L41" s="194"/>
      <c r="M41" s="194"/>
      <c r="N41" s="194"/>
      <c r="O41" s="194"/>
      <c r="P41" s="194"/>
      <c r="Q41" s="195"/>
      <c r="R41" s="46"/>
      <c r="S41" s="202">
        <v>0.98653941525105748</v>
      </c>
      <c r="V41" s="45"/>
      <c r="W41" s="45"/>
      <c r="X41" s="45"/>
      <c r="Y41" s="45"/>
    </row>
    <row r="42" spans="1:25" s="42" customFormat="1" ht="15" customHeight="1" x14ac:dyDescent="0.3">
      <c r="A42" s="189"/>
      <c r="B42" s="190"/>
      <c r="C42" s="46"/>
      <c r="D42" s="196"/>
      <c r="E42" s="197"/>
      <c r="F42" s="197"/>
      <c r="G42" s="197"/>
      <c r="H42" s="197"/>
      <c r="I42" s="197"/>
      <c r="J42" s="197"/>
      <c r="K42" s="197"/>
      <c r="L42" s="197"/>
      <c r="M42" s="197"/>
      <c r="N42" s="197"/>
      <c r="O42" s="197"/>
      <c r="P42" s="197"/>
      <c r="Q42" s="198"/>
      <c r="R42" s="46"/>
      <c r="S42" s="203"/>
      <c r="V42" s="45"/>
      <c r="W42" s="45"/>
      <c r="X42" s="45"/>
      <c r="Y42" s="45"/>
    </row>
    <row r="43" spans="1:25" s="42" customFormat="1" ht="15" customHeight="1" x14ac:dyDescent="0.3">
      <c r="A43" s="189"/>
      <c r="B43" s="190"/>
      <c r="C43" s="46"/>
      <c r="D43" s="196"/>
      <c r="E43" s="197"/>
      <c r="F43" s="197"/>
      <c r="G43" s="197"/>
      <c r="H43" s="197"/>
      <c r="I43" s="197"/>
      <c r="J43" s="197"/>
      <c r="K43" s="197"/>
      <c r="L43" s="197"/>
      <c r="M43" s="197"/>
      <c r="N43" s="197"/>
      <c r="O43" s="197"/>
      <c r="P43" s="197"/>
      <c r="Q43" s="198"/>
      <c r="R43" s="46"/>
      <c r="S43" s="203"/>
      <c r="V43" s="45"/>
      <c r="W43" s="45"/>
      <c r="X43" s="45"/>
      <c r="Y43" s="45"/>
    </row>
    <row r="44" spans="1:25" s="42" customFormat="1" ht="15" customHeight="1" x14ac:dyDescent="0.3">
      <c r="A44" s="189"/>
      <c r="B44" s="190"/>
      <c r="C44" s="46"/>
      <c r="D44" s="196"/>
      <c r="E44" s="197"/>
      <c r="F44" s="197"/>
      <c r="G44" s="197"/>
      <c r="H44" s="197"/>
      <c r="I44" s="197"/>
      <c r="J44" s="197"/>
      <c r="K44" s="197"/>
      <c r="L44" s="197"/>
      <c r="M44" s="197"/>
      <c r="N44" s="197"/>
      <c r="O44" s="197"/>
      <c r="P44" s="197"/>
      <c r="Q44" s="198"/>
      <c r="R44" s="46"/>
      <c r="S44" s="203"/>
      <c r="V44" s="45"/>
      <c r="W44" s="45"/>
      <c r="X44" s="45"/>
      <c r="Y44" s="45"/>
    </row>
    <row r="45" spans="1:25" s="42" customFormat="1" ht="15" customHeight="1" x14ac:dyDescent="0.3">
      <c r="A45" s="191"/>
      <c r="B45" s="192"/>
      <c r="C45" s="46"/>
      <c r="D45" s="199"/>
      <c r="E45" s="200"/>
      <c r="F45" s="200"/>
      <c r="G45" s="200"/>
      <c r="H45" s="200"/>
      <c r="I45" s="200"/>
      <c r="J45" s="200"/>
      <c r="K45" s="200"/>
      <c r="L45" s="200"/>
      <c r="M45" s="200"/>
      <c r="N45" s="200"/>
      <c r="O45" s="200"/>
      <c r="P45" s="200"/>
      <c r="Q45" s="201"/>
      <c r="R45" s="46"/>
      <c r="S45" s="204"/>
      <c r="V45" s="45"/>
      <c r="W45" s="45"/>
      <c r="X45" s="45"/>
      <c r="Y45" s="45"/>
    </row>
    <row r="46" spans="1:25" s="42" customFormat="1" ht="15" customHeight="1" x14ac:dyDescent="0.3">
      <c r="A46" s="46"/>
      <c r="B46" s="46"/>
      <c r="C46" s="46"/>
      <c r="D46" s="46"/>
      <c r="E46" s="46"/>
      <c r="F46" s="46"/>
      <c r="G46" s="46"/>
      <c r="H46" s="46"/>
      <c r="I46" s="46"/>
      <c r="J46" s="46"/>
      <c r="K46" s="46"/>
      <c r="L46" s="46"/>
      <c r="M46" s="46"/>
      <c r="N46" s="46"/>
      <c r="O46" s="46"/>
      <c r="P46" s="46"/>
      <c r="Q46" s="46"/>
      <c r="R46" s="46"/>
      <c r="S46" s="46"/>
      <c r="V46" s="45"/>
      <c r="W46" s="45"/>
      <c r="X46" s="45"/>
      <c r="Y46" s="45"/>
    </row>
    <row r="47" spans="1:25" s="42" customFormat="1" ht="35.1" customHeight="1" x14ac:dyDescent="0.3">
      <c r="N47" s="167" t="s">
        <v>4345</v>
      </c>
      <c r="O47" s="168"/>
      <c r="P47" s="168"/>
      <c r="Q47" s="169"/>
      <c r="S47" s="57">
        <f>+D17+D23+G17+G23+J17+J23+M17+M23+P17+P23</f>
        <v>10</v>
      </c>
      <c r="V47" s="45"/>
      <c r="W47" s="45"/>
      <c r="X47" s="45"/>
      <c r="Y47" s="45"/>
    </row>
    <row r="48" spans="1:25" s="42" customFormat="1" ht="15" customHeight="1" x14ac:dyDescent="0.3">
      <c r="N48" s="58"/>
      <c r="O48" s="58"/>
      <c r="P48" s="58"/>
      <c r="Q48" s="58"/>
      <c r="S48" s="58"/>
      <c r="V48" s="45"/>
      <c r="W48" s="45"/>
      <c r="X48" s="45"/>
      <c r="Y48" s="45"/>
    </row>
    <row r="49" spans="1:25" s="42" customFormat="1" ht="35.1" customHeight="1" x14ac:dyDescent="0.3">
      <c r="A49" s="45"/>
      <c r="B49" s="45"/>
      <c r="D49" s="45"/>
      <c r="E49" s="45"/>
      <c r="G49" s="45"/>
      <c r="H49" s="45"/>
      <c r="J49" s="45"/>
      <c r="K49" s="45"/>
      <c r="M49" s="45"/>
      <c r="N49" s="167" t="s">
        <v>4346</v>
      </c>
      <c r="O49" s="168"/>
      <c r="P49" s="168"/>
      <c r="Q49" s="169"/>
      <c r="S49" s="59">
        <f>+S41+S29+S23+S17+S35</f>
        <v>3.4644597449433654</v>
      </c>
      <c r="V49" s="45"/>
      <c r="W49" s="45"/>
      <c r="X49" s="45"/>
      <c r="Y49" s="45"/>
    </row>
    <row r="53" spans="1:25" s="42" customFormat="1" ht="17.399999999999999" x14ac:dyDescent="0.3">
      <c r="A53" s="60" t="s">
        <v>5</v>
      </c>
      <c r="B53" s="61"/>
      <c r="C53" s="62"/>
      <c r="D53" s="63">
        <v>2</v>
      </c>
      <c r="E53" s="63">
        <v>3</v>
      </c>
      <c r="F53" s="62"/>
      <c r="G53" s="62"/>
      <c r="H53" s="62"/>
      <c r="I53" s="62"/>
      <c r="J53" s="64">
        <v>6</v>
      </c>
      <c r="K53" s="64">
        <v>7</v>
      </c>
      <c r="L53" s="62"/>
      <c r="M53" s="64">
        <v>8</v>
      </c>
      <c r="N53" s="64">
        <v>9</v>
      </c>
      <c r="O53" s="62"/>
      <c r="P53" s="63">
        <v>10</v>
      </c>
      <c r="Q53" s="63">
        <v>11</v>
      </c>
      <c r="R53" s="62"/>
      <c r="S53" s="62"/>
      <c r="T53" s="62"/>
      <c r="V53" s="45"/>
      <c r="W53" s="45"/>
      <c r="X53" s="45"/>
      <c r="Y53" s="45"/>
    </row>
    <row r="55" spans="1:25" s="42" customFormat="1" x14ac:dyDescent="0.3">
      <c r="B55" s="43"/>
      <c r="V55" s="45"/>
      <c r="W55" s="45"/>
      <c r="X55" s="45"/>
      <c r="Y55" s="45"/>
    </row>
    <row r="56" spans="1:25" s="42" customFormat="1" x14ac:dyDescent="0.3">
      <c r="B56" s="43"/>
      <c r="V56" s="45"/>
      <c r="W56" s="45"/>
      <c r="X56" s="45"/>
      <c r="Y56" s="45"/>
    </row>
    <row r="57" spans="1:25" s="42" customFormat="1" ht="16.8" x14ac:dyDescent="0.3">
      <c r="A57" s="44"/>
      <c r="V57" s="45"/>
      <c r="W57" s="45"/>
      <c r="X57" s="45"/>
      <c r="Y57" s="45"/>
    </row>
    <row r="58" spans="1:25" s="42" customFormat="1" x14ac:dyDescent="0.3">
      <c r="A58" s="45"/>
      <c r="B58" s="43"/>
      <c r="V58" s="45"/>
      <c r="W58" s="45"/>
      <c r="X58" s="45"/>
      <c r="Y58" s="45"/>
    </row>
    <row r="59" spans="1:25" s="42" customFormat="1" x14ac:dyDescent="0.3">
      <c r="A59" s="45"/>
      <c r="B59" s="45"/>
      <c r="V59" s="45"/>
      <c r="W59" s="45"/>
      <c r="X59" s="45"/>
      <c r="Y59" s="45"/>
    </row>
    <row r="60" spans="1:25" s="42" customFormat="1" x14ac:dyDescent="0.3">
      <c r="B60" s="45"/>
      <c r="V60" s="45"/>
      <c r="W60" s="45"/>
      <c r="X60" s="45"/>
      <c r="Y60" s="45"/>
    </row>
    <row r="61" spans="1:25" s="42" customFormat="1" x14ac:dyDescent="0.3">
      <c r="A61" s="46"/>
      <c r="B61" s="47"/>
      <c r="C61" s="46"/>
      <c r="D61" s="46"/>
      <c r="E61" s="46"/>
      <c r="F61" s="46"/>
      <c r="G61" s="46"/>
      <c r="H61" s="46"/>
      <c r="I61" s="46"/>
      <c r="J61" s="46"/>
      <c r="K61" s="46"/>
      <c r="L61" s="46"/>
      <c r="M61" s="46"/>
      <c r="N61" s="46"/>
      <c r="O61" s="46"/>
      <c r="P61" s="46"/>
      <c r="Q61" s="46"/>
      <c r="R61" s="46"/>
      <c r="S61" s="46"/>
      <c r="V61" s="45"/>
      <c r="W61" s="45"/>
      <c r="X61" s="45"/>
      <c r="Y61" s="45"/>
    </row>
    <row r="62" spans="1:25" s="42" customFormat="1" ht="15.75" customHeight="1" x14ac:dyDescent="0.3">
      <c r="A62" s="48" t="s">
        <v>4321</v>
      </c>
      <c r="B62" s="49" t="s">
        <v>4322</v>
      </c>
      <c r="C62" s="46"/>
      <c r="D62" s="186" t="s">
        <v>4323</v>
      </c>
      <c r="E62" s="186"/>
      <c r="F62" s="50"/>
      <c r="G62" s="186" t="s">
        <v>4324</v>
      </c>
      <c r="H62" s="186"/>
      <c r="I62" s="50"/>
      <c r="J62" s="186" t="s">
        <v>4325</v>
      </c>
      <c r="K62" s="186"/>
      <c r="L62" s="50"/>
      <c r="M62" s="186" t="s">
        <v>4326</v>
      </c>
      <c r="N62" s="186"/>
      <c r="O62" s="50"/>
      <c r="P62" s="186" t="s">
        <v>4327</v>
      </c>
      <c r="Q62" s="186"/>
      <c r="R62" s="49"/>
      <c r="S62" s="182" t="s">
        <v>4328</v>
      </c>
      <c r="V62" s="45"/>
      <c r="W62" s="45"/>
      <c r="X62" s="45"/>
      <c r="Y62" s="45"/>
    </row>
    <row r="63" spans="1:25" s="42" customFormat="1" ht="15.6" x14ac:dyDescent="0.3">
      <c r="A63" s="48" t="s">
        <v>4329</v>
      </c>
      <c r="B63" s="47"/>
      <c r="C63" s="46"/>
      <c r="D63" s="186"/>
      <c r="E63" s="186"/>
      <c r="F63" s="50"/>
      <c r="G63" s="186"/>
      <c r="H63" s="186"/>
      <c r="I63" s="50"/>
      <c r="J63" s="186"/>
      <c r="K63" s="186"/>
      <c r="L63" s="50"/>
      <c r="M63" s="186"/>
      <c r="N63" s="186"/>
      <c r="O63" s="50"/>
      <c r="P63" s="186"/>
      <c r="Q63" s="186"/>
      <c r="R63" s="49"/>
      <c r="S63" s="182"/>
      <c r="V63" s="45"/>
      <c r="W63" s="45"/>
      <c r="X63" s="45"/>
      <c r="Y63" s="45"/>
    </row>
    <row r="64" spans="1:25" s="42" customFormat="1" x14ac:dyDescent="0.3">
      <c r="A64" s="46"/>
      <c r="B64" s="47"/>
      <c r="C64" s="46"/>
      <c r="D64" s="186"/>
      <c r="E64" s="186"/>
      <c r="F64" s="50"/>
      <c r="G64" s="186"/>
      <c r="H64" s="186"/>
      <c r="I64" s="50"/>
      <c r="J64" s="186"/>
      <c r="K64" s="186"/>
      <c r="L64" s="50"/>
      <c r="M64" s="186"/>
      <c r="N64" s="186"/>
      <c r="O64" s="50"/>
      <c r="P64" s="186"/>
      <c r="Q64" s="186"/>
      <c r="R64" s="49"/>
      <c r="S64" s="182"/>
      <c r="V64" s="45"/>
      <c r="W64" s="45"/>
      <c r="X64" s="45"/>
      <c r="Y64" s="45"/>
    </row>
    <row r="65" spans="1:25" s="42" customFormat="1" ht="15" customHeight="1" x14ac:dyDescent="0.3">
      <c r="A65" s="183" t="s">
        <v>4354</v>
      </c>
      <c r="B65" s="184" t="str">
        <f>+A53</f>
        <v>ANZOATEGUI</v>
      </c>
      <c r="C65" s="46"/>
      <c r="D65" s="51" t="s">
        <v>4330</v>
      </c>
      <c r="E65" s="51" t="s">
        <v>4331</v>
      </c>
      <c r="F65" s="52"/>
      <c r="G65" s="51" t="s">
        <v>4330</v>
      </c>
      <c r="H65" s="51" t="s">
        <v>4331</v>
      </c>
      <c r="I65" s="52"/>
      <c r="J65" s="51" t="s">
        <v>4330</v>
      </c>
      <c r="K65" s="51" t="s">
        <v>4331</v>
      </c>
      <c r="L65" s="52"/>
      <c r="M65" s="51" t="s">
        <v>4330</v>
      </c>
      <c r="N65" s="51" t="s">
        <v>4331</v>
      </c>
      <c r="O65" s="52"/>
      <c r="P65" s="51" t="s">
        <v>4330</v>
      </c>
      <c r="Q65" s="51" t="s">
        <v>4331</v>
      </c>
      <c r="R65" s="52"/>
      <c r="S65" s="51" t="s">
        <v>4328</v>
      </c>
      <c r="V65" s="45"/>
      <c r="W65" s="45"/>
      <c r="X65" s="45"/>
      <c r="Y65" s="45"/>
    </row>
    <row r="66" spans="1:25" s="42" customFormat="1" ht="15" customHeight="1" x14ac:dyDescent="0.3">
      <c r="A66" s="183"/>
      <c r="B66" s="185"/>
      <c r="C66" s="46"/>
      <c r="D66" s="51" t="s">
        <v>4332</v>
      </c>
      <c r="E66" s="51" t="s">
        <v>4333</v>
      </c>
      <c r="F66" s="52"/>
      <c r="G66" s="51" t="s">
        <v>4334</v>
      </c>
      <c r="H66" s="51" t="s">
        <v>4333</v>
      </c>
      <c r="I66" s="52"/>
      <c r="J66" s="51" t="s">
        <v>4335</v>
      </c>
      <c r="K66" s="51" t="s">
        <v>4333</v>
      </c>
      <c r="L66" s="52"/>
      <c r="M66" s="51" t="s">
        <v>4336</v>
      </c>
      <c r="N66" s="51" t="s">
        <v>4333</v>
      </c>
      <c r="O66" s="52"/>
      <c r="P66" s="51" t="s">
        <v>4337</v>
      </c>
      <c r="Q66" s="51" t="s">
        <v>4333</v>
      </c>
      <c r="R66" s="52"/>
      <c r="S66" s="51" t="s">
        <v>4333</v>
      </c>
      <c r="V66" s="45"/>
      <c r="W66" s="45"/>
      <c r="X66" s="45"/>
      <c r="Y66" s="45"/>
    </row>
    <row r="67" spans="1:25" s="42" customFormat="1" x14ac:dyDescent="0.3">
      <c r="A67" s="46"/>
      <c r="B67" s="46"/>
      <c r="C67" s="46"/>
      <c r="D67" s="46"/>
      <c r="E67" s="46"/>
      <c r="F67" s="46"/>
      <c r="G67" s="46"/>
      <c r="H67" s="46"/>
      <c r="I67" s="46"/>
      <c r="J67" s="46"/>
      <c r="K67" s="46"/>
      <c r="L67" s="46"/>
      <c r="M67" s="46"/>
      <c r="N67" s="46"/>
      <c r="O67" s="46"/>
      <c r="P67" s="46"/>
      <c r="Q67" s="46"/>
      <c r="R67" s="46"/>
      <c r="S67" s="46"/>
      <c r="V67" s="45"/>
      <c r="W67" s="45"/>
      <c r="X67" s="45"/>
      <c r="Y67" s="45"/>
    </row>
    <row r="68" spans="1:25" s="42" customFormat="1" ht="15" customHeight="1" x14ac:dyDescent="0.3">
      <c r="A68" s="181" t="s">
        <v>4338</v>
      </c>
      <c r="B68" s="181"/>
      <c r="C68" s="46"/>
      <c r="D68" s="180">
        <v>2</v>
      </c>
      <c r="E68" s="166">
        <v>7.0000000000000007E-2</v>
      </c>
      <c r="F68" s="46"/>
      <c r="G68" s="180">
        <v>6</v>
      </c>
      <c r="H68" s="166">
        <v>0.7641</v>
      </c>
      <c r="I68" s="46"/>
      <c r="J68" s="180">
        <v>0</v>
      </c>
      <c r="K68" s="166">
        <v>0</v>
      </c>
      <c r="L68" s="46"/>
      <c r="M68" s="180">
        <v>0</v>
      </c>
      <c r="N68" s="166">
        <v>0</v>
      </c>
      <c r="O68" s="46"/>
      <c r="P68" s="180">
        <v>2</v>
      </c>
      <c r="Q68" s="166">
        <v>3.2564000000000006</v>
      </c>
      <c r="R68" s="46"/>
      <c r="S68" s="166">
        <f>E68+H68+K68+N68+Q68</f>
        <v>4.0905000000000005</v>
      </c>
      <c r="V68" s="45"/>
      <c r="W68" s="45"/>
      <c r="X68" s="45"/>
      <c r="Y68" s="45"/>
    </row>
    <row r="69" spans="1:25" s="42" customFormat="1" ht="15" customHeight="1" x14ac:dyDescent="0.3">
      <c r="A69" s="181"/>
      <c r="B69" s="181"/>
      <c r="C69" s="46"/>
      <c r="D69" s="180"/>
      <c r="E69" s="166"/>
      <c r="F69" s="46"/>
      <c r="G69" s="180"/>
      <c r="H69" s="166"/>
      <c r="I69" s="46"/>
      <c r="J69" s="180"/>
      <c r="K69" s="166"/>
      <c r="L69" s="46"/>
      <c r="M69" s="180"/>
      <c r="N69" s="166"/>
      <c r="O69" s="46"/>
      <c r="P69" s="180"/>
      <c r="Q69" s="166"/>
      <c r="R69" s="46"/>
      <c r="S69" s="166"/>
      <c r="V69" s="45"/>
      <c r="W69" s="45"/>
      <c r="X69" s="45"/>
      <c r="Y69" s="45"/>
    </row>
    <row r="70" spans="1:25" s="42" customFormat="1" ht="15" customHeight="1" x14ac:dyDescent="0.3">
      <c r="A70" s="181"/>
      <c r="B70" s="181"/>
      <c r="C70" s="46"/>
      <c r="D70" s="180"/>
      <c r="E70" s="166"/>
      <c r="F70" s="46"/>
      <c r="G70" s="180"/>
      <c r="H70" s="166"/>
      <c r="I70" s="46"/>
      <c r="J70" s="180"/>
      <c r="K70" s="166"/>
      <c r="L70" s="46"/>
      <c r="M70" s="180"/>
      <c r="N70" s="166"/>
      <c r="O70" s="46"/>
      <c r="P70" s="180"/>
      <c r="Q70" s="166"/>
      <c r="R70" s="46"/>
      <c r="S70" s="166"/>
      <c r="V70" s="45"/>
      <c r="W70" s="45"/>
      <c r="X70" s="45"/>
      <c r="Y70" s="45"/>
    </row>
    <row r="71" spans="1:25" s="42" customFormat="1" ht="15" customHeight="1" x14ac:dyDescent="0.3">
      <c r="A71" s="181"/>
      <c r="B71" s="181"/>
      <c r="C71" s="46"/>
      <c r="D71" s="180"/>
      <c r="E71" s="166"/>
      <c r="F71" s="46"/>
      <c r="G71" s="180"/>
      <c r="H71" s="166"/>
      <c r="I71" s="46"/>
      <c r="J71" s="180"/>
      <c r="K71" s="166"/>
      <c r="L71" s="46"/>
      <c r="M71" s="180"/>
      <c r="N71" s="166"/>
      <c r="O71" s="46"/>
      <c r="P71" s="180"/>
      <c r="Q71" s="166"/>
      <c r="R71" s="46"/>
      <c r="S71" s="166"/>
      <c r="V71" s="45"/>
      <c r="W71" s="45"/>
      <c r="X71" s="45"/>
      <c r="Y71" s="45"/>
    </row>
    <row r="72" spans="1:25" s="42" customFormat="1" ht="15" customHeight="1" x14ac:dyDescent="0.3">
      <c r="A72" s="181"/>
      <c r="B72" s="181"/>
      <c r="C72" s="46"/>
      <c r="D72" s="180"/>
      <c r="E72" s="166"/>
      <c r="F72" s="46"/>
      <c r="G72" s="180"/>
      <c r="H72" s="166"/>
      <c r="I72" s="46"/>
      <c r="J72" s="180"/>
      <c r="K72" s="166"/>
      <c r="L72" s="46"/>
      <c r="M72" s="180"/>
      <c r="N72" s="166"/>
      <c r="O72" s="46"/>
      <c r="P72" s="180"/>
      <c r="Q72" s="166"/>
      <c r="R72" s="46"/>
      <c r="S72" s="166"/>
      <c r="V72" s="45"/>
      <c r="W72" s="45"/>
      <c r="X72" s="45"/>
      <c r="Y72" s="45"/>
    </row>
    <row r="73" spans="1:25" s="42" customFormat="1" x14ac:dyDescent="0.3">
      <c r="A73" s="53"/>
      <c r="B73" s="53"/>
      <c r="C73" s="46"/>
      <c r="D73" s="46"/>
      <c r="E73" s="46"/>
      <c r="F73" s="46"/>
      <c r="G73" s="46"/>
      <c r="H73" s="46"/>
      <c r="I73" s="46"/>
      <c r="J73" s="46"/>
      <c r="K73" s="46"/>
      <c r="L73" s="46"/>
      <c r="M73" s="46"/>
      <c r="N73" s="46"/>
      <c r="O73" s="46"/>
      <c r="P73" s="46"/>
      <c r="Q73" s="46"/>
      <c r="R73" s="46"/>
      <c r="S73" s="46"/>
      <c r="V73" s="45"/>
      <c r="W73" s="45"/>
      <c r="X73" s="45"/>
      <c r="Y73" s="45"/>
    </row>
    <row r="74" spans="1:25" s="42" customFormat="1" ht="15" customHeight="1" x14ac:dyDescent="0.3">
      <c r="A74" s="181" t="s">
        <v>4339</v>
      </c>
      <c r="B74" s="181"/>
      <c r="C74" s="46"/>
      <c r="D74" s="180">
        <v>2</v>
      </c>
      <c r="E74" s="166">
        <v>1.22</v>
      </c>
      <c r="F74" s="46"/>
      <c r="G74" s="180">
        <v>8</v>
      </c>
      <c r="H74" s="166">
        <v>1.6850000000000001</v>
      </c>
      <c r="I74" s="46"/>
      <c r="J74" s="180">
        <v>2</v>
      </c>
      <c r="K74" s="166">
        <v>0.84</v>
      </c>
      <c r="L74" s="46"/>
      <c r="M74" s="180">
        <v>1</v>
      </c>
      <c r="N74" s="166">
        <v>0.79849440000000005</v>
      </c>
      <c r="O74" s="46"/>
      <c r="P74" s="180">
        <v>0</v>
      </c>
      <c r="Q74" s="166">
        <v>0</v>
      </c>
      <c r="R74" s="46"/>
      <c r="S74" s="166">
        <f>E74+H74+K74+N74+Q74</f>
        <v>4.5434944000000002</v>
      </c>
      <c r="V74" s="45"/>
      <c r="W74" s="45"/>
      <c r="X74" s="45"/>
      <c r="Y74" s="45"/>
    </row>
    <row r="75" spans="1:25" s="42" customFormat="1" ht="15" customHeight="1" x14ac:dyDescent="0.3">
      <c r="A75" s="181"/>
      <c r="B75" s="181"/>
      <c r="C75" s="46"/>
      <c r="D75" s="180"/>
      <c r="E75" s="166"/>
      <c r="F75" s="46"/>
      <c r="G75" s="180"/>
      <c r="H75" s="166"/>
      <c r="I75" s="46"/>
      <c r="J75" s="180"/>
      <c r="K75" s="166"/>
      <c r="L75" s="46"/>
      <c r="M75" s="180"/>
      <c r="N75" s="166"/>
      <c r="O75" s="46"/>
      <c r="P75" s="180"/>
      <c r="Q75" s="166"/>
      <c r="R75" s="46"/>
      <c r="S75" s="166"/>
      <c r="V75" s="45"/>
      <c r="W75" s="45"/>
      <c r="X75" s="45"/>
      <c r="Y75" s="45"/>
    </row>
    <row r="76" spans="1:25" s="42" customFormat="1" ht="15" customHeight="1" x14ac:dyDescent="0.3">
      <c r="A76" s="181"/>
      <c r="B76" s="181"/>
      <c r="C76" s="46"/>
      <c r="D76" s="180"/>
      <c r="E76" s="166"/>
      <c r="F76" s="46"/>
      <c r="G76" s="180"/>
      <c r="H76" s="166"/>
      <c r="I76" s="46"/>
      <c r="J76" s="180"/>
      <c r="K76" s="166"/>
      <c r="L76" s="46"/>
      <c r="M76" s="180"/>
      <c r="N76" s="166"/>
      <c r="O76" s="46"/>
      <c r="P76" s="180"/>
      <c r="Q76" s="166"/>
      <c r="R76" s="46"/>
      <c r="S76" s="166"/>
      <c r="V76" s="45"/>
      <c r="W76" s="45"/>
      <c r="X76" s="45"/>
      <c r="Y76" s="45"/>
    </row>
    <row r="77" spans="1:25" s="42" customFormat="1" ht="15" customHeight="1" x14ac:dyDescent="0.3">
      <c r="A77" s="181"/>
      <c r="B77" s="181"/>
      <c r="C77" s="46"/>
      <c r="D77" s="180"/>
      <c r="E77" s="166"/>
      <c r="F77" s="46"/>
      <c r="G77" s="180"/>
      <c r="H77" s="166"/>
      <c r="I77" s="46"/>
      <c r="J77" s="180"/>
      <c r="K77" s="166"/>
      <c r="L77" s="46"/>
      <c r="M77" s="180"/>
      <c r="N77" s="166"/>
      <c r="O77" s="46"/>
      <c r="P77" s="180"/>
      <c r="Q77" s="166"/>
      <c r="R77" s="46"/>
      <c r="S77" s="166"/>
      <c r="V77" s="45"/>
      <c r="W77" s="45"/>
      <c r="X77" s="45"/>
      <c r="Y77" s="45"/>
    </row>
    <row r="78" spans="1:25" s="42" customFormat="1" ht="15" customHeight="1" x14ac:dyDescent="0.3">
      <c r="A78" s="181"/>
      <c r="B78" s="181"/>
      <c r="C78" s="46"/>
      <c r="D78" s="180"/>
      <c r="E78" s="166"/>
      <c r="F78" s="46"/>
      <c r="G78" s="180"/>
      <c r="H78" s="166"/>
      <c r="I78" s="46"/>
      <c r="J78" s="180"/>
      <c r="K78" s="166"/>
      <c r="L78" s="46"/>
      <c r="M78" s="180"/>
      <c r="N78" s="166"/>
      <c r="O78" s="46"/>
      <c r="P78" s="180"/>
      <c r="Q78" s="166"/>
      <c r="R78" s="46"/>
      <c r="S78" s="166"/>
      <c r="V78" s="45"/>
      <c r="W78" s="45"/>
      <c r="X78" s="45"/>
      <c r="Y78" s="45"/>
    </row>
    <row r="79" spans="1:25" s="42" customFormat="1" x14ac:dyDescent="0.3">
      <c r="A79" s="46"/>
      <c r="B79" s="46"/>
      <c r="C79" s="46"/>
      <c r="D79" s="46"/>
      <c r="E79" s="46"/>
      <c r="F79" s="46"/>
      <c r="G79" s="46"/>
      <c r="H79" s="46"/>
      <c r="I79" s="46"/>
      <c r="J79" s="46"/>
      <c r="K79" s="46"/>
      <c r="L79" s="46"/>
      <c r="M79" s="46"/>
      <c r="N79" s="46"/>
      <c r="O79" s="46"/>
      <c r="P79" s="46"/>
      <c r="Q79" s="46"/>
      <c r="R79" s="46"/>
      <c r="S79" s="46"/>
      <c r="V79" s="45"/>
      <c r="W79" s="45"/>
      <c r="X79" s="45"/>
      <c r="Y79" s="45"/>
    </row>
    <row r="80" spans="1:25" s="42" customFormat="1" ht="15" customHeight="1" x14ac:dyDescent="0.3">
      <c r="A80" s="164" t="s">
        <v>4340</v>
      </c>
      <c r="B80" s="164"/>
      <c r="C80" s="46"/>
      <c r="D80" s="170" t="s">
        <v>4361</v>
      </c>
      <c r="E80" s="171"/>
      <c r="F80" s="171"/>
      <c r="G80" s="171"/>
      <c r="H80" s="171"/>
      <c r="I80" s="171"/>
      <c r="J80" s="171"/>
      <c r="K80" s="171"/>
      <c r="L80" s="171"/>
      <c r="M80" s="171"/>
      <c r="N80" s="171"/>
      <c r="O80" s="171"/>
      <c r="P80" s="171"/>
      <c r="Q80" s="172"/>
      <c r="R80" s="46"/>
      <c r="S80" s="166">
        <v>8.7375000000000007</v>
      </c>
      <c r="V80" s="45"/>
      <c r="W80" s="45"/>
      <c r="X80" s="45"/>
      <c r="Y80" s="45"/>
    </row>
    <row r="81" spans="1:25" s="42" customFormat="1" ht="15" customHeight="1" x14ac:dyDescent="0.3">
      <c r="A81" s="164"/>
      <c r="B81" s="164"/>
      <c r="C81" s="46"/>
      <c r="D81" s="173"/>
      <c r="E81" s="174"/>
      <c r="F81" s="174"/>
      <c r="G81" s="174"/>
      <c r="H81" s="174"/>
      <c r="I81" s="174"/>
      <c r="J81" s="174"/>
      <c r="K81" s="174"/>
      <c r="L81" s="174"/>
      <c r="M81" s="174"/>
      <c r="N81" s="174"/>
      <c r="O81" s="174"/>
      <c r="P81" s="174"/>
      <c r="Q81" s="175"/>
      <c r="R81" s="46"/>
      <c r="S81" s="166"/>
      <c r="V81" s="45"/>
      <c r="W81" s="45"/>
      <c r="X81" s="45"/>
      <c r="Y81" s="45"/>
    </row>
    <row r="82" spans="1:25" s="42" customFormat="1" ht="15" customHeight="1" x14ac:dyDescent="0.3">
      <c r="A82" s="164"/>
      <c r="B82" s="164"/>
      <c r="C82" s="46"/>
      <c r="D82" s="173"/>
      <c r="E82" s="174"/>
      <c r="F82" s="174"/>
      <c r="G82" s="174"/>
      <c r="H82" s="174"/>
      <c r="I82" s="174"/>
      <c r="J82" s="174"/>
      <c r="K82" s="174"/>
      <c r="L82" s="174"/>
      <c r="M82" s="174"/>
      <c r="N82" s="174"/>
      <c r="O82" s="174"/>
      <c r="P82" s="174"/>
      <c r="Q82" s="175"/>
      <c r="R82" s="46"/>
      <c r="S82" s="166"/>
      <c r="V82" s="45"/>
      <c r="W82" s="45"/>
      <c r="X82" s="45"/>
      <c r="Y82" s="45"/>
    </row>
    <row r="83" spans="1:25" s="42" customFormat="1" ht="15" customHeight="1" x14ac:dyDescent="0.3">
      <c r="A83" s="164"/>
      <c r="B83" s="164"/>
      <c r="C83" s="46"/>
      <c r="D83" s="173"/>
      <c r="E83" s="174"/>
      <c r="F83" s="174"/>
      <c r="G83" s="174"/>
      <c r="H83" s="174"/>
      <c r="I83" s="174"/>
      <c r="J83" s="174"/>
      <c r="K83" s="174"/>
      <c r="L83" s="174"/>
      <c r="M83" s="174"/>
      <c r="N83" s="174"/>
      <c r="O83" s="174"/>
      <c r="P83" s="174"/>
      <c r="Q83" s="175"/>
      <c r="R83" s="46"/>
      <c r="S83" s="166"/>
      <c r="V83" s="45"/>
      <c r="W83" s="45"/>
      <c r="X83" s="45"/>
      <c r="Y83" s="45"/>
    </row>
    <row r="84" spans="1:25" s="42" customFormat="1" ht="15" customHeight="1" x14ac:dyDescent="0.3">
      <c r="A84" s="164"/>
      <c r="B84" s="164"/>
      <c r="C84" s="46"/>
      <c r="D84" s="176"/>
      <c r="E84" s="177"/>
      <c r="F84" s="177"/>
      <c r="G84" s="177"/>
      <c r="H84" s="177"/>
      <c r="I84" s="177"/>
      <c r="J84" s="177"/>
      <c r="K84" s="177"/>
      <c r="L84" s="177"/>
      <c r="M84" s="177"/>
      <c r="N84" s="177"/>
      <c r="O84" s="177"/>
      <c r="P84" s="177"/>
      <c r="Q84" s="178"/>
      <c r="R84" s="46"/>
      <c r="S84" s="166"/>
      <c r="V84" s="45"/>
      <c r="W84" s="45"/>
      <c r="X84" s="45"/>
      <c r="Y84" s="45"/>
    </row>
    <row r="85" spans="1:25" s="42" customFormat="1" x14ac:dyDescent="0.3">
      <c r="A85" s="54"/>
      <c r="B85" s="54"/>
      <c r="C85" s="46"/>
      <c r="D85" s="55"/>
      <c r="E85" s="55"/>
      <c r="F85" s="55"/>
      <c r="G85" s="55"/>
      <c r="H85" s="55"/>
      <c r="I85" s="55"/>
      <c r="J85" s="55"/>
      <c r="K85" s="55"/>
      <c r="L85" s="55"/>
      <c r="M85" s="55"/>
      <c r="N85" s="55"/>
      <c r="O85" s="55"/>
      <c r="P85" s="55"/>
      <c r="Q85" s="55"/>
      <c r="R85" s="46"/>
      <c r="S85" s="56"/>
      <c r="V85" s="45"/>
      <c r="W85" s="45"/>
      <c r="X85" s="45"/>
      <c r="Y85" s="45"/>
    </row>
    <row r="86" spans="1:25" s="42" customFormat="1" ht="15" customHeight="1" x14ac:dyDescent="0.3">
      <c r="A86" s="164" t="s">
        <v>4341</v>
      </c>
      <c r="B86" s="164"/>
      <c r="C86" s="46"/>
      <c r="D86" s="179" t="s">
        <v>4342</v>
      </c>
      <c r="E86" s="179"/>
      <c r="F86" s="179"/>
      <c r="G86" s="179"/>
      <c r="H86" s="179"/>
      <c r="I86" s="179"/>
      <c r="J86" s="179"/>
      <c r="K86" s="179"/>
      <c r="L86" s="179"/>
      <c r="M86" s="179"/>
      <c r="N86" s="179"/>
      <c r="O86" s="179"/>
      <c r="P86" s="179"/>
      <c r="Q86" s="179"/>
      <c r="R86" s="46"/>
      <c r="S86" s="166">
        <v>5.1714764000000004</v>
      </c>
      <c r="V86" s="45"/>
      <c r="W86" s="45"/>
      <c r="X86" s="45"/>
      <c r="Y86" s="45"/>
    </row>
    <row r="87" spans="1:25" s="42" customFormat="1" ht="15" customHeight="1" x14ac:dyDescent="0.3">
      <c r="A87" s="164"/>
      <c r="B87" s="164"/>
      <c r="C87" s="46"/>
      <c r="D87" s="179"/>
      <c r="E87" s="179"/>
      <c r="F87" s="179"/>
      <c r="G87" s="179"/>
      <c r="H87" s="179"/>
      <c r="I87" s="179"/>
      <c r="J87" s="179"/>
      <c r="K87" s="179"/>
      <c r="L87" s="179"/>
      <c r="M87" s="179"/>
      <c r="N87" s="179"/>
      <c r="O87" s="179"/>
      <c r="P87" s="179"/>
      <c r="Q87" s="179"/>
      <c r="R87" s="46"/>
      <c r="S87" s="166"/>
      <c r="V87" s="45"/>
      <c r="W87" s="45"/>
      <c r="X87" s="45"/>
      <c r="Y87" s="45"/>
    </row>
    <row r="88" spans="1:25" s="42" customFormat="1" ht="15" customHeight="1" x14ac:dyDescent="0.3">
      <c r="A88" s="164"/>
      <c r="B88" s="164"/>
      <c r="C88" s="46"/>
      <c r="D88" s="179"/>
      <c r="E88" s="179"/>
      <c r="F88" s="179"/>
      <c r="G88" s="179"/>
      <c r="H88" s="179"/>
      <c r="I88" s="179"/>
      <c r="J88" s="179"/>
      <c r="K88" s="179"/>
      <c r="L88" s="179"/>
      <c r="M88" s="179"/>
      <c r="N88" s="179"/>
      <c r="O88" s="179"/>
      <c r="P88" s="179"/>
      <c r="Q88" s="179"/>
      <c r="R88" s="46"/>
      <c r="S88" s="166"/>
      <c r="V88" s="45"/>
      <c r="W88" s="45"/>
      <c r="X88" s="45"/>
      <c r="Y88" s="45"/>
    </row>
    <row r="89" spans="1:25" s="42" customFormat="1" ht="15" customHeight="1" x14ac:dyDescent="0.3">
      <c r="A89" s="164"/>
      <c r="B89" s="164"/>
      <c r="C89" s="46"/>
      <c r="D89" s="179"/>
      <c r="E89" s="179"/>
      <c r="F89" s="179"/>
      <c r="G89" s="179"/>
      <c r="H89" s="179"/>
      <c r="I89" s="179"/>
      <c r="J89" s="179"/>
      <c r="K89" s="179"/>
      <c r="L89" s="179"/>
      <c r="M89" s="179"/>
      <c r="N89" s="179"/>
      <c r="O89" s="179"/>
      <c r="P89" s="179"/>
      <c r="Q89" s="179"/>
      <c r="R89" s="46"/>
      <c r="S89" s="166"/>
      <c r="V89" s="45"/>
      <c r="W89" s="45"/>
      <c r="X89" s="45"/>
      <c r="Y89" s="45"/>
    </row>
    <row r="90" spans="1:25" s="42" customFormat="1" ht="15" customHeight="1" x14ac:dyDescent="0.3">
      <c r="A90" s="164"/>
      <c r="B90" s="164"/>
      <c r="C90" s="46"/>
      <c r="D90" s="179"/>
      <c r="E90" s="179"/>
      <c r="F90" s="179"/>
      <c r="G90" s="179"/>
      <c r="H90" s="179"/>
      <c r="I90" s="179"/>
      <c r="J90" s="179"/>
      <c r="K90" s="179"/>
      <c r="L90" s="179"/>
      <c r="M90" s="179"/>
      <c r="N90" s="179"/>
      <c r="O90" s="179"/>
      <c r="P90" s="179"/>
      <c r="Q90" s="179"/>
      <c r="R90" s="46"/>
      <c r="S90" s="166"/>
      <c r="V90" s="45"/>
      <c r="W90" s="45"/>
      <c r="X90" s="45"/>
      <c r="Y90" s="45"/>
    </row>
    <row r="91" spans="1:25" s="42" customFormat="1" x14ac:dyDescent="0.3">
      <c r="A91" s="46"/>
      <c r="B91" s="46"/>
      <c r="C91" s="46"/>
      <c r="D91" s="46"/>
      <c r="E91" s="46"/>
      <c r="F91" s="46"/>
      <c r="G91" s="46"/>
      <c r="H91" s="46"/>
      <c r="I91" s="46"/>
      <c r="J91" s="46"/>
      <c r="K91" s="46"/>
      <c r="L91" s="46"/>
      <c r="M91" s="46"/>
      <c r="N91" s="46"/>
      <c r="O91" s="46"/>
      <c r="P91" s="46"/>
      <c r="Q91" s="46"/>
      <c r="R91" s="46"/>
      <c r="S91" s="46"/>
      <c r="V91" s="45"/>
      <c r="W91" s="45"/>
      <c r="X91" s="45"/>
      <c r="Y91" s="45"/>
    </row>
    <row r="92" spans="1:25" s="42" customFormat="1" ht="15" customHeight="1" x14ac:dyDescent="0.3">
      <c r="A92" s="164" t="s">
        <v>4343</v>
      </c>
      <c r="B92" s="164"/>
      <c r="C92" s="46"/>
      <c r="D92" s="165" t="s">
        <v>4344</v>
      </c>
      <c r="E92" s="165"/>
      <c r="F92" s="165"/>
      <c r="G92" s="165"/>
      <c r="H92" s="165"/>
      <c r="I92" s="165"/>
      <c r="J92" s="165"/>
      <c r="K92" s="165"/>
      <c r="L92" s="165"/>
      <c r="M92" s="165"/>
      <c r="N92" s="165"/>
      <c r="O92" s="165"/>
      <c r="P92" s="165"/>
      <c r="Q92" s="165"/>
      <c r="R92" s="46"/>
      <c r="S92" s="166">
        <v>5.3217550817983312</v>
      </c>
      <c r="V92" s="45"/>
      <c r="W92" s="45"/>
      <c r="X92" s="45"/>
      <c r="Y92" s="45"/>
    </row>
    <row r="93" spans="1:25" s="42" customFormat="1" ht="15" customHeight="1" x14ac:dyDescent="0.3">
      <c r="A93" s="164"/>
      <c r="B93" s="164"/>
      <c r="C93" s="46"/>
      <c r="D93" s="165"/>
      <c r="E93" s="165"/>
      <c r="F93" s="165"/>
      <c r="G93" s="165"/>
      <c r="H93" s="165"/>
      <c r="I93" s="165"/>
      <c r="J93" s="165"/>
      <c r="K93" s="165"/>
      <c r="L93" s="165"/>
      <c r="M93" s="165"/>
      <c r="N93" s="165"/>
      <c r="O93" s="165"/>
      <c r="P93" s="165"/>
      <c r="Q93" s="165"/>
      <c r="R93" s="46"/>
      <c r="S93" s="166"/>
      <c r="V93" s="45"/>
      <c r="W93" s="45"/>
      <c r="X93" s="45"/>
      <c r="Y93" s="45"/>
    </row>
    <row r="94" spans="1:25" s="42" customFormat="1" ht="15" customHeight="1" x14ac:dyDescent="0.3">
      <c r="A94" s="164"/>
      <c r="B94" s="164"/>
      <c r="C94" s="46"/>
      <c r="D94" s="165"/>
      <c r="E94" s="165"/>
      <c r="F94" s="165"/>
      <c r="G94" s="165"/>
      <c r="H94" s="165"/>
      <c r="I94" s="165"/>
      <c r="J94" s="165"/>
      <c r="K94" s="165"/>
      <c r="L94" s="165"/>
      <c r="M94" s="165"/>
      <c r="N94" s="165"/>
      <c r="O94" s="165"/>
      <c r="P94" s="165"/>
      <c r="Q94" s="165"/>
      <c r="R94" s="46"/>
      <c r="S94" s="166"/>
      <c r="V94" s="45"/>
      <c r="W94" s="45"/>
      <c r="X94" s="45"/>
      <c r="Y94" s="45"/>
    </row>
    <row r="95" spans="1:25" s="42" customFormat="1" ht="15" customHeight="1" x14ac:dyDescent="0.3">
      <c r="A95" s="164"/>
      <c r="B95" s="164"/>
      <c r="C95" s="46"/>
      <c r="D95" s="165"/>
      <c r="E95" s="165"/>
      <c r="F95" s="165"/>
      <c r="G95" s="165"/>
      <c r="H95" s="165"/>
      <c r="I95" s="165"/>
      <c r="J95" s="165"/>
      <c r="K95" s="165"/>
      <c r="L95" s="165"/>
      <c r="M95" s="165"/>
      <c r="N95" s="165"/>
      <c r="O95" s="165"/>
      <c r="P95" s="165"/>
      <c r="Q95" s="165"/>
      <c r="R95" s="46"/>
      <c r="S95" s="166"/>
      <c r="V95" s="45"/>
      <c r="W95" s="45"/>
      <c r="X95" s="45"/>
      <c r="Y95" s="45"/>
    </row>
    <row r="96" spans="1:25" s="42" customFormat="1" ht="15" customHeight="1" x14ac:dyDescent="0.3">
      <c r="A96" s="164"/>
      <c r="B96" s="164"/>
      <c r="C96" s="46"/>
      <c r="D96" s="165"/>
      <c r="E96" s="165"/>
      <c r="F96" s="165"/>
      <c r="G96" s="165"/>
      <c r="H96" s="165"/>
      <c r="I96" s="165"/>
      <c r="J96" s="165"/>
      <c r="K96" s="165"/>
      <c r="L96" s="165"/>
      <c r="M96" s="165"/>
      <c r="N96" s="165"/>
      <c r="O96" s="165"/>
      <c r="P96" s="165"/>
      <c r="Q96" s="165"/>
      <c r="R96" s="46"/>
      <c r="S96" s="166"/>
      <c r="V96" s="45"/>
      <c r="W96" s="45"/>
      <c r="X96" s="45"/>
      <c r="Y96" s="45"/>
    </row>
    <row r="97" spans="1:25" s="42" customFormat="1" x14ac:dyDescent="0.3">
      <c r="A97" s="46"/>
      <c r="B97" s="46"/>
      <c r="C97" s="46"/>
      <c r="D97" s="46"/>
      <c r="E97" s="46"/>
      <c r="F97" s="46"/>
      <c r="G97" s="46"/>
      <c r="H97" s="46"/>
      <c r="I97" s="46"/>
      <c r="J97" s="46"/>
      <c r="K97" s="46"/>
      <c r="L97" s="46"/>
      <c r="M97" s="46"/>
      <c r="N97" s="46"/>
      <c r="O97" s="46"/>
      <c r="P97" s="46"/>
      <c r="Q97" s="46"/>
      <c r="R97" s="46"/>
      <c r="S97" s="46"/>
      <c r="V97" s="45"/>
      <c r="W97" s="45"/>
      <c r="X97" s="45"/>
      <c r="Y97" s="45"/>
    </row>
    <row r="98" spans="1:25" s="42" customFormat="1" ht="35.1" customHeight="1" x14ac:dyDescent="0.3">
      <c r="N98" s="167" t="s">
        <v>4345</v>
      </c>
      <c r="O98" s="168"/>
      <c r="P98" s="168"/>
      <c r="Q98" s="169"/>
      <c r="S98" s="57">
        <f>+D68+D74+G68+G74+J68+J74+M68+M74+P68+P74</f>
        <v>23</v>
      </c>
      <c r="V98" s="45"/>
      <c r="W98" s="45"/>
      <c r="X98" s="45"/>
      <c r="Y98" s="45"/>
    </row>
    <row r="99" spans="1:25" s="42" customFormat="1" ht="15" customHeight="1" x14ac:dyDescent="0.3">
      <c r="N99" s="58"/>
      <c r="O99" s="58"/>
      <c r="P99" s="58"/>
      <c r="Q99" s="58"/>
      <c r="S99" s="58"/>
      <c r="V99" s="45"/>
      <c r="W99" s="45"/>
      <c r="X99" s="45"/>
      <c r="Y99" s="45"/>
    </row>
    <row r="100" spans="1:25" s="42" customFormat="1" ht="35.1" customHeight="1" x14ac:dyDescent="0.3">
      <c r="A100" s="45"/>
      <c r="B100" s="45"/>
      <c r="D100" s="45"/>
      <c r="E100" s="45"/>
      <c r="G100" s="45"/>
      <c r="H100" s="45"/>
      <c r="J100" s="45"/>
      <c r="K100" s="45"/>
      <c r="M100" s="45"/>
      <c r="N100" s="167" t="s">
        <v>4346</v>
      </c>
      <c r="O100" s="168"/>
      <c r="P100" s="168"/>
      <c r="Q100" s="169"/>
      <c r="S100" s="59">
        <f>+S92+S80+S74+S68+S86</f>
        <v>27.864725881798332</v>
      </c>
      <c r="V100" s="45"/>
      <c r="W100" s="45"/>
      <c r="X100" s="45"/>
      <c r="Y100" s="45"/>
    </row>
    <row r="104" spans="1:25" s="42" customFormat="1" ht="17.399999999999999" x14ac:dyDescent="0.3">
      <c r="A104" s="60" t="s">
        <v>16</v>
      </c>
      <c r="B104" s="61"/>
      <c r="C104" s="62"/>
      <c r="D104" s="63">
        <v>2</v>
      </c>
      <c r="E104" s="63">
        <v>3</v>
      </c>
      <c r="F104" s="62"/>
      <c r="G104" s="62"/>
      <c r="H104" s="62"/>
      <c r="I104" s="62"/>
      <c r="J104" s="64">
        <v>6</v>
      </c>
      <c r="K104" s="64">
        <v>7</v>
      </c>
      <c r="L104" s="62"/>
      <c r="M104" s="64">
        <v>8</v>
      </c>
      <c r="N104" s="64">
        <v>9</v>
      </c>
      <c r="O104" s="62"/>
      <c r="P104" s="63">
        <v>10</v>
      </c>
      <c r="Q104" s="63">
        <v>11</v>
      </c>
      <c r="R104" s="62"/>
      <c r="S104" s="62"/>
      <c r="T104" s="62"/>
      <c r="V104" s="45"/>
      <c r="W104" s="45"/>
      <c r="X104" s="45"/>
      <c r="Y104" s="45"/>
    </row>
    <row r="106" spans="1:25" s="42" customFormat="1" x14ac:dyDescent="0.3">
      <c r="B106" s="43"/>
      <c r="V106" s="45"/>
      <c r="W106" s="45"/>
      <c r="X106" s="45"/>
      <c r="Y106" s="45"/>
    </row>
    <row r="107" spans="1:25" s="42" customFormat="1" x14ac:dyDescent="0.3">
      <c r="B107" s="43"/>
      <c r="V107" s="45"/>
      <c r="W107" s="45"/>
      <c r="X107" s="45"/>
      <c r="Y107" s="45"/>
    </row>
    <row r="108" spans="1:25" s="42" customFormat="1" ht="16.8" x14ac:dyDescent="0.3">
      <c r="A108" s="44"/>
      <c r="V108" s="45"/>
      <c r="W108" s="45"/>
      <c r="X108" s="45"/>
      <c r="Y108" s="45"/>
    </row>
    <row r="109" spans="1:25" s="42" customFormat="1" x14ac:dyDescent="0.3">
      <c r="A109" s="45"/>
      <c r="B109" s="43"/>
      <c r="V109" s="45"/>
      <c r="W109" s="45"/>
      <c r="X109" s="45"/>
      <c r="Y109" s="45"/>
    </row>
    <row r="110" spans="1:25" s="42" customFormat="1" x14ac:dyDescent="0.3">
      <c r="A110" s="45"/>
      <c r="B110" s="45"/>
      <c r="V110" s="45"/>
      <c r="W110" s="45"/>
      <c r="X110" s="45"/>
      <c r="Y110" s="45"/>
    </row>
    <row r="111" spans="1:25" s="42" customFormat="1" x14ac:dyDescent="0.3">
      <c r="B111" s="45"/>
      <c r="V111" s="45"/>
      <c r="W111" s="45"/>
      <c r="X111" s="45"/>
      <c r="Y111" s="45"/>
    </row>
    <row r="112" spans="1:25" s="42" customFormat="1" x14ac:dyDescent="0.3">
      <c r="A112" s="46"/>
      <c r="B112" s="47"/>
      <c r="C112" s="46"/>
      <c r="D112" s="46"/>
      <c r="E112" s="46"/>
      <c r="F112" s="46"/>
      <c r="G112" s="46"/>
      <c r="H112" s="46"/>
      <c r="I112" s="46"/>
      <c r="J112" s="46"/>
      <c r="K112" s="46"/>
      <c r="L112" s="46"/>
      <c r="M112" s="46"/>
      <c r="N112" s="46"/>
      <c r="O112" s="46"/>
      <c r="P112" s="46"/>
      <c r="Q112" s="46"/>
      <c r="R112" s="46"/>
      <c r="S112" s="46"/>
      <c r="V112" s="45"/>
      <c r="W112" s="45"/>
      <c r="X112" s="45"/>
      <c r="Y112" s="45"/>
    </row>
    <row r="113" spans="1:25" s="42" customFormat="1" ht="15.6" x14ac:dyDescent="0.3">
      <c r="A113" s="48" t="s">
        <v>4321</v>
      </c>
      <c r="B113" s="49" t="s">
        <v>4322</v>
      </c>
      <c r="C113" s="46"/>
      <c r="D113" s="186" t="s">
        <v>4323</v>
      </c>
      <c r="E113" s="186"/>
      <c r="F113" s="50"/>
      <c r="G113" s="186" t="s">
        <v>4324</v>
      </c>
      <c r="H113" s="186"/>
      <c r="I113" s="50"/>
      <c r="J113" s="186" t="s">
        <v>4325</v>
      </c>
      <c r="K113" s="186"/>
      <c r="L113" s="50"/>
      <c r="M113" s="186" t="s">
        <v>4326</v>
      </c>
      <c r="N113" s="186"/>
      <c r="O113" s="50"/>
      <c r="P113" s="186" t="s">
        <v>4327</v>
      </c>
      <c r="Q113" s="186"/>
      <c r="R113" s="49"/>
      <c r="S113" s="182" t="s">
        <v>4328</v>
      </c>
      <c r="V113" s="45"/>
      <c r="W113" s="45"/>
      <c r="X113" s="45"/>
      <c r="Y113" s="45"/>
    </row>
    <row r="114" spans="1:25" s="42" customFormat="1" ht="15.6" x14ac:dyDescent="0.3">
      <c r="A114" s="48" t="s">
        <v>4329</v>
      </c>
      <c r="B114" s="47"/>
      <c r="C114" s="46"/>
      <c r="D114" s="186"/>
      <c r="E114" s="186"/>
      <c r="F114" s="50"/>
      <c r="G114" s="186"/>
      <c r="H114" s="186"/>
      <c r="I114" s="50"/>
      <c r="J114" s="186"/>
      <c r="K114" s="186"/>
      <c r="L114" s="50"/>
      <c r="M114" s="186"/>
      <c r="N114" s="186"/>
      <c r="O114" s="50"/>
      <c r="P114" s="186"/>
      <c r="Q114" s="186"/>
      <c r="R114" s="49"/>
      <c r="S114" s="182"/>
      <c r="V114" s="45"/>
      <c r="W114" s="45"/>
      <c r="X114" s="45"/>
      <c r="Y114" s="45"/>
    </row>
    <row r="115" spans="1:25" s="42" customFormat="1" x14ac:dyDescent="0.3">
      <c r="A115" s="46"/>
      <c r="B115" s="47"/>
      <c r="C115" s="46"/>
      <c r="D115" s="186"/>
      <c r="E115" s="186"/>
      <c r="F115" s="50"/>
      <c r="G115" s="186"/>
      <c r="H115" s="186"/>
      <c r="I115" s="50"/>
      <c r="J115" s="186"/>
      <c r="K115" s="186"/>
      <c r="L115" s="50"/>
      <c r="M115" s="186"/>
      <c r="N115" s="186"/>
      <c r="O115" s="50"/>
      <c r="P115" s="186"/>
      <c r="Q115" s="186"/>
      <c r="R115" s="49"/>
      <c r="S115" s="182"/>
      <c r="V115" s="45"/>
      <c r="W115" s="45"/>
      <c r="X115" s="45"/>
      <c r="Y115" s="45"/>
    </row>
    <row r="116" spans="1:25" s="42" customFormat="1" x14ac:dyDescent="0.3">
      <c r="A116" s="183" t="s">
        <v>4354</v>
      </c>
      <c r="B116" s="184" t="str">
        <f>+A104</f>
        <v>APURE</v>
      </c>
      <c r="C116" s="46"/>
      <c r="D116" s="51" t="s">
        <v>4330</v>
      </c>
      <c r="E116" s="51" t="s">
        <v>4331</v>
      </c>
      <c r="F116" s="52"/>
      <c r="G116" s="51" t="s">
        <v>4330</v>
      </c>
      <c r="H116" s="51" t="s">
        <v>4331</v>
      </c>
      <c r="I116" s="52"/>
      <c r="J116" s="51" t="s">
        <v>4330</v>
      </c>
      <c r="K116" s="51" t="s">
        <v>4331</v>
      </c>
      <c r="L116" s="52"/>
      <c r="M116" s="51" t="s">
        <v>4330</v>
      </c>
      <c r="N116" s="51" t="s">
        <v>4331</v>
      </c>
      <c r="O116" s="52"/>
      <c r="P116" s="51" t="s">
        <v>4330</v>
      </c>
      <c r="Q116" s="51" t="s">
        <v>4331</v>
      </c>
      <c r="R116" s="52"/>
      <c r="S116" s="51" t="s">
        <v>4328</v>
      </c>
      <c r="V116" s="45"/>
      <c r="W116" s="45"/>
      <c r="X116" s="45"/>
      <c r="Y116" s="45"/>
    </row>
    <row r="117" spans="1:25" s="42" customFormat="1" x14ac:dyDescent="0.3">
      <c r="A117" s="183"/>
      <c r="B117" s="185"/>
      <c r="C117" s="46"/>
      <c r="D117" s="51" t="s">
        <v>4332</v>
      </c>
      <c r="E117" s="51" t="s">
        <v>4333</v>
      </c>
      <c r="F117" s="52"/>
      <c r="G117" s="51" t="s">
        <v>4334</v>
      </c>
      <c r="H117" s="51" t="s">
        <v>4333</v>
      </c>
      <c r="I117" s="52"/>
      <c r="J117" s="51" t="s">
        <v>4335</v>
      </c>
      <c r="K117" s="51" t="s">
        <v>4333</v>
      </c>
      <c r="L117" s="52"/>
      <c r="M117" s="51" t="s">
        <v>4336</v>
      </c>
      <c r="N117" s="51" t="s">
        <v>4333</v>
      </c>
      <c r="O117" s="52"/>
      <c r="P117" s="51" t="s">
        <v>4337</v>
      </c>
      <c r="Q117" s="51" t="s">
        <v>4333</v>
      </c>
      <c r="R117" s="52"/>
      <c r="S117" s="51" t="s">
        <v>4333</v>
      </c>
      <c r="V117" s="45"/>
      <c r="W117" s="45"/>
      <c r="X117" s="45"/>
      <c r="Y117" s="45"/>
    </row>
    <row r="118" spans="1:25" s="42" customFormat="1" x14ac:dyDescent="0.3">
      <c r="A118" s="46"/>
      <c r="B118" s="46"/>
      <c r="C118" s="46"/>
      <c r="D118" s="46"/>
      <c r="E118" s="46"/>
      <c r="F118" s="46"/>
      <c r="G118" s="46"/>
      <c r="H118" s="46"/>
      <c r="I118" s="46"/>
      <c r="J118" s="46"/>
      <c r="K118" s="46"/>
      <c r="L118" s="46"/>
      <c r="M118" s="46"/>
      <c r="N118" s="46"/>
      <c r="O118" s="46"/>
      <c r="P118" s="46"/>
      <c r="Q118" s="46"/>
      <c r="R118" s="46"/>
      <c r="S118" s="46"/>
      <c r="V118" s="45"/>
      <c r="W118" s="45"/>
      <c r="X118" s="45"/>
      <c r="Y118" s="45"/>
    </row>
    <row r="119" spans="1:25" s="42" customFormat="1" x14ac:dyDescent="0.3">
      <c r="A119" s="181" t="s">
        <v>4338</v>
      </c>
      <c r="B119" s="181"/>
      <c r="C119" s="46"/>
      <c r="D119" s="180">
        <v>18</v>
      </c>
      <c r="E119" s="166">
        <v>2.9528963524607588</v>
      </c>
      <c r="F119" s="46"/>
      <c r="G119" s="180">
        <v>14</v>
      </c>
      <c r="H119" s="166">
        <v>6.9513805899999994</v>
      </c>
      <c r="I119" s="46"/>
      <c r="J119" s="180">
        <v>0</v>
      </c>
      <c r="K119" s="166">
        <v>0</v>
      </c>
      <c r="L119" s="46"/>
      <c r="M119" s="180">
        <v>0</v>
      </c>
      <c r="N119" s="166">
        <v>0</v>
      </c>
      <c r="O119" s="46"/>
      <c r="P119" s="180">
        <v>2</v>
      </c>
      <c r="Q119" s="166">
        <v>1.2996000000000001</v>
      </c>
      <c r="R119" s="46"/>
      <c r="S119" s="166">
        <f>E119+H119+K119+N119+Q119</f>
        <v>11.203876942460758</v>
      </c>
      <c r="V119" s="45"/>
      <c r="W119" s="45"/>
      <c r="X119" s="45"/>
      <c r="Y119" s="45"/>
    </row>
    <row r="120" spans="1:25" s="42" customFormat="1" x14ac:dyDescent="0.3">
      <c r="A120" s="181"/>
      <c r="B120" s="181"/>
      <c r="C120" s="46"/>
      <c r="D120" s="180"/>
      <c r="E120" s="166"/>
      <c r="F120" s="46"/>
      <c r="G120" s="180"/>
      <c r="H120" s="166"/>
      <c r="I120" s="46"/>
      <c r="J120" s="180"/>
      <c r="K120" s="166"/>
      <c r="L120" s="46"/>
      <c r="M120" s="180"/>
      <c r="N120" s="166"/>
      <c r="O120" s="46"/>
      <c r="P120" s="180"/>
      <c r="Q120" s="166"/>
      <c r="R120" s="46"/>
      <c r="S120" s="166"/>
      <c r="V120" s="45"/>
      <c r="W120" s="45"/>
      <c r="X120" s="45"/>
      <c r="Y120" s="45"/>
    </row>
    <row r="121" spans="1:25" s="42" customFormat="1" x14ac:dyDescent="0.3">
      <c r="A121" s="181"/>
      <c r="B121" s="181"/>
      <c r="C121" s="46"/>
      <c r="D121" s="180"/>
      <c r="E121" s="166"/>
      <c r="F121" s="46"/>
      <c r="G121" s="180"/>
      <c r="H121" s="166"/>
      <c r="I121" s="46"/>
      <c r="J121" s="180"/>
      <c r="K121" s="166"/>
      <c r="L121" s="46"/>
      <c r="M121" s="180"/>
      <c r="N121" s="166"/>
      <c r="O121" s="46"/>
      <c r="P121" s="180"/>
      <c r="Q121" s="166"/>
      <c r="R121" s="46"/>
      <c r="S121" s="166"/>
      <c r="V121" s="45"/>
      <c r="W121" s="45"/>
      <c r="X121" s="45"/>
      <c r="Y121" s="45"/>
    </row>
    <row r="122" spans="1:25" s="42" customFormat="1" x14ac:dyDescent="0.3">
      <c r="A122" s="181"/>
      <c r="B122" s="181"/>
      <c r="C122" s="46"/>
      <c r="D122" s="180"/>
      <c r="E122" s="166"/>
      <c r="F122" s="46"/>
      <c r="G122" s="180"/>
      <c r="H122" s="166"/>
      <c r="I122" s="46"/>
      <c r="J122" s="180"/>
      <c r="K122" s="166"/>
      <c r="L122" s="46"/>
      <c r="M122" s="180"/>
      <c r="N122" s="166"/>
      <c r="O122" s="46"/>
      <c r="P122" s="180"/>
      <c r="Q122" s="166"/>
      <c r="R122" s="46"/>
      <c r="S122" s="166"/>
      <c r="V122" s="45"/>
      <c r="W122" s="45"/>
      <c r="X122" s="45"/>
      <c r="Y122" s="45"/>
    </row>
    <row r="123" spans="1:25" s="42" customFormat="1" x14ac:dyDescent="0.3">
      <c r="A123" s="181"/>
      <c r="B123" s="181"/>
      <c r="C123" s="46"/>
      <c r="D123" s="180"/>
      <c r="E123" s="166"/>
      <c r="F123" s="46"/>
      <c r="G123" s="180"/>
      <c r="H123" s="166"/>
      <c r="I123" s="46"/>
      <c r="J123" s="180"/>
      <c r="K123" s="166"/>
      <c r="L123" s="46"/>
      <c r="M123" s="180"/>
      <c r="N123" s="166"/>
      <c r="O123" s="46"/>
      <c r="P123" s="180"/>
      <c r="Q123" s="166"/>
      <c r="R123" s="46"/>
      <c r="S123" s="166"/>
      <c r="V123" s="45"/>
      <c r="W123" s="45"/>
      <c r="X123" s="45"/>
      <c r="Y123" s="45"/>
    </row>
    <row r="124" spans="1:25" s="42" customFormat="1" x14ac:dyDescent="0.3">
      <c r="A124" s="53"/>
      <c r="B124" s="53"/>
      <c r="C124" s="46"/>
      <c r="D124" s="46"/>
      <c r="E124" s="46"/>
      <c r="F124" s="46"/>
      <c r="G124" s="46"/>
      <c r="H124" s="46"/>
      <c r="I124" s="46"/>
      <c r="J124" s="46"/>
      <c r="K124" s="46"/>
      <c r="L124" s="46"/>
      <c r="M124" s="46"/>
      <c r="N124" s="46"/>
      <c r="O124" s="46"/>
      <c r="P124" s="46"/>
      <c r="Q124" s="46"/>
      <c r="R124" s="46"/>
      <c r="S124" s="46"/>
      <c r="V124" s="45"/>
      <c r="W124" s="45"/>
      <c r="X124" s="45"/>
      <c r="Y124" s="45"/>
    </row>
    <row r="125" spans="1:25" s="42" customFormat="1" x14ac:dyDescent="0.3">
      <c r="A125" s="181" t="s">
        <v>4339</v>
      </c>
      <c r="B125" s="181"/>
      <c r="C125" s="46"/>
      <c r="D125" s="180">
        <v>1</v>
      </c>
      <c r="E125" s="166">
        <v>0.63289435246075865</v>
      </c>
      <c r="F125" s="46"/>
      <c r="G125" s="180">
        <v>0</v>
      </c>
      <c r="H125" s="166">
        <v>0</v>
      </c>
      <c r="I125" s="46"/>
      <c r="J125" s="180">
        <v>4</v>
      </c>
      <c r="K125" s="166">
        <v>1.26</v>
      </c>
      <c r="L125" s="46"/>
      <c r="M125" s="180">
        <v>1</v>
      </c>
      <c r="N125" s="166">
        <v>1.4995199999999998E-2</v>
      </c>
      <c r="O125" s="46"/>
      <c r="P125" s="180">
        <v>0</v>
      </c>
      <c r="Q125" s="166">
        <v>0</v>
      </c>
      <c r="R125" s="46"/>
      <c r="S125" s="166">
        <f>E125+H125+K125+N125+Q125</f>
        <v>1.9078895524607586</v>
      </c>
      <c r="V125" s="45"/>
      <c r="W125" s="45"/>
      <c r="X125" s="45"/>
      <c r="Y125" s="45"/>
    </row>
    <row r="126" spans="1:25" s="42" customFormat="1" x14ac:dyDescent="0.3">
      <c r="A126" s="181"/>
      <c r="B126" s="181"/>
      <c r="C126" s="46"/>
      <c r="D126" s="180"/>
      <c r="E126" s="166"/>
      <c r="F126" s="46"/>
      <c r="G126" s="180"/>
      <c r="H126" s="166"/>
      <c r="I126" s="46"/>
      <c r="J126" s="180"/>
      <c r="K126" s="166"/>
      <c r="L126" s="46"/>
      <c r="M126" s="180"/>
      <c r="N126" s="166"/>
      <c r="O126" s="46"/>
      <c r="P126" s="180"/>
      <c r="Q126" s="166"/>
      <c r="R126" s="46"/>
      <c r="S126" s="166"/>
      <c r="V126" s="45"/>
      <c r="W126" s="45"/>
      <c r="X126" s="45"/>
      <c r="Y126" s="45"/>
    </row>
    <row r="127" spans="1:25" s="42" customFormat="1" x14ac:dyDescent="0.3">
      <c r="A127" s="181"/>
      <c r="B127" s="181"/>
      <c r="C127" s="46"/>
      <c r="D127" s="180"/>
      <c r="E127" s="166"/>
      <c r="F127" s="46"/>
      <c r="G127" s="180"/>
      <c r="H127" s="166"/>
      <c r="I127" s="46"/>
      <c r="J127" s="180"/>
      <c r="K127" s="166"/>
      <c r="L127" s="46"/>
      <c r="M127" s="180"/>
      <c r="N127" s="166"/>
      <c r="O127" s="46"/>
      <c r="P127" s="180"/>
      <c r="Q127" s="166"/>
      <c r="R127" s="46"/>
      <c r="S127" s="166"/>
      <c r="V127" s="45"/>
      <c r="W127" s="45"/>
      <c r="X127" s="45"/>
      <c r="Y127" s="45"/>
    </row>
    <row r="128" spans="1:25" s="42" customFormat="1" x14ac:dyDescent="0.3">
      <c r="A128" s="181"/>
      <c r="B128" s="181"/>
      <c r="C128" s="46"/>
      <c r="D128" s="180"/>
      <c r="E128" s="166"/>
      <c r="F128" s="46"/>
      <c r="G128" s="180"/>
      <c r="H128" s="166"/>
      <c r="I128" s="46"/>
      <c r="J128" s="180"/>
      <c r="K128" s="166"/>
      <c r="L128" s="46"/>
      <c r="M128" s="180"/>
      <c r="N128" s="166"/>
      <c r="O128" s="46"/>
      <c r="P128" s="180"/>
      <c r="Q128" s="166"/>
      <c r="R128" s="46"/>
      <c r="S128" s="166"/>
      <c r="V128" s="45"/>
      <c r="W128" s="45"/>
      <c r="X128" s="45"/>
      <c r="Y128" s="45"/>
    </row>
    <row r="129" spans="1:25" s="42" customFormat="1" x14ac:dyDescent="0.3">
      <c r="A129" s="181"/>
      <c r="B129" s="181"/>
      <c r="C129" s="46"/>
      <c r="D129" s="180"/>
      <c r="E129" s="166"/>
      <c r="F129" s="46"/>
      <c r="G129" s="180"/>
      <c r="H129" s="166"/>
      <c r="I129" s="46"/>
      <c r="J129" s="180"/>
      <c r="K129" s="166"/>
      <c r="L129" s="46"/>
      <c r="M129" s="180"/>
      <c r="N129" s="166"/>
      <c r="O129" s="46"/>
      <c r="P129" s="180"/>
      <c r="Q129" s="166"/>
      <c r="R129" s="46"/>
      <c r="S129" s="166"/>
      <c r="V129" s="45"/>
      <c r="W129" s="45"/>
      <c r="X129" s="45"/>
      <c r="Y129" s="45"/>
    </row>
    <row r="130" spans="1:25" s="42" customFormat="1" x14ac:dyDescent="0.3">
      <c r="A130" s="46"/>
      <c r="B130" s="46"/>
      <c r="C130" s="46"/>
      <c r="D130" s="46"/>
      <c r="E130" s="46"/>
      <c r="F130" s="46"/>
      <c r="G130" s="46"/>
      <c r="H130" s="46"/>
      <c r="I130" s="46"/>
      <c r="J130" s="46"/>
      <c r="K130" s="46"/>
      <c r="L130" s="46"/>
      <c r="M130" s="46"/>
      <c r="N130" s="46"/>
      <c r="O130" s="46"/>
      <c r="P130" s="46"/>
      <c r="Q130" s="46"/>
      <c r="R130" s="46"/>
      <c r="S130" s="46"/>
      <c r="V130" s="45"/>
      <c r="W130" s="45"/>
      <c r="X130" s="45"/>
      <c r="Y130" s="45"/>
    </row>
    <row r="131" spans="1:25" s="42" customFormat="1" ht="15" customHeight="1" x14ac:dyDescent="0.3">
      <c r="A131" s="164" t="s">
        <v>4340</v>
      </c>
      <c r="B131" s="164"/>
      <c r="C131" s="46"/>
      <c r="D131" s="170" t="s">
        <v>4362</v>
      </c>
      <c r="E131" s="171"/>
      <c r="F131" s="171"/>
      <c r="G131" s="171"/>
      <c r="H131" s="171"/>
      <c r="I131" s="171"/>
      <c r="J131" s="171"/>
      <c r="K131" s="171"/>
      <c r="L131" s="171"/>
      <c r="M131" s="171"/>
      <c r="N131" s="171"/>
      <c r="O131" s="171"/>
      <c r="P131" s="171"/>
      <c r="Q131" s="172"/>
      <c r="R131" s="46"/>
      <c r="S131" s="166">
        <v>4.2249999999999996</v>
      </c>
      <c r="V131" s="45"/>
      <c r="W131" s="45"/>
      <c r="X131" s="45"/>
      <c r="Y131" s="45"/>
    </row>
    <row r="132" spans="1:25" s="42" customFormat="1" ht="15" customHeight="1" x14ac:dyDescent="0.3">
      <c r="A132" s="164"/>
      <c r="B132" s="164"/>
      <c r="C132" s="46"/>
      <c r="D132" s="173"/>
      <c r="E132" s="174"/>
      <c r="F132" s="174"/>
      <c r="G132" s="174"/>
      <c r="H132" s="174"/>
      <c r="I132" s="174"/>
      <c r="J132" s="174"/>
      <c r="K132" s="174"/>
      <c r="L132" s="174"/>
      <c r="M132" s="174"/>
      <c r="N132" s="174"/>
      <c r="O132" s="174"/>
      <c r="P132" s="174"/>
      <c r="Q132" s="175"/>
      <c r="R132" s="46"/>
      <c r="S132" s="166"/>
      <c r="V132" s="45"/>
      <c r="W132" s="45"/>
      <c r="X132" s="45"/>
      <c r="Y132" s="45"/>
    </row>
    <row r="133" spans="1:25" s="42" customFormat="1" ht="15" customHeight="1" x14ac:dyDescent="0.3">
      <c r="A133" s="164"/>
      <c r="B133" s="164"/>
      <c r="C133" s="46"/>
      <c r="D133" s="173"/>
      <c r="E133" s="174"/>
      <c r="F133" s="174"/>
      <c r="G133" s="174"/>
      <c r="H133" s="174"/>
      <c r="I133" s="174"/>
      <c r="J133" s="174"/>
      <c r="K133" s="174"/>
      <c r="L133" s="174"/>
      <c r="M133" s="174"/>
      <c r="N133" s="174"/>
      <c r="O133" s="174"/>
      <c r="P133" s="174"/>
      <c r="Q133" s="175"/>
      <c r="R133" s="46"/>
      <c r="S133" s="166"/>
      <c r="V133" s="45"/>
      <c r="W133" s="45"/>
      <c r="X133" s="45"/>
      <c r="Y133" s="45"/>
    </row>
    <row r="134" spans="1:25" s="42" customFormat="1" ht="15" customHeight="1" x14ac:dyDescent="0.3">
      <c r="A134" s="164"/>
      <c r="B134" s="164"/>
      <c r="C134" s="46"/>
      <c r="D134" s="173"/>
      <c r="E134" s="174"/>
      <c r="F134" s="174"/>
      <c r="G134" s="174"/>
      <c r="H134" s="174"/>
      <c r="I134" s="174"/>
      <c r="J134" s="174"/>
      <c r="K134" s="174"/>
      <c r="L134" s="174"/>
      <c r="M134" s="174"/>
      <c r="N134" s="174"/>
      <c r="O134" s="174"/>
      <c r="P134" s="174"/>
      <c r="Q134" s="175"/>
      <c r="R134" s="46"/>
      <c r="S134" s="166"/>
      <c r="V134" s="45"/>
      <c r="W134" s="45"/>
      <c r="X134" s="45"/>
      <c r="Y134" s="45"/>
    </row>
    <row r="135" spans="1:25" s="42" customFormat="1" ht="15" customHeight="1" x14ac:dyDescent="0.3">
      <c r="A135" s="164"/>
      <c r="B135" s="164"/>
      <c r="C135" s="46"/>
      <c r="D135" s="176"/>
      <c r="E135" s="177"/>
      <c r="F135" s="177"/>
      <c r="G135" s="177"/>
      <c r="H135" s="177"/>
      <c r="I135" s="177"/>
      <c r="J135" s="177"/>
      <c r="K135" s="177"/>
      <c r="L135" s="177"/>
      <c r="M135" s="177"/>
      <c r="N135" s="177"/>
      <c r="O135" s="177"/>
      <c r="P135" s="177"/>
      <c r="Q135" s="178"/>
      <c r="R135" s="46"/>
      <c r="S135" s="166"/>
      <c r="V135" s="45"/>
      <c r="W135" s="45"/>
      <c r="X135" s="45"/>
      <c r="Y135" s="45"/>
    </row>
    <row r="136" spans="1:25" s="42" customFormat="1" x14ac:dyDescent="0.3">
      <c r="A136" s="54"/>
      <c r="B136" s="54"/>
      <c r="C136" s="46"/>
      <c r="D136" s="55"/>
      <c r="E136" s="55"/>
      <c r="F136" s="55"/>
      <c r="G136" s="55"/>
      <c r="H136" s="55"/>
      <c r="I136" s="55"/>
      <c r="J136" s="55"/>
      <c r="K136" s="55"/>
      <c r="L136" s="55"/>
      <c r="M136" s="55"/>
      <c r="N136" s="55"/>
      <c r="O136" s="55"/>
      <c r="P136" s="55"/>
      <c r="Q136" s="55"/>
      <c r="R136" s="46"/>
      <c r="S136" s="56"/>
      <c r="V136" s="45"/>
      <c r="W136" s="45"/>
      <c r="X136" s="45"/>
      <c r="Y136" s="45"/>
    </row>
    <row r="137" spans="1:25" s="42" customFormat="1" ht="15" customHeight="1" x14ac:dyDescent="0.3">
      <c r="A137" s="164" t="s">
        <v>4341</v>
      </c>
      <c r="B137" s="164"/>
      <c r="C137" s="46"/>
      <c r="D137" s="179" t="s">
        <v>4342</v>
      </c>
      <c r="E137" s="179"/>
      <c r="F137" s="179"/>
      <c r="G137" s="179"/>
      <c r="H137" s="179"/>
      <c r="I137" s="179"/>
      <c r="J137" s="179"/>
      <c r="K137" s="179"/>
      <c r="L137" s="179"/>
      <c r="M137" s="179"/>
      <c r="N137" s="179"/>
      <c r="O137" s="179"/>
      <c r="P137" s="179"/>
      <c r="Q137" s="179"/>
      <c r="R137" s="46"/>
      <c r="S137" s="166">
        <v>1.2409729890000001</v>
      </c>
      <c r="V137" s="45"/>
      <c r="W137" s="45"/>
      <c r="X137" s="45"/>
      <c r="Y137" s="45"/>
    </row>
    <row r="138" spans="1:25" s="42" customFormat="1" ht="15" customHeight="1" x14ac:dyDescent="0.3">
      <c r="A138" s="164"/>
      <c r="B138" s="164"/>
      <c r="C138" s="46"/>
      <c r="D138" s="179"/>
      <c r="E138" s="179"/>
      <c r="F138" s="179"/>
      <c r="G138" s="179"/>
      <c r="H138" s="179"/>
      <c r="I138" s="179"/>
      <c r="J138" s="179"/>
      <c r="K138" s="179"/>
      <c r="L138" s="179"/>
      <c r="M138" s="179"/>
      <c r="N138" s="179"/>
      <c r="O138" s="179"/>
      <c r="P138" s="179"/>
      <c r="Q138" s="179"/>
      <c r="R138" s="46"/>
      <c r="S138" s="166"/>
      <c r="V138" s="45"/>
      <c r="W138" s="45"/>
      <c r="X138" s="45"/>
      <c r="Y138" s="45"/>
    </row>
    <row r="139" spans="1:25" s="42" customFormat="1" ht="15" customHeight="1" x14ac:dyDescent="0.3">
      <c r="A139" s="164"/>
      <c r="B139" s="164"/>
      <c r="C139" s="46"/>
      <c r="D139" s="179"/>
      <c r="E139" s="179"/>
      <c r="F139" s="179"/>
      <c r="G139" s="179"/>
      <c r="H139" s="179"/>
      <c r="I139" s="179"/>
      <c r="J139" s="179"/>
      <c r="K139" s="179"/>
      <c r="L139" s="179"/>
      <c r="M139" s="179"/>
      <c r="N139" s="179"/>
      <c r="O139" s="179"/>
      <c r="P139" s="179"/>
      <c r="Q139" s="179"/>
      <c r="R139" s="46"/>
      <c r="S139" s="166"/>
      <c r="V139" s="45"/>
      <c r="W139" s="45"/>
      <c r="X139" s="45"/>
      <c r="Y139" s="45"/>
    </row>
    <row r="140" spans="1:25" s="42" customFormat="1" ht="15" customHeight="1" x14ac:dyDescent="0.3">
      <c r="A140" s="164"/>
      <c r="B140" s="164"/>
      <c r="C140" s="46"/>
      <c r="D140" s="179"/>
      <c r="E140" s="179"/>
      <c r="F140" s="179"/>
      <c r="G140" s="179"/>
      <c r="H140" s="179"/>
      <c r="I140" s="179"/>
      <c r="J140" s="179"/>
      <c r="K140" s="179"/>
      <c r="L140" s="179"/>
      <c r="M140" s="179"/>
      <c r="N140" s="179"/>
      <c r="O140" s="179"/>
      <c r="P140" s="179"/>
      <c r="Q140" s="179"/>
      <c r="R140" s="46"/>
      <c r="S140" s="166"/>
      <c r="V140" s="45"/>
      <c r="W140" s="45"/>
      <c r="X140" s="45"/>
      <c r="Y140" s="45"/>
    </row>
    <row r="141" spans="1:25" s="42" customFormat="1" ht="15" customHeight="1" x14ac:dyDescent="0.3">
      <c r="A141" s="164"/>
      <c r="B141" s="164"/>
      <c r="C141" s="46"/>
      <c r="D141" s="179"/>
      <c r="E141" s="179"/>
      <c r="F141" s="179"/>
      <c r="G141" s="179"/>
      <c r="H141" s="179"/>
      <c r="I141" s="179"/>
      <c r="J141" s="179"/>
      <c r="K141" s="179"/>
      <c r="L141" s="179"/>
      <c r="M141" s="179"/>
      <c r="N141" s="179"/>
      <c r="O141" s="179"/>
      <c r="P141" s="179"/>
      <c r="Q141" s="179"/>
      <c r="R141" s="46"/>
      <c r="S141" s="166"/>
      <c r="V141" s="45"/>
      <c r="W141" s="45"/>
      <c r="X141" s="45"/>
      <c r="Y141" s="45"/>
    </row>
    <row r="142" spans="1:25" s="42" customFormat="1" x14ac:dyDescent="0.3">
      <c r="A142" s="46"/>
      <c r="B142" s="46"/>
      <c r="C142" s="46"/>
      <c r="D142" s="46"/>
      <c r="E142" s="46"/>
      <c r="F142" s="46"/>
      <c r="G142" s="46"/>
      <c r="H142" s="46"/>
      <c r="I142" s="46"/>
      <c r="J142" s="46"/>
      <c r="K142" s="46"/>
      <c r="L142" s="46"/>
      <c r="M142" s="46"/>
      <c r="N142" s="46"/>
      <c r="O142" s="46"/>
      <c r="P142" s="46"/>
      <c r="Q142" s="46"/>
      <c r="R142" s="46"/>
      <c r="S142" s="46"/>
      <c r="V142" s="45"/>
      <c r="W142" s="45"/>
      <c r="X142" s="45"/>
      <c r="Y142" s="45"/>
    </row>
    <row r="143" spans="1:25" s="42" customFormat="1" x14ac:dyDescent="0.3">
      <c r="A143" s="164" t="s">
        <v>4343</v>
      </c>
      <c r="B143" s="164"/>
      <c r="C143" s="46"/>
      <c r="D143" s="165" t="s">
        <v>4344</v>
      </c>
      <c r="E143" s="165"/>
      <c r="F143" s="165"/>
      <c r="G143" s="165"/>
      <c r="H143" s="165"/>
      <c r="I143" s="165"/>
      <c r="J143" s="165"/>
      <c r="K143" s="165"/>
      <c r="L143" s="165"/>
      <c r="M143" s="165"/>
      <c r="N143" s="165"/>
      <c r="O143" s="165"/>
      <c r="P143" s="165"/>
      <c r="Q143" s="165"/>
      <c r="R143" s="46"/>
      <c r="S143" s="166">
        <v>3.2684004478057163</v>
      </c>
      <c r="V143" s="45"/>
      <c r="W143" s="45"/>
      <c r="X143" s="45"/>
      <c r="Y143" s="45"/>
    </row>
    <row r="144" spans="1:25" s="42" customFormat="1" x14ac:dyDescent="0.3">
      <c r="A144" s="164"/>
      <c r="B144" s="164"/>
      <c r="C144" s="46"/>
      <c r="D144" s="165"/>
      <c r="E144" s="165"/>
      <c r="F144" s="165"/>
      <c r="G144" s="165"/>
      <c r="H144" s="165"/>
      <c r="I144" s="165"/>
      <c r="J144" s="165"/>
      <c r="K144" s="165"/>
      <c r="L144" s="165"/>
      <c r="M144" s="165"/>
      <c r="N144" s="165"/>
      <c r="O144" s="165"/>
      <c r="P144" s="165"/>
      <c r="Q144" s="165"/>
      <c r="R144" s="46"/>
      <c r="S144" s="166"/>
      <c r="V144" s="45"/>
      <c r="W144" s="45"/>
      <c r="X144" s="45"/>
      <c r="Y144" s="45"/>
    </row>
    <row r="145" spans="1:25" s="42" customFormat="1" x14ac:dyDescent="0.3">
      <c r="A145" s="164"/>
      <c r="B145" s="164"/>
      <c r="C145" s="46"/>
      <c r="D145" s="165"/>
      <c r="E145" s="165"/>
      <c r="F145" s="165"/>
      <c r="G145" s="165"/>
      <c r="H145" s="165"/>
      <c r="I145" s="165"/>
      <c r="J145" s="165"/>
      <c r="K145" s="165"/>
      <c r="L145" s="165"/>
      <c r="M145" s="165"/>
      <c r="N145" s="165"/>
      <c r="O145" s="165"/>
      <c r="P145" s="165"/>
      <c r="Q145" s="165"/>
      <c r="R145" s="46"/>
      <c r="S145" s="166"/>
      <c r="V145" s="45"/>
      <c r="W145" s="45"/>
      <c r="X145" s="45"/>
      <c r="Y145" s="45"/>
    </row>
    <row r="146" spans="1:25" s="42" customFormat="1" x14ac:dyDescent="0.3">
      <c r="A146" s="164"/>
      <c r="B146" s="164"/>
      <c r="C146" s="46"/>
      <c r="D146" s="165"/>
      <c r="E146" s="165"/>
      <c r="F146" s="165"/>
      <c r="G146" s="165"/>
      <c r="H146" s="165"/>
      <c r="I146" s="165"/>
      <c r="J146" s="165"/>
      <c r="K146" s="165"/>
      <c r="L146" s="165"/>
      <c r="M146" s="165"/>
      <c r="N146" s="165"/>
      <c r="O146" s="165"/>
      <c r="P146" s="165"/>
      <c r="Q146" s="165"/>
      <c r="R146" s="46"/>
      <c r="S146" s="166"/>
      <c r="V146" s="45"/>
      <c r="W146" s="45"/>
      <c r="X146" s="45"/>
      <c r="Y146" s="45"/>
    </row>
    <row r="147" spans="1:25" s="42" customFormat="1" x14ac:dyDescent="0.3">
      <c r="A147" s="164"/>
      <c r="B147" s="164"/>
      <c r="C147" s="46"/>
      <c r="D147" s="165"/>
      <c r="E147" s="165"/>
      <c r="F147" s="165"/>
      <c r="G147" s="165"/>
      <c r="H147" s="165"/>
      <c r="I147" s="165"/>
      <c r="J147" s="165"/>
      <c r="K147" s="165"/>
      <c r="L147" s="165"/>
      <c r="M147" s="165"/>
      <c r="N147" s="165"/>
      <c r="O147" s="165"/>
      <c r="P147" s="165"/>
      <c r="Q147" s="165"/>
      <c r="R147" s="46"/>
      <c r="S147" s="166"/>
      <c r="V147" s="45"/>
      <c r="W147" s="45"/>
      <c r="X147" s="45"/>
      <c r="Y147" s="45"/>
    </row>
    <row r="148" spans="1:25" s="42" customFormat="1" x14ac:dyDescent="0.3">
      <c r="A148" s="46"/>
      <c r="B148" s="46"/>
      <c r="C148" s="46"/>
      <c r="D148" s="46"/>
      <c r="E148" s="46"/>
      <c r="F148" s="46"/>
      <c r="G148" s="46"/>
      <c r="H148" s="46"/>
      <c r="I148" s="46"/>
      <c r="J148" s="46"/>
      <c r="K148" s="46"/>
      <c r="L148" s="46"/>
      <c r="M148" s="46"/>
      <c r="N148" s="46"/>
      <c r="O148" s="46"/>
      <c r="P148" s="46"/>
      <c r="Q148" s="46"/>
      <c r="R148" s="46"/>
      <c r="S148" s="46"/>
      <c r="V148" s="45"/>
      <c r="W148" s="45"/>
      <c r="X148" s="45"/>
      <c r="Y148" s="45"/>
    </row>
    <row r="149" spans="1:25" s="42" customFormat="1" ht="35.1" customHeight="1" x14ac:dyDescent="0.3">
      <c r="N149" s="167" t="s">
        <v>4345</v>
      </c>
      <c r="O149" s="168"/>
      <c r="P149" s="168"/>
      <c r="Q149" s="169"/>
      <c r="S149" s="57">
        <f>+D119+D125+G119+G125+J119+J125+M119+M125+P119+P125</f>
        <v>40</v>
      </c>
      <c r="V149" s="45"/>
      <c r="W149" s="45"/>
      <c r="X149" s="45"/>
      <c r="Y149" s="45"/>
    </row>
    <row r="150" spans="1:25" s="42" customFormat="1" ht="15" customHeight="1" x14ac:dyDescent="0.3">
      <c r="N150" s="58"/>
      <c r="O150" s="58"/>
      <c r="P150" s="58"/>
      <c r="Q150" s="58"/>
      <c r="S150" s="58"/>
      <c r="V150" s="45"/>
      <c r="W150" s="45"/>
      <c r="X150" s="45"/>
      <c r="Y150" s="45"/>
    </row>
    <row r="151" spans="1:25" s="42" customFormat="1" ht="35.1" customHeight="1" x14ac:dyDescent="0.3">
      <c r="A151" s="45"/>
      <c r="B151" s="45"/>
      <c r="D151" s="45"/>
      <c r="E151" s="45"/>
      <c r="G151" s="45"/>
      <c r="H151" s="45"/>
      <c r="J151" s="45"/>
      <c r="K151" s="45"/>
      <c r="M151" s="45"/>
      <c r="N151" s="167" t="s">
        <v>4346</v>
      </c>
      <c r="O151" s="168"/>
      <c r="P151" s="168"/>
      <c r="Q151" s="169"/>
      <c r="S151" s="59">
        <f>+S143+S131+S125+S119+S137</f>
        <v>21.84613993172723</v>
      </c>
      <c r="V151" s="45"/>
      <c r="W151" s="45"/>
      <c r="X151" s="45"/>
      <c r="Y151" s="45"/>
    </row>
    <row r="155" spans="1:25" s="42" customFormat="1" ht="17.399999999999999" x14ac:dyDescent="0.3">
      <c r="A155" s="60" t="s">
        <v>26</v>
      </c>
      <c r="B155" s="61"/>
      <c r="C155" s="62"/>
      <c r="D155" s="63">
        <v>2</v>
      </c>
      <c r="E155" s="63">
        <v>3</v>
      </c>
      <c r="F155" s="62"/>
      <c r="G155" s="62"/>
      <c r="H155" s="62"/>
      <c r="I155" s="62"/>
      <c r="J155" s="64">
        <v>6</v>
      </c>
      <c r="K155" s="64">
        <v>7</v>
      </c>
      <c r="L155" s="62"/>
      <c r="M155" s="64">
        <v>8</v>
      </c>
      <c r="N155" s="64">
        <v>9</v>
      </c>
      <c r="O155" s="62"/>
      <c r="P155" s="63">
        <v>10</v>
      </c>
      <c r="Q155" s="63">
        <v>11</v>
      </c>
      <c r="R155" s="62"/>
      <c r="S155" s="62"/>
      <c r="T155" s="62"/>
      <c r="V155" s="45"/>
      <c r="W155" s="45"/>
      <c r="X155" s="45"/>
      <c r="Y155" s="45"/>
    </row>
    <row r="157" spans="1:25" s="42" customFormat="1" x14ac:dyDescent="0.3">
      <c r="B157" s="43"/>
      <c r="V157" s="45"/>
      <c r="W157" s="45"/>
      <c r="X157" s="45"/>
      <c r="Y157" s="45"/>
    </row>
    <row r="158" spans="1:25" s="42" customFormat="1" x14ac:dyDescent="0.3">
      <c r="B158" s="43"/>
      <c r="V158" s="45"/>
      <c r="W158" s="45"/>
      <c r="X158" s="45"/>
      <c r="Y158" s="45"/>
    </row>
    <row r="159" spans="1:25" s="42" customFormat="1" ht="16.8" x14ac:dyDescent="0.3">
      <c r="A159" s="44"/>
      <c r="V159" s="45"/>
      <c r="W159" s="45"/>
      <c r="X159" s="45"/>
      <c r="Y159" s="45"/>
    </row>
    <row r="160" spans="1:25" s="42" customFormat="1" x14ac:dyDescent="0.3">
      <c r="A160" s="45"/>
      <c r="B160" s="43"/>
      <c r="V160" s="45"/>
      <c r="W160" s="45"/>
      <c r="X160" s="45"/>
      <c r="Y160" s="45"/>
    </row>
    <row r="161" spans="1:25" s="42" customFormat="1" x14ac:dyDescent="0.3">
      <c r="A161" s="45"/>
      <c r="B161" s="45"/>
      <c r="V161" s="45"/>
      <c r="W161" s="45"/>
      <c r="X161" s="45"/>
      <c r="Y161" s="45"/>
    </row>
    <row r="162" spans="1:25" s="42" customFormat="1" x14ac:dyDescent="0.3">
      <c r="B162" s="45"/>
      <c r="V162" s="45"/>
      <c r="W162" s="45"/>
      <c r="X162" s="45"/>
      <c r="Y162" s="45"/>
    </row>
    <row r="163" spans="1:25" s="42" customFormat="1" x14ac:dyDescent="0.3">
      <c r="A163" s="46"/>
      <c r="B163" s="47"/>
      <c r="C163" s="46"/>
      <c r="D163" s="46"/>
      <c r="E163" s="46"/>
      <c r="F163" s="46"/>
      <c r="G163" s="46"/>
      <c r="H163" s="46"/>
      <c r="I163" s="46"/>
      <c r="J163" s="46"/>
      <c r="K163" s="46"/>
      <c r="L163" s="46"/>
      <c r="M163" s="46"/>
      <c r="N163" s="46"/>
      <c r="O163" s="46"/>
      <c r="P163" s="46"/>
      <c r="Q163" s="46"/>
      <c r="R163" s="46"/>
      <c r="S163" s="46"/>
      <c r="V163" s="45"/>
      <c r="W163" s="45"/>
      <c r="X163" s="45"/>
      <c r="Y163" s="45"/>
    </row>
    <row r="164" spans="1:25" s="42" customFormat="1" ht="15.6" x14ac:dyDescent="0.3">
      <c r="A164" s="48" t="s">
        <v>4321</v>
      </c>
      <c r="B164" s="49" t="s">
        <v>4322</v>
      </c>
      <c r="C164" s="46"/>
      <c r="D164" s="186" t="s">
        <v>4323</v>
      </c>
      <c r="E164" s="186"/>
      <c r="F164" s="50"/>
      <c r="G164" s="186" t="s">
        <v>4324</v>
      </c>
      <c r="H164" s="186"/>
      <c r="I164" s="50"/>
      <c r="J164" s="186" t="s">
        <v>4325</v>
      </c>
      <c r="K164" s="186"/>
      <c r="L164" s="50"/>
      <c r="M164" s="186" t="s">
        <v>4326</v>
      </c>
      <c r="N164" s="186"/>
      <c r="O164" s="50"/>
      <c r="P164" s="186" t="s">
        <v>4327</v>
      </c>
      <c r="Q164" s="186"/>
      <c r="R164" s="49"/>
      <c r="S164" s="182" t="s">
        <v>4328</v>
      </c>
      <c r="V164" s="45"/>
      <c r="W164" s="45"/>
      <c r="X164" s="45"/>
      <c r="Y164" s="45"/>
    </row>
    <row r="165" spans="1:25" s="42" customFormat="1" ht="15.6" x14ac:dyDescent="0.3">
      <c r="A165" s="48" t="s">
        <v>4329</v>
      </c>
      <c r="B165" s="47"/>
      <c r="C165" s="46"/>
      <c r="D165" s="186"/>
      <c r="E165" s="186"/>
      <c r="F165" s="50"/>
      <c r="G165" s="186"/>
      <c r="H165" s="186"/>
      <c r="I165" s="50"/>
      <c r="J165" s="186"/>
      <c r="K165" s="186"/>
      <c r="L165" s="50"/>
      <c r="M165" s="186"/>
      <c r="N165" s="186"/>
      <c r="O165" s="50"/>
      <c r="P165" s="186"/>
      <c r="Q165" s="186"/>
      <c r="R165" s="49"/>
      <c r="S165" s="182"/>
      <c r="V165" s="45"/>
      <c r="W165" s="45"/>
      <c r="X165" s="45"/>
      <c r="Y165" s="45"/>
    </row>
    <row r="166" spans="1:25" s="42" customFormat="1" x14ac:dyDescent="0.3">
      <c r="A166" s="46"/>
      <c r="B166" s="47"/>
      <c r="C166" s="46"/>
      <c r="D166" s="186"/>
      <c r="E166" s="186"/>
      <c r="F166" s="50"/>
      <c r="G166" s="186"/>
      <c r="H166" s="186"/>
      <c r="I166" s="50"/>
      <c r="J166" s="186"/>
      <c r="K166" s="186"/>
      <c r="L166" s="50"/>
      <c r="M166" s="186"/>
      <c r="N166" s="186"/>
      <c r="O166" s="50"/>
      <c r="P166" s="186"/>
      <c r="Q166" s="186"/>
      <c r="R166" s="49"/>
      <c r="S166" s="182"/>
      <c r="V166" s="45"/>
      <c r="W166" s="45"/>
      <c r="X166" s="45"/>
      <c r="Y166" s="45"/>
    </row>
    <row r="167" spans="1:25" s="42" customFormat="1" x14ac:dyDescent="0.3">
      <c r="A167" s="183" t="s">
        <v>4354</v>
      </c>
      <c r="B167" s="184" t="str">
        <f>+A155</f>
        <v>ARAGUA</v>
      </c>
      <c r="C167" s="46"/>
      <c r="D167" s="51" t="s">
        <v>4330</v>
      </c>
      <c r="E167" s="51" t="s">
        <v>4331</v>
      </c>
      <c r="F167" s="52"/>
      <c r="G167" s="51" t="s">
        <v>4330</v>
      </c>
      <c r="H167" s="51" t="s">
        <v>4331</v>
      </c>
      <c r="I167" s="52"/>
      <c r="J167" s="51" t="s">
        <v>4330</v>
      </c>
      <c r="K167" s="51" t="s">
        <v>4331</v>
      </c>
      <c r="L167" s="52"/>
      <c r="M167" s="51" t="s">
        <v>4330</v>
      </c>
      <c r="N167" s="51" t="s">
        <v>4331</v>
      </c>
      <c r="O167" s="52"/>
      <c r="P167" s="51" t="s">
        <v>4330</v>
      </c>
      <c r="Q167" s="51" t="s">
        <v>4331</v>
      </c>
      <c r="R167" s="52"/>
      <c r="S167" s="51" t="s">
        <v>4328</v>
      </c>
      <c r="V167" s="45"/>
      <c r="W167" s="45"/>
      <c r="X167" s="45"/>
      <c r="Y167" s="45"/>
    </row>
    <row r="168" spans="1:25" s="42" customFormat="1" x14ac:dyDescent="0.3">
      <c r="A168" s="183"/>
      <c r="B168" s="185"/>
      <c r="C168" s="46"/>
      <c r="D168" s="51" t="s">
        <v>4332</v>
      </c>
      <c r="E168" s="51" t="s">
        <v>4333</v>
      </c>
      <c r="F168" s="52"/>
      <c r="G168" s="51" t="s">
        <v>4334</v>
      </c>
      <c r="H168" s="51" t="s">
        <v>4333</v>
      </c>
      <c r="I168" s="52"/>
      <c r="J168" s="51" t="s">
        <v>4335</v>
      </c>
      <c r="K168" s="51" t="s">
        <v>4333</v>
      </c>
      <c r="L168" s="52"/>
      <c r="M168" s="51" t="s">
        <v>4336</v>
      </c>
      <c r="N168" s="51" t="s">
        <v>4333</v>
      </c>
      <c r="O168" s="52"/>
      <c r="P168" s="51" t="s">
        <v>4337</v>
      </c>
      <c r="Q168" s="51" t="s">
        <v>4333</v>
      </c>
      <c r="R168" s="52"/>
      <c r="S168" s="51" t="s">
        <v>4333</v>
      </c>
      <c r="V168" s="45"/>
      <c r="W168" s="45"/>
      <c r="X168" s="45"/>
      <c r="Y168" s="45"/>
    </row>
    <row r="169" spans="1:25" s="42" customFormat="1" x14ac:dyDescent="0.3">
      <c r="A169" s="46"/>
      <c r="B169" s="46"/>
      <c r="C169" s="46"/>
      <c r="D169" s="46"/>
      <c r="E169" s="46"/>
      <c r="F169" s="46"/>
      <c r="G169" s="46"/>
      <c r="H169" s="46"/>
      <c r="I169" s="46"/>
      <c r="J169" s="46"/>
      <c r="K169" s="46"/>
      <c r="L169" s="46"/>
      <c r="M169" s="46"/>
      <c r="N169" s="46"/>
      <c r="O169" s="46"/>
      <c r="P169" s="46"/>
      <c r="Q169" s="46"/>
      <c r="R169" s="46"/>
      <c r="S169" s="46"/>
      <c r="V169" s="45"/>
      <c r="W169" s="45"/>
      <c r="X169" s="45"/>
      <c r="Y169" s="45"/>
    </row>
    <row r="170" spans="1:25" s="42" customFormat="1" x14ac:dyDescent="0.3">
      <c r="A170" s="181" t="s">
        <v>4338</v>
      </c>
      <c r="B170" s="181"/>
      <c r="C170" s="46"/>
      <c r="D170" s="180">
        <v>0</v>
      </c>
      <c r="E170" s="166">
        <v>0</v>
      </c>
      <c r="F170" s="46"/>
      <c r="G170" s="180">
        <v>14</v>
      </c>
      <c r="H170" s="166">
        <v>1.0774999999999999</v>
      </c>
      <c r="I170" s="46"/>
      <c r="J170" s="180">
        <v>0</v>
      </c>
      <c r="K170" s="166">
        <v>0</v>
      </c>
      <c r="L170" s="46"/>
      <c r="M170" s="180">
        <v>0</v>
      </c>
      <c r="N170" s="166">
        <v>0</v>
      </c>
      <c r="O170" s="46"/>
      <c r="P170" s="180">
        <v>2</v>
      </c>
      <c r="Q170" s="166">
        <v>2.4068000000000001</v>
      </c>
      <c r="R170" s="46"/>
      <c r="S170" s="166">
        <f>E170+H170+K170+N170+Q170</f>
        <v>3.4843000000000002</v>
      </c>
      <c r="V170" s="45"/>
      <c r="W170" s="45"/>
      <c r="X170" s="45"/>
      <c r="Y170" s="45"/>
    </row>
    <row r="171" spans="1:25" s="42" customFormat="1" x14ac:dyDescent="0.3">
      <c r="A171" s="181"/>
      <c r="B171" s="181"/>
      <c r="C171" s="46"/>
      <c r="D171" s="180"/>
      <c r="E171" s="166"/>
      <c r="F171" s="46"/>
      <c r="G171" s="180"/>
      <c r="H171" s="166"/>
      <c r="I171" s="46"/>
      <c r="J171" s="180"/>
      <c r="K171" s="166"/>
      <c r="L171" s="46"/>
      <c r="M171" s="180"/>
      <c r="N171" s="166"/>
      <c r="O171" s="46"/>
      <c r="P171" s="180"/>
      <c r="Q171" s="166"/>
      <c r="R171" s="46"/>
      <c r="S171" s="166"/>
      <c r="V171" s="45"/>
      <c r="W171" s="45"/>
      <c r="X171" s="45"/>
      <c r="Y171" s="45"/>
    </row>
    <row r="172" spans="1:25" s="42" customFormat="1" x14ac:dyDescent="0.3">
      <c r="A172" s="181"/>
      <c r="B172" s="181"/>
      <c r="C172" s="46"/>
      <c r="D172" s="180"/>
      <c r="E172" s="166"/>
      <c r="F172" s="46"/>
      <c r="G172" s="180"/>
      <c r="H172" s="166"/>
      <c r="I172" s="46"/>
      <c r="J172" s="180"/>
      <c r="K172" s="166"/>
      <c r="L172" s="46"/>
      <c r="M172" s="180"/>
      <c r="N172" s="166"/>
      <c r="O172" s="46"/>
      <c r="P172" s="180"/>
      <c r="Q172" s="166"/>
      <c r="R172" s="46"/>
      <c r="S172" s="166"/>
      <c r="V172" s="45"/>
      <c r="W172" s="45"/>
      <c r="X172" s="45"/>
      <c r="Y172" s="45"/>
    </row>
    <row r="173" spans="1:25" s="42" customFormat="1" x14ac:dyDescent="0.3">
      <c r="A173" s="181"/>
      <c r="B173" s="181"/>
      <c r="C173" s="46"/>
      <c r="D173" s="180"/>
      <c r="E173" s="166"/>
      <c r="F173" s="46"/>
      <c r="G173" s="180"/>
      <c r="H173" s="166"/>
      <c r="I173" s="46"/>
      <c r="J173" s="180"/>
      <c r="K173" s="166"/>
      <c r="L173" s="46"/>
      <c r="M173" s="180"/>
      <c r="N173" s="166"/>
      <c r="O173" s="46"/>
      <c r="P173" s="180"/>
      <c r="Q173" s="166"/>
      <c r="R173" s="46"/>
      <c r="S173" s="166"/>
      <c r="V173" s="45"/>
      <c r="W173" s="45"/>
      <c r="X173" s="45"/>
      <c r="Y173" s="45"/>
    </row>
    <row r="174" spans="1:25" s="42" customFormat="1" x14ac:dyDescent="0.3">
      <c r="A174" s="181"/>
      <c r="B174" s="181"/>
      <c r="C174" s="46"/>
      <c r="D174" s="180"/>
      <c r="E174" s="166"/>
      <c r="F174" s="46"/>
      <c r="G174" s="180"/>
      <c r="H174" s="166"/>
      <c r="I174" s="46"/>
      <c r="J174" s="180"/>
      <c r="K174" s="166"/>
      <c r="L174" s="46"/>
      <c r="M174" s="180"/>
      <c r="N174" s="166"/>
      <c r="O174" s="46"/>
      <c r="P174" s="180"/>
      <c r="Q174" s="166"/>
      <c r="R174" s="46"/>
      <c r="S174" s="166"/>
      <c r="V174" s="45"/>
      <c r="W174" s="45"/>
      <c r="X174" s="45"/>
      <c r="Y174" s="45"/>
    </row>
    <row r="175" spans="1:25" s="42" customFormat="1" x14ac:dyDescent="0.3">
      <c r="A175" s="53"/>
      <c r="B175" s="53"/>
      <c r="C175" s="46"/>
      <c r="D175" s="46"/>
      <c r="E175" s="46"/>
      <c r="F175" s="46"/>
      <c r="G175" s="46"/>
      <c r="H175" s="46"/>
      <c r="I175" s="46"/>
      <c r="J175" s="46"/>
      <c r="K175" s="46"/>
      <c r="L175" s="46"/>
      <c r="M175" s="46"/>
      <c r="N175" s="46"/>
      <c r="O175" s="46"/>
      <c r="P175" s="46"/>
      <c r="Q175" s="46"/>
      <c r="R175" s="46"/>
      <c r="S175" s="46"/>
      <c r="V175" s="45"/>
      <c r="W175" s="45"/>
      <c r="X175" s="45"/>
      <c r="Y175" s="45"/>
    </row>
    <row r="176" spans="1:25" s="42" customFormat="1" x14ac:dyDescent="0.3">
      <c r="A176" s="181" t="s">
        <v>4339</v>
      </c>
      <c r="B176" s="181"/>
      <c r="C176" s="46"/>
      <c r="D176" s="180">
        <v>1</v>
      </c>
      <c r="E176" s="166">
        <v>0.09</v>
      </c>
      <c r="F176" s="46"/>
      <c r="G176" s="180">
        <v>30</v>
      </c>
      <c r="H176" s="166">
        <v>3.5830000000000002</v>
      </c>
      <c r="I176" s="46"/>
      <c r="J176" s="180">
        <v>0</v>
      </c>
      <c r="K176" s="166">
        <v>0</v>
      </c>
      <c r="L176" s="46"/>
      <c r="M176" s="180">
        <v>1</v>
      </c>
      <c r="N176" s="166">
        <v>1.4613970000000001</v>
      </c>
      <c r="O176" s="46"/>
      <c r="P176" s="180">
        <v>0</v>
      </c>
      <c r="Q176" s="166">
        <v>0</v>
      </c>
      <c r="R176" s="46"/>
      <c r="S176" s="166">
        <f>E176+H176+K176+N176+Q176</f>
        <v>5.1343969999999999</v>
      </c>
      <c r="V176" s="45"/>
      <c r="W176" s="45"/>
      <c r="X176" s="45"/>
      <c r="Y176" s="45"/>
    </row>
    <row r="177" spans="1:25" s="42" customFormat="1" x14ac:dyDescent="0.3">
      <c r="A177" s="181"/>
      <c r="B177" s="181"/>
      <c r="C177" s="46"/>
      <c r="D177" s="180"/>
      <c r="E177" s="166"/>
      <c r="F177" s="46"/>
      <c r="G177" s="180"/>
      <c r="H177" s="166"/>
      <c r="I177" s="46"/>
      <c r="J177" s="180"/>
      <c r="K177" s="166"/>
      <c r="L177" s="46"/>
      <c r="M177" s="180"/>
      <c r="N177" s="166"/>
      <c r="O177" s="46"/>
      <c r="P177" s="180"/>
      <c r="Q177" s="166"/>
      <c r="R177" s="46"/>
      <c r="S177" s="166"/>
      <c r="V177" s="45"/>
      <c r="W177" s="45"/>
      <c r="X177" s="45"/>
      <c r="Y177" s="45"/>
    </row>
    <row r="178" spans="1:25" s="42" customFormat="1" x14ac:dyDescent="0.3">
      <c r="A178" s="181"/>
      <c r="B178" s="181"/>
      <c r="C178" s="46"/>
      <c r="D178" s="180"/>
      <c r="E178" s="166"/>
      <c r="F178" s="46"/>
      <c r="G178" s="180"/>
      <c r="H178" s="166"/>
      <c r="I178" s="46"/>
      <c r="J178" s="180"/>
      <c r="K178" s="166"/>
      <c r="L178" s="46"/>
      <c r="M178" s="180"/>
      <c r="N178" s="166"/>
      <c r="O178" s="46"/>
      <c r="P178" s="180"/>
      <c r="Q178" s="166"/>
      <c r="R178" s="46"/>
      <c r="S178" s="166"/>
      <c r="V178" s="45"/>
      <c r="W178" s="45"/>
      <c r="X178" s="45"/>
      <c r="Y178" s="45"/>
    </row>
    <row r="179" spans="1:25" s="42" customFormat="1" x14ac:dyDescent="0.3">
      <c r="A179" s="181"/>
      <c r="B179" s="181"/>
      <c r="C179" s="46"/>
      <c r="D179" s="180"/>
      <c r="E179" s="166"/>
      <c r="F179" s="46"/>
      <c r="G179" s="180"/>
      <c r="H179" s="166"/>
      <c r="I179" s="46"/>
      <c r="J179" s="180"/>
      <c r="K179" s="166"/>
      <c r="L179" s="46"/>
      <c r="M179" s="180"/>
      <c r="N179" s="166"/>
      <c r="O179" s="46"/>
      <c r="P179" s="180"/>
      <c r="Q179" s="166"/>
      <c r="R179" s="46"/>
      <c r="S179" s="166"/>
      <c r="V179" s="45"/>
      <c r="W179" s="45"/>
      <c r="X179" s="45"/>
      <c r="Y179" s="45"/>
    </row>
    <row r="180" spans="1:25" s="42" customFormat="1" x14ac:dyDescent="0.3">
      <c r="A180" s="181"/>
      <c r="B180" s="181"/>
      <c r="C180" s="46"/>
      <c r="D180" s="180"/>
      <c r="E180" s="166"/>
      <c r="F180" s="46"/>
      <c r="G180" s="180"/>
      <c r="H180" s="166"/>
      <c r="I180" s="46"/>
      <c r="J180" s="180"/>
      <c r="K180" s="166"/>
      <c r="L180" s="46"/>
      <c r="M180" s="180"/>
      <c r="N180" s="166"/>
      <c r="O180" s="46"/>
      <c r="P180" s="180"/>
      <c r="Q180" s="166"/>
      <c r="R180" s="46"/>
      <c r="S180" s="166"/>
      <c r="V180" s="45"/>
      <c r="W180" s="45"/>
      <c r="X180" s="45"/>
      <c r="Y180" s="45"/>
    </row>
    <row r="181" spans="1:25" s="42" customFormat="1" x14ac:dyDescent="0.3">
      <c r="A181" s="46"/>
      <c r="B181" s="46"/>
      <c r="C181" s="46"/>
      <c r="D181" s="46"/>
      <c r="E181" s="46"/>
      <c r="F181" s="46"/>
      <c r="G181" s="46"/>
      <c r="H181" s="46"/>
      <c r="I181" s="46"/>
      <c r="J181" s="46"/>
      <c r="K181" s="46"/>
      <c r="L181" s="46"/>
      <c r="M181" s="46"/>
      <c r="N181" s="46"/>
      <c r="O181" s="46"/>
      <c r="P181" s="46"/>
      <c r="Q181" s="46"/>
      <c r="R181" s="46"/>
      <c r="S181" s="46"/>
      <c r="V181" s="45"/>
      <c r="W181" s="45"/>
      <c r="X181" s="45"/>
      <c r="Y181" s="45"/>
    </row>
    <row r="182" spans="1:25" s="42" customFormat="1" ht="15" customHeight="1" x14ac:dyDescent="0.3">
      <c r="A182" s="164" t="s">
        <v>4340</v>
      </c>
      <c r="B182" s="164"/>
      <c r="C182" s="46"/>
      <c r="D182" s="170" t="s">
        <v>4363</v>
      </c>
      <c r="E182" s="171"/>
      <c r="F182" s="171"/>
      <c r="G182" s="171"/>
      <c r="H182" s="171"/>
      <c r="I182" s="171"/>
      <c r="J182" s="171"/>
      <c r="K182" s="171"/>
      <c r="L182" s="171"/>
      <c r="M182" s="171"/>
      <c r="N182" s="171"/>
      <c r="O182" s="171"/>
      <c r="P182" s="171"/>
      <c r="Q182" s="172"/>
      <c r="R182" s="46"/>
      <c r="S182" s="166">
        <v>7.875</v>
      </c>
      <c r="V182" s="45"/>
      <c r="W182" s="45"/>
      <c r="X182" s="45"/>
      <c r="Y182" s="45"/>
    </row>
    <row r="183" spans="1:25" s="42" customFormat="1" ht="15" customHeight="1" x14ac:dyDescent="0.3">
      <c r="A183" s="164"/>
      <c r="B183" s="164"/>
      <c r="C183" s="46"/>
      <c r="D183" s="173"/>
      <c r="E183" s="174"/>
      <c r="F183" s="174"/>
      <c r="G183" s="174"/>
      <c r="H183" s="174"/>
      <c r="I183" s="174"/>
      <c r="J183" s="174"/>
      <c r="K183" s="174"/>
      <c r="L183" s="174"/>
      <c r="M183" s="174"/>
      <c r="N183" s="174"/>
      <c r="O183" s="174"/>
      <c r="P183" s="174"/>
      <c r="Q183" s="175"/>
      <c r="R183" s="46"/>
      <c r="S183" s="166"/>
      <c r="V183" s="45"/>
      <c r="W183" s="45"/>
      <c r="X183" s="45"/>
      <c r="Y183" s="45"/>
    </row>
    <row r="184" spans="1:25" s="42" customFormat="1" ht="15" customHeight="1" x14ac:dyDescent="0.3">
      <c r="A184" s="164"/>
      <c r="B184" s="164"/>
      <c r="C184" s="46"/>
      <c r="D184" s="173"/>
      <c r="E184" s="174"/>
      <c r="F184" s="174"/>
      <c r="G184" s="174"/>
      <c r="H184" s="174"/>
      <c r="I184" s="174"/>
      <c r="J184" s="174"/>
      <c r="K184" s="174"/>
      <c r="L184" s="174"/>
      <c r="M184" s="174"/>
      <c r="N184" s="174"/>
      <c r="O184" s="174"/>
      <c r="P184" s="174"/>
      <c r="Q184" s="175"/>
      <c r="R184" s="46"/>
      <c r="S184" s="166"/>
      <c r="V184" s="45"/>
      <c r="W184" s="45"/>
      <c r="X184" s="45"/>
      <c r="Y184" s="45"/>
    </row>
    <row r="185" spans="1:25" s="42" customFormat="1" ht="15" customHeight="1" x14ac:dyDescent="0.3">
      <c r="A185" s="164"/>
      <c r="B185" s="164"/>
      <c r="C185" s="46"/>
      <c r="D185" s="173"/>
      <c r="E185" s="174"/>
      <c r="F185" s="174"/>
      <c r="G185" s="174"/>
      <c r="H185" s="174"/>
      <c r="I185" s="174"/>
      <c r="J185" s="174"/>
      <c r="K185" s="174"/>
      <c r="L185" s="174"/>
      <c r="M185" s="174"/>
      <c r="N185" s="174"/>
      <c r="O185" s="174"/>
      <c r="P185" s="174"/>
      <c r="Q185" s="175"/>
      <c r="R185" s="46"/>
      <c r="S185" s="166"/>
      <c r="V185" s="45"/>
      <c r="W185" s="45"/>
      <c r="X185" s="45"/>
      <c r="Y185" s="45"/>
    </row>
    <row r="186" spans="1:25" s="42" customFormat="1" ht="15" customHeight="1" x14ac:dyDescent="0.3">
      <c r="A186" s="164"/>
      <c r="B186" s="164"/>
      <c r="C186" s="46"/>
      <c r="D186" s="176"/>
      <c r="E186" s="177"/>
      <c r="F186" s="177"/>
      <c r="G186" s="177"/>
      <c r="H186" s="177"/>
      <c r="I186" s="177"/>
      <c r="J186" s="177"/>
      <c r="K186" s="177"/>
      <c r="L186" s="177"/>
      <c r="M186" s="177"/>
      <c r="N186" s="177"/>
      <c r="O186" s="177"/>
      <c r="P186" s="177"/>
      <c r="Q186" s="178"/>
      <c r="R186" s="46"/>
      <c r="S186" s="166"/>
      <c r="V186" s="45"/>
      <c r="W186" s="45"/>
      <c r="X186" s="45"/>
      <c r="Y186" s="45"/>
    </row>
    <row r="187" spans="1:25" s="42" customFormat="1" x14ac:dyDescent="0.3">
      <c r="A187" s="54"/>
      <c r="B187" s="54"/>
      <c r="C187" s="46"/>
      <c r="D187" s="55"/>
      <c r="E187" s="55"/>
      <c r="F187" s="55"/>
      <c r="G187" s="55"/>
      <c r="H187" s="55"/>
      <c r="I187" s="55"/>
      <c r="J187" s="55"/>
      <c r="K187" s="55"/>
      <c r="L187" s="55"/>
      <c r="M187" s="55"/>
      <c r="N187" s="55"/>
      <c r="O187" s="55"/>
      <c r="P187" s="55"/>
      <c r="Q187" s="55"/>
      <c r="R187" s="46"/>
      <c r="S187" s="56"/>
      <c r="V187" s="45"/>
      <c r="W187" s="45"/>
      <c r="X187" s="45"/>
      <c r="Y187" s="45"/>
    </row>
    <row r="188" spans="1:25" s="42" customFormat="1" ht="15" customHeight="1" x14ac:dyDescent="0.3">
      <c r="A188" s="164" t="s">
        <v>4341</v>
      </c>
      <c r="B188" s="164"/>
      <c r="C188" s="46"/>
      <c r="D188" s="179" t="s">
        <v>4342</v>
      </c>
      <c r="E188" s="179"/>
      <c r="F188" s="179"/>
      <c r="G188" s="179"/>
      <c r="H188" s="179"/>
      <c r="I188" s="179"/>
      <c r="J188" s="179"/>
      <c r="K188" s="179"/>
      <c r="L188" s="179"/>
      <c r="M188" s="179"/>
      <c r="N188" s="179"/>
      <c r="O188" s="179"/>
      <c r="P188" s="179"/>
      <c r="Q188" s="179"/>
      <c r="R188" s="46"/>
      <c r="S188" s="166">
        <v>0.28460769000000002</v>
      </c>
      <c r="V188" s="45"/>
      <c r="W188" s="45"/>
      <c r="X188" s="45"/>
      <c r="Y188" s="45"/>
    </row>
    <row r="189" spans="1:25" s="42" customFormat="1" ht="15" customHeight="1" x14ac:dyDescent="0.3">
      <c r="A189" s="164"/>
      <c r="B189" s="164"/>
      <c r="C189" s="46"/>
      <c r="D189" s="179"/>
      <c r="E189" s="179"/>
      <c r="F189" s="179"/>
      <c r="G189" s="179"/>
      <c r="H189" s="179"/>
      <c r="I189" s="179"/>
      <c r="J189" s="179"/>
      <c r="K189" s="179"/>
      <c r="L189" s="179"/>
      <c r="M189" s="179"/>
      <c r="N189" s="179"/>
      <c r="O189" s="179"/>
      <c r="P189" s="179"/>
      <c r="Q189" s="179"/>
      <c r="R189" s="46"/>
      <c r="S189" s="166"/>
      <c r="V189" s="45"/>
      <c r="W189" s="45"/>
      <c r="X189" s="45"/>
      <c r="Y189" s="45"/>
    </row>
    <row r="190" spans="1:25" s="42" customFormat="1" ht="15" customHeight="1" x14ac:dyDescent="0.3">
      <c r="A190" s="164"/>
      <c r="B190" s="164"/>
      <c r="C190" s="46"/>
      <c r="D190" s="179"/>
      <c r="E190" s="179"/>
      <c r="F190" s="179"/>
      <c r="G190" s="179"/>
      <c r="H190" s="179"/>
      <c r="I190" s="179"/>
      <c r="J190" s="179"/>
      <c r="K190" s="179"/>
      <c r="L190" s="179"/>
      <c r="M190" s="179"/>
      <c r="N190" s="179"/>
      <c r="O190" s="179"/>
      <c r="P190" s="179"/>
      <c r="Q190" s="179"/>
      <c r="R190" s="46"/>
      <c r="S190" s="166"/>
      <c r="V190" s="45"/>
      <c r="W190" s="45"/>
      <c r="X190" s="45"/>
      <c r="Y190" s="45"/>
    </row>
    <row r="191" spans="1:25" s="42" customFormat="1" ht="15" customHeight="1" x14ac:dyDescent="0.3">
      <c r="A191" s="164"/>
      <c r="B191" s="164"/>
      <c r="C191" s="46"/>
      <c r="D191" s="179"/>
      <c r="E191" s="179"/>
      <c r="F191" s="179"/>
      <c r="G191" s="179"/>
      <c r="H191" s="179"/>
      <c r="I191" s="179"/>
      <c r="J191" s="179"/>
      <c r="K191" s="179"/>
      <c r="L191" s="179"/>
      <c r="M191" s="179"/>
      <c r="N191" s="179"/>
      <c r="O191" s="179"/>
      <c r="P191" s="179"/>
      <c r="Q191" s="179"/>
      <c r="R191" s="46"/>
      <c r="S191" s="166"/>
      <c r="V191" s="45"/>
      <c r="W191" s="45"/>
      <c r="X191" s="45"/>
      <c r="Y191" s="45"/>
    </row>
    <row r="192" spans="1:25" s="42" customFormat="1" ht="15" customHeight="1" x14ac:dyDescent="0.3">
      <c r="A192" s="164"/>
      <c r="B192" s="164"/>
      <c r="C192" s="46"/>
      <c r="D192" s="179"/>
      <c r="E192" s="179"/>
      <c r="F192" s="179"/>
      <c r="G192" s="179"/>
      <c r="H192" s="179"/>
      <c r="I192" s="179"/>
      <c r="J192" s="179"/>
      <c r="K192" s="179"/>
      <c r="L192" s="179"/>
      <c r="M192" s="179"/>
      <c r="N192" s="179"/>
      <c r="O192" s="179"/>
      <c r="P192" s="179"/>
      <c r="Q192" s="179"/>
      <c r="R192" s="46"/>
      <c r="S192" s="166"/>
      <c r="V192" s="45"/>
      <c r="W192" s="45"/>
      <c r="X192" s="45"/>
      <c r="Y192" s="45"/>
    </row>
    <row r="193" spans="1:25" s="42" customFormat="1" x14ac:dyDescent="0.3">
      <c r="A193" s="46"/>
      <c r="B193" s="46"/>
      <c r="C193" s="46"/>
      <c r="D193" s="46"/>
      <c r="E193" s="46"/>
      <c r="F193" s="46"/>
      <c r="G193" s="46"/>
      <c r="H193" s="46"/>
      <c r="I193" s="46"/>
      <c r="J193" s="46"/>
      <c r="K193" s="46"/>
      <c r="L193" s="46"/>
      <c r="M193" s="46"/>
      <c r="N193" s="46"/>
      <c r="O193" s="46"/>
      <c r="P193" s="46"/>
      <c r="Q193" s="46"/>
      <c r="R193" s="46"/>
      <c r="S193" s="46"/>
      <c r="V193" s="45"/>
      <c r="W193" s="45"/>
      <c r="X193" s="45"/>
      <c r="Y193" s="45"/>
    </row>
    <row r="194" spans="1:25" s="42" customFormat="1" x14ac:dyDescent="0.3">
      <c r="A194" s="164" t="s">
        <v>4343</v>
      </c>
      <c r="B194" s="164"/>
      <c r="C194" s="46"/>
      <c r="D194" s="165" t="s">
        <v>4344</v>
      </c>
      <c r="E194" s="165"/>
      <c r="F194" s="165"/>
      <c r="G194" s="165"/>
      <c r="H194" s="165"/>
      <c r="I194" s="165"/>
      <c r="J194" s="165"/>
      <c r="K194" s="165"/>
      <c r="L194" s="165"/>
      <c r="M194" s="165"/>
      <c r="N194" s="165"/>
      <c r="O194" s="165"/>
      <c r="P194" s="165"/>
      <c r="Q194" s="165"/>
      <c r="R194" s="46"/>
      <c r="S194" s="166">
        <v>4.3860473074356934</v>
      </c>
      <c r="V194" s="45"/>
      <c r="W194" s="45"/>
      <c r="X194" s="45"/>
      <c r="Y194" s="45"/>
    </row>
    <row r="195" spans="1:25" s="42" customFormat="1" x14ac:dyDescent="0.3">
      <c r="A195" s="164"/>
      <c r="B195" s="164"/>
      <c r="C195" s="46"/>
      <c r="D195" s="165"/>
      <c r="E195" s="165"/>
      <c r="F195" s="165"/>
      <c r="G195" s="165"/>
      <c r="H195" s="165"/>
      <c r="I195" s="165"/>
      <c r="J195" s="165"/>
      <c r="K195" s="165"/>
      <c r="L195" s="165"/>
      <c r="M195" s="165"/>
      <c r="N195" s="165"/>
      <c r="O195" s="165"/>
      <c r="P195" s="165"/>
      <c r="Q195" s="165"/>
      <c r="R195" s="46"/>
      <c r="S195" s="166"/>
      <c r="V195" s="45"/>
      <c r="W195" s="45"/>
      <c r="X195" s="45"/>
      <c r="Y195" s="45"/>
    </row>
    <row r="196" spans="1:25" s="42" customFormat="1" x14ac:dyDescent="0.3">
      <c r="A196" s="164"/>
      <c r="B196" s="164"/>
      <c r="C196" s="46"/>
      <c r="D196" s="165"/>
      <c r="E196" s="165"/>
      <c r="F196" s="165"/>
      <c r="G196" s="165"/>
      <c r="H196" s="165"/>
      <c r="I196" s="165"/>
      <c r="J196" s="165"/>
      <c r="K196" s="165"/>
      <c r="L196" s="165"/>
      <c r="M196" s="165"/>
      <c r="N196" s="165"/>
      <c r="O196" s="165"/>
      <c r="P196" s="165"/>
      <c r="Q196" s="165"/>
      <c r="R196" s="46"/>
      <c r="S196" s="166"/>
      <c r="V196" s="45"/>
      <c r="W196" s="45"/>
      <c r="X196" s="45"/>
      <c r="Y196" s="45"/>
    </row>
    <row r="197" spans="1:25" s="42" customFormat="1" x14ac:dyDescent="0.3">
      <c r="A197" s="164"/>
      <c r="B197" s="164"/>
      <c r="C197" s="46"/>
      <c r="D197" s="165"/>
      <c r="E197" s="165"/>
      <c r="F197" s="165"/>
      <c r="G197" s="165"/>
      <c r="H197" s="165"/>
      <c r="I197" s="165"/>
      <c r="J197" s="165"/>
      <c r="K197" s="165"/>
      <c r="L197" s="165"/>
      <c r="M197" s="165"/>
      <c r="N197" s="165"/>
      <c r="O197" s="165"/>
      <c r="P197" s="165"/>
      <c r="Q197" s="165"/>
      <c r="R197" s="46"/>
      <c r="S197" s="166"/>
      <c r="V197" s="45"/>
      <c r="W197" s="45"/>
      <c r="X197" s="45"/>
      <c r="Y197" s="45"/>
    </row>
    <row r="198" spans="1:25" s="42" customFormat="1" x14ac:dyDescent="0.3">
      <c r="A198" s="164"/>
      <c r="B198" s="164"/>
      <c r="C198" s="46"/>
      <c r="D198" s="165"/>
      <c r="E198" s="165"/>
      <c r="F198" s="165"/>
      <c r="G198" s="165"/>
      <c r="H198" s="165"/>
      <c r="I198" s="165"/>
      <c r="J198" s="165"/>
      <c r="K198" s="165"/>
      <c r="L198" s="165"/>
      <c r="M198" s="165"/>
      <c r="N198" s="165"/>
      <c r="O198" s="165"/>
      <c r="P198" s="165"/>
      <c r="Q198" s="165"/>
      <c r="R198" s="46"/>
      <c r="S198" s="166"/>
      <c r="V198" s="45"/>
      <c r="W198" s="45"/>
      <c r="X198" s="45"/>
      <c r="Y198" s="45"/>
    </row>
    <row r="199" spans="1:25" s="42" customFormat="1" x14ac:dyDescent="0.3">
      <c r="A199" s="46"/>
      <c r="B199" s="46"/>
      <c r="C199" s="46"/>
      <c r="D199" s="46"/>
      <c r="E199" s="46"/>
      <c r="F199" s="46"/>
      <c r="G199" s="46"/>
      <c r="H199" s="46"/>
      <c r="I199" s="46"/>
      <c r="J199" s="46"/>
      <c r="K199" s="46"/>
      <c r="L199" s="46"/>
      <c r="M199" s="46"/>
      <c r="N199" s="46"/>
      <c r="O199" s="46"/>
      <c r="P199" s="46"/>
      <c r="Q199" s="46"/>
      <c r="R199" s="46"/>
      <c r="S199" s="46"/>
      <c r="V199" s="45"/>
      <c r="W199" s="45"/>
      <c r="X199" s="45"/>
      <c r="Y199" s="45"/>
    </row>
    <row r="200" spans="1:25" s="42" customFormat="1" ht="35.1" customHeight="1" x14ac:dyDescent="0.3">
      <c r="N200" s="167" t="s">
        <v>4345</v>
      </c>
      <c r="O200" s="168"/>
      <c r="P200" s="168"/>
      <c r="Q200" s="169"/>
      <c r="S200" s="57">
        <f>+D170+D176+G170+G176+J170+J176+M170+M176+P170+P176</f>
        <v>48</v>
      </c>
      <c r="V200" s="45"/>
      <c r="W200" s="45"/>
      <c r="X200" s="45"/>
      <c r="Y200" s="45"/>
    </row>
    <row r="201" spans="1:25" s="42" customFormat="1" ht="15" customHeight="1" x14ac:dyDescent="0.3">
      <c r="N201" s="58"/>
      <c r="O201" s="58"/>
      <c r="P201" s="58"/>
      <c r="Q201" s="58"/>
      <c r="S201" s="58"/>
      <c r="V201" s="45"/>
      <c r="W201" s="45"/>
      <c r="X201" s="45"/>
      <c r="Y201" s="45"/>
    </row>
    <row r="202" spans="1:25" s="42" customFormat="1" ht="35.1" customHeight="1" x14ac:dyDescent="0.3">
      <c r="A202" s="45"/>
      <c r="B202" s="45"/>
      <c r="D202" s="45"/>
      <c r="E202" s="45"/>
      <c r="G202" s="45"/>
      <c r="H202" s="45"/>
      <c r="J202" s="45"/>
      <c r="K202" s="45"/>
      <c r="M202" s="45"/>
      <c r="N202" s="167" t="s">
        <v>4346</v>
      </c>
      <c r="O202" s="168"/>
      <c r="P202" s="168"/>
      <c r="Q202" s="169"/>
      <c r="S202" s="59">
        <f>+S194+S182+S176+S170+S188</f>
        <v>21.164351997435695</v>
      </c>
      <c r="V202" s="45"/>
      <c r="W202" s="45"/>
      <c r="X202" s="45"/>
      <c r="Y202" s="45"/>
    </row>
    <row r="206" spans="1:25" s="42" customFormat="1" ht="17.399999999999999" x14ac:dyDescent="0.3">
      <c r="A206" s="60" t="s">
        <v>19</v>
      </c>
      <c r="B206" s="61"/>
      <c r="C206" s="62"/>
      <c r="D206" s="63">
        <v>2</v>
      </c>
      <c r="E206" s="63">
        <v>3</v>
      </c>
      <c r="F206" s="62"/>
      <c r="G206" s="62"/>
      <c r="H206" s="62"/>
      <c r="I206" s="62"/>
      <c r="J206" s="64">
        <v>6</v>
      </c>
      <c r="K206" s="64">
        <v>7</v>
      </c>
      <c r="L206" s="62"/>
      <c r="M206" s="64">
        <v>8</v>
      </c>
      <c r="N206" s="64">
        <v>9</v>
      </c>
      <c r="O206" s="62"/>
      <c r="P206" s="63">
        <v>10</v>
      </c>
      <c r="Q206" s="63">
        <v>11</v>
      </c>
      <c r="R206" s="62"/>
      <c r="S206" s="62"/>
      <c r="T206" s="62"/>
      <c r="V206" s="45"/>
      <c r="W206" s="45"/>
      <c r="X206" s="45"/>
      <c r="Y206" s="45"/>
    </row>
    <row r="208" spans="1:25" s="42" customFormat="1" x14ac:dyDescent="0.3">
      <c r="B208" s="43"/>
      <c r="V208" s="45"/>
      <c r="W208" s="45"/>
      <c r="X208" s="45"/>
      <c r="Y208" s="45"/>
    </row>
    <row r="209" spans="1:25" s="42" customFormat="1" x14ac:dyDescent="0.3">
      <c r="B209" s="43"/>
      <c r="V209" s="45"/>
      <c r="W209" s="45"/>
      <c r="X209" s="45"/>
      <c r="Y209" s="45"/>
    </row>
    <row r="210" spans="1:25" s="42" customFormat="1" ht="16.8" x14ac:dyDescent="0.3">
      <c r="A210" s="44"/>
      <c r="V210" s="45"/>
      <c r="W210" s="45"/>
      <c r="X210" s="45"/>
      <c r="Y210" s="45"/>
    </row>
    <row r="211" spans="1:25" s="42" customFormat="1" x14ac:dyDescent="0.3">
      <c r="A211" s="45"/>
      <c r="B211" s="43"/>
      <c r="V211" s="45"/>
      <c r="W211" s="45"/>
      <c r="X211" s="45"/>
      <c r="Y211" s="45"/>
    </row>
    <row r="212" spans="1:25" s="42" customFormat="1" x14ac:dyDescent="0.3">
      <c r="A212" s="45"/>
      <c r="B212" s="45"/>
      <c r="V212" s="45"/>
      <c r="W212" s="45"/>
      <c r="X212" s="45"/>
      <c r="Y212" s="45"/>
    </row>
    <row r="213" spans="1:25" s="42" customFormat="1" x14ac:dyDescent="0.3">
      <c r="B213" s="45"/>
      <c r="V213" s="45"/>
      <c r="W213" s="45"/>
      <c r="X213" s="45"/>
      <c r="Y213" s="45"/>
    </row>
    <row r="214" spans="1:25" s="42" customFormat="1" x14ac:dyDescent="0.3">
      <c r="A214" s="46"/>
      <c r="B214" s="47"/>
      <c r="C214" s="46"/>
      <c r="D214" s="46"/>
      <c r="E214" s="46"/>
      <c r="F214" s="46"/>
      <c r="G214" s="46"/>
      <c r="H214" s="46"/>
      <c r="I214" s="46"/>
      <c r="J214" s="46"/>
      <c r="K214" s="46"/>
      <c r="L214" s="46"/>
      <c r="M214" s="46"/>
      <c r="N214" s="46"/>
      <c r="O214" s="46"/>
      <c r="P214" s="46"/>
      <c r="Q214" s="46"/>
      <c r="R214" s="46"/>
      <c r="S214" s="46"/>
      <c r="V214" s="45"/>
      <c r="W214" s="45"/>
      <c r="X214" s="45"/>
      <c r="Y214" s="45"/>
    </row>
    <row r="215" spans="1:25" s="42" customFormat="1" ht="15.6" x14ac:dyDescent="0.3">
      <c r="A215" s="48" t="s">
        <v>4321</v>
      </c>
      <c r="B215" s="49" t="s">
        <v>4322</v>
      </c>
      <c r="C215" s="46"/>
      <c r="D215" s="186" t="s">
        <v>4323</v>
      </c>
      <c r="E215" s="186"/>
      <c r="F215" s="50"/>
      <c r="G215" s="186" t="s">
        <v>4324</v>
      </c>
      <c r="H215" s="186"/>
      <c r="I215" s="50"/>
      <c r="J215" s="186" t="s">
        <v>4325</v>
      </c>
      <c r="K215" s="186"/>
      <c r="L215" s="50"/>
      <c r="M215" s="186" t="s">
        <v>4326</v>
      </c>
      <c r="N215" s="186"/>
      <c r="O215" s="50"/>
      <c r="P215" s="186" t="s">
        <v>4327</v>
      </c>
      <c r="Q215" s="186"/>
      <c r="R215" s="49"/>
      <c r="S215" s="182" t="s">
        <v>4328</v>
      </c>
      <c r="V215" s="45"/>
      <c r="W215" s="45"/>
      <c r="X215" s="45"/>
      <c r="Y215" s="45"/>
    </row>
    <row r="216" spans="1:25" s="42" customFormat="1" ht="15.6" x14ac:dyDescent="0.3">
      <c r="A216" s="48" t="s">
        <v>4329</v>
      </c>
      <c r="B216" s="47"/>
      <c r="C216" s="46"/>
      <c r="D216" s="186"/>
      <c r="E216" s="186"/>
      <c r="F216" s="50"/>
      <c r="G216" s="186"/>
      <c r="H216" s="186"/>
      <c r="I216" s="50"/>
      <c r="J216" s="186"/>
      <c r="K216" s="186"/>
      <c r="L216" s="50"/>
      <c r="M216" s="186"/>
      <c r="N216" s="186"/>
      <c r="O216" s="50"/>
      <c r="P216" s="186"/>
      <c r="Q216" s="186"/>
      <c r="R216" s="49"/>
      <c r="S216" s="182"/>
      <c r="V216" s="45"/>
      <c r="W216" s="45"/>
      <c r="X216" s="45"/>
      <c r="Y216" s="45"/>
    </row>
    <row r="217" spans="1:25" s="42" customFormat="1" x14ac:dyDescent="0.3">
      <c r="A217" s="46"/>
      <c r="B217" s="47"/>
      <c r="C217" s="46"/>
      <c r="D217" s="186"/>
      <c r="E217" s="186"/>
      <c r="F217" s="50"/>
      <c r="G217" s="186"/>
      <c r="H217" s="186"/>
      <c r="I217" s="50"/>
      <c r="J217" s="186"/>
      <c r="K217" s="186"/>
      <c r="L217" s="50"/>
      <c r="M217" s="186"/>
      <c r="N217" s="186"/>
      <c r="O217" s="50"/>
      <c r="P217" s="186"/>
      <c r="Q217" s="186"/>
      <c r="R217" s="49"/>
      <c r="S217" s="182"/>
      <c r="V217" s="45"/>
      <c r="W217" s="45"/>
      <c r="X217" s="45"/>
      <c r="Y217" s="45"/>
    </row>
    <row r="218" spans="1:25" s="42" customFormat="1" x14ac:dyDescent="0.3">
      <c r="A218" s="183" t="s">
        <v>4354</v>
      </c>
      <c r="B218" s="184" t="str">
        <f>+A206</f>
        <v>BARINAS</v>
      </c>
      <c r="C218" s="46"/>
      <c r="D218" s="51" t="s">
        <v>4330</v>
      </c>
      <c r="E218" s="51" t="s">
        <v>4331</v>
      </c>
      <c r="F218" s="52"/>
      <c r="G218" s="51" t="s">
        <v>4330</v>
      </c>
      <c r="H218" s="51" t="s">
        <v>4331</v>
      </c>
      <c r="I218" s="52"/>
      <c r="J218" s="51" t="s">
        <v>4330</v>
      </c>
      <c r="K218" s="51" t="s">
        <v>4331</v>
      </c>
      <c r="L218" s="52"/>
      <c r="M218" s="51" t="s">
        <v>4330</v>
      </c>
      <c r="N218" s="51" t="s">
        <v>4331</v>
      </c>
      <c r="O218" s="52"/>
      <c r="P218" s="51" t="s">
        <v>4330</v>
      </c>
      <c r="Q218" s="51" t="s">
        <v>4331</v>
      </c>
      <c r="R218" s="52"/>
      <c r="S218" s="51" t="s">
        <v>4328</v>
      </c>
      <c r="V218" s="45"/>
      <c r="W218" s="45"/>
      <c r="X218" s="45"/>
      <c r="Y218" s="45"/>
    </row>
    <row r="219" spans="1:25" s="42" customFormat="1" x14ac:dyDescent="0.3">
      <c r="A219" s="183"/>
      <c r="B219" s="185"/>
      <c r="C219" s="46"/>
      <c r="D219" s="51" t="s">
        <v>4332</v>
      </c>
      <c r="E219" s="51" t="s">
        <v>4333</v>
      </c>
      <c r="F219" s="52"/>
      <c r="G219" s="51" t="s">
        <v>4334</v>
      </c>
      <c r="H219" s="51" t="s">
        <v>4333</v>
      </c>
      <c r="I219" s="52"/>
      <c r="J219" s="51" t="s">
        <v>4335</v>
      </c>
      <c r="K219" s="51" t="s">
        <v>4333</v>
      </c>
      <c r="L219" s="52"/>
      <c r="M219" s="51" t="s">
        <v>4336</v>
      </c>
      <c r="N219" s="51" t="s">
        <v>4333</v>
      </c>
      <c r="O219" s="52"/>
      <c r="P219" s="51" t="s">
        <v>4337</v>
      </c>
      <c r="Q219" s="51" t="s">
        <v>4333</v>
      </c>
      <c r="R219" s="52"/>
      <c r="S219" s="51" t="s">
        <v>4333</v>
      </c>
      <c r="V219" s="45"/>
      <c r="W219" s="45"/>
      <c r="X219" s="45"/>
      <c r="Y219" s="45"/>
    </row>
    <row r="220" spans="1:25" s="42" customFormat="1" x14ac:dyDescent="0.3">
      <c r="A220" s="46"/>
      <c r="B220" s="46"/>
      <c r="C220" s="46"/>
      <c r="D220" s="46"/>
      <c r="E220" s="46"/>
      <c r="F220" s="46"/>
      <c r="G220" s="46"/>
      <c r="H220" s="46"/>
      <c r="I220" s="46"/>
      <c r="J220" s="46"/>
      <c r="K220" s="46"/>
      <c r="L220" s="46"/>
      <c r="M220" s="46"/>
      <c r="N220" s="46"/>
      <c r="O220" s="46"/>
      <c r="P220" s="46"/>
      <c r="Q220" s="46"/>
      <c r="R220" s="46"/>
      <c r="S220" s="46"/>
      <c r="V220" s="45"/>
      <c r="W220" s="45"/>
      <c r="X220" s="45"/>
      <c r="Y220" s="45"/>
    </row>
    <row r="221" spans="1:25" s="42" customFormat="1" x14ac:dyDescent="0.3">
      <c r="A221" s="181" t="s">
        <v>4338</v>
      </c>
      <c r="B221" s="181"/>
      <c r="C221" s="46"/>
      <c r="D221" s="180">
        <v>4</v>
      </c>
      <c r="E221" s="166">
        <v>1.05</v>
      </c>
      <c r="F221" s="46"/>
      <c r="G221" s="180">
        <v>8</v>
      </c>
      <c r="H221" s="166">
        <v>1.7760294519650222</v>
      </c>
      <c r="I221" s="46"/>
      <c r="J221" s="180">
        <v>0</v>
      </c>
      <c r="K221" s="166">
        <v>0</v>
      </c>
      <c r="L221" s="46"/>
      <c r="M221" s="180">
        <v>0</v>
      </c>
      <c r="N221" s="166">
        <v>0</v>
      </c>
      <c r="O221" s="46"/>
      <c r="P221" s="180">
        <v>2</v>
      </c>
      <c r="Q221" s="166">
        <v>1.4321999999999999</v>
      </c>
      <c r="R221" s="46"/>
      <c r="S221" s="166">
        <f>E221+H221+K221+N221+Q221</f>
        <v>4.2582294519650219</v>
      </c>
      <c r="V221" s="45"/>
      <c r="W221" s="45"/>
      <c r="X221" s="45"/>
      <c r="Y221" s="45"/>
    </row>
    <row r="222" spans="1:25" s="42" customFormat="1" x14ac:dyDescent="0.3">
      <c r="A222" s="181"/>
      <c r="B222" s="181"/>
      <c r="C222" s="46"/>
      <c r="D222" s="180"/>
      <c r="E222" s="166"/>
      <c r="F222" s="46"/>
      <c r="G222" s="180"/>
      <c r="H222" s="166"/>
      <c r="I222" s="46"/>
      <c r="J222" s="180"/>
      <c r="K222" s="166"/>
      <c r="L222" s="46"/>
      <c r="M222" s="180"/>
      <c r="N222" s="166"/>
      <c r="O222" s="46"/>
      <c r="P222" s="180"/>
      <c r="Q222" s="166"/>
      <c r="R222" s="46"/>
      <c r="S222" s="166"/>
      <c r="V222" s="45"/>
      <c r="W222" s="45"/>
      <c r="X222" s="45"/>
      <c r="Y222" s="45"/>
    </row>
    <row r="223" spans="1:25" s="42" customFormat="1" x14ac:dyDescent="0.3">
      <c r="A223" s="181"/>
      <c r="B223" s="181"/>
      <c r="C223" s="46"/>
      <c r="D223" s="180"/>
      <c r="E223" s="166"/>
      <c r="F223" s="46"/>
      <c r="G223" s="180"/>
      <c r="H223" s="166"/>
      <c r="I223" s="46"/>
      <c r="J223" s="180"/>
      <c r="K223" s="166"/>
      <c r="L223" s="46"/>
      <c r="M223" s="180"/>
      <c r="N223" s="166"/>
      <c r="O223" s="46"/>
      <c r="P223" s="180"/>
      <c r="Q223" s="166"/>
      <c r="R223" s="46"/>
      <c r="S223" s="166"/>
      <c r="V223" s="45"/>
      <c r="W223" s="45"/>
      <c r="X223" s="45"/>
      <c r="Y223" s="45"/>
    </row>
    <row r="224" spans="1:25" s="42" customFormat="1" x14ac:dyDescent="0.3">
      <c r="A224" s="181"/>
      <c r="B224" s="181"/>
      <c r="C224" s="46"/>
      <c r="D224" s="180"/>
      <c r="E224" s="166"/>
      <c r="F224" s="46"/>
      <c r="G224" s="180"/>
      <c r="H224" s="166"/>
      <c r="I224" s="46"/>
      <c r="J224" s="180"/>
      <c r="K224" s="166"/>
      <c r="L224" s="46"/>
      <c r="M224" s="180"/>
      <c r="N224" s="166"/>
      <c r="O224" s="46"/>
      <c r="P224" s="180"/>
      <c r="Q224" s="166"/>
      <c r="R224" s="46"/>
      <c r="S224" s="166"/>
      <c r="V224" s="45"/>
      <c r="W224" s="45"/>
      <c r="X224" s="45"/>
      <c r="Y224" s="45"/>
    </row>
    <row r="225" spans="1:25" s="42" customFormat="1" x14ac:dyDescent="0.3">
      <c r="A225" s="181"/>
      <c r="B225" s="181"/>
      <c r="C225" s="46"/>
      <c r="D225" s="180"/>
      <c r="E225" s="166"/>
      <c r="F225" s="46"/>
      <c r="G225" s="180"/>
      <c r="H225" s="166"/>
      <c r="I225" s="46"/>
      <c r="J225" s="180"/>
      <c r="K225" s="166"/>
      <c r="L225" s="46"/>
      <c r="M225" s="180"/>
      <c r="N225" s="166"/>
      <c r="O225" s="46"/>
      <c r="P225" s="180"/>
      <c r="Q225" s="166"/>
      <c r="R225" s="46"/>
      <c r="S225" s="166"/>
      <c r="V225" s="45"/>
      <c r="W225" s="45"/>
      <c r="X225" s="45"/>
      <c r="Y225" s="45"/>
    </row>
    <row r="226" spans="1:25" s="42" customFormat="1" x14ac:dyDescent="0.3">
      <c r="A226" s="53"/>
      <c r="B226" s="53"/>
      <c r="C226" s="46"/>
      <c r="D226" s="46"/>
      <c r="E226" s="46"/>
      <c r="F226" s="46"/>
      <c r="G226" s="46"/>
      <c r="H226" s="46"/>
      <c r="I226" s="46"/>
      <c r="J226" s="46"/>
      <c r="K226" s="46"/>
      <c r="L226" s="46"/>
      <c r="M226" s="46"/>
      <c r="N226" s="46"/>
      <c r="O226" s="46"/>
      <c r="P226" s="46"/>
      <c r="Q226" s="46"/>
      <c r="R226" s="46"/>
      <c r="S226" s="46"/>
      <c r="V226" s="45"/>
      <c r="W226" s="45"/>
      <c r="X226" s="45"/>
      <c r="Y226" s="45"/>
    </row>
    <row r="227" spans="1:25" s="42" customFormat="1" x14ac:dyDescent="0.3">
      <c r="A227" s="181" t="s">
        <v>4339</v>
      </c>
      <c r="B227" s="181"/>
      <c r="C227" s="46"/>
      <c r="D227" s="180">
        <v>0</v>
      </c>
      <c r="E227" s="166">
        <v>0</v>
      </c>
      <c r="F227" s="46"/>
      <c r="G227" s="180">
        <v>4</v>
      </c>
      <c r="H227" s="166">
        <v>0.23609186699662887</v>
      </c>
      <c r="I227" s="46"/>
      <c r="J227" s="180">
        <v>2</v>
      </c>
      <c r="K227" s="166">
        <v>1.26</v>
      </c>
      <c r="L227" s="46"/>
      <c r="M227" s="180">
        <v>1</v>
      </c>
      <c r="N227" s="166">
        <v>0.99718079999999998</v>
      </c>
      <c r="O227" s="46"/>
      <c r="P227" s="180">
        <v>0</v>
      </c>
      <c r="Q227" s="166">
        <v>0</v>
      </c>
      <c r="R227" s="46"/>
      <c r="S227" s="166">
        <f>E227+H227+K227+N227+Q227</f>
        <v>2.4932726669966288</v>
      </c>
      <c r="V227" s="45"/>
      <c r="W227" s="45"/>
      <c r="X227" s="45"/>
      <c r="Y227" s="45"/>
    </row>
    <row r="228" spans="1:25" s="42" customFormat="1" x14ac:dyDescent="0.3">
      <c r="A228" s="181"/>
      <c r="B228" s="181"/>
      <c r="C228" s="46"/>
      <c r="D228" s="180"/>
      <c r="E228" s="166"/>
      <c r="F228" s="46"/>
      <c r="G228" s="180"/>
      <c r="H228" s="166"/>
      <c r="I228" s="46"/>
      <c r="J228" s="180"/>
      <c r="K228" s="166"/>
      <c r="L228" s="46"/>
      <c r="M228" s="180"/>
      <c r="N228" s="166"/>
      <c r="O228" s="46"/>
      <c r="P228" s="180"/>
      <c r="Q228" s="166"/>
      <c r="R228" s="46"/>
      <c r="S228" s="166"/>
      <c r="V228" s="45"/>
      <c r="W228" s="45"/>
      <c r="X228" s="45"/>
      <c r="Y228" s="45"/>
    </row>
    <row r="229" spans="1:25" s="42" customFormat="1" x14ac:dyDescent="0.3">
      <c r="A229" s="181"/>
      <c r="B229" s="181"/>
      <c r="C229" s="46"/>
      <c r="D229" s="180"/>
      <c r="E229" s="166"/>
      <c r="F229" s="46"/>
      <c r="G229" s="180"/>
      <c r="H229" s="166"/>
      <c r="I229" s="46"/>
      <c r="J229" s="180"/>
      <c r="K229" s="166"/>
      <c r="L229" s="46"/>
      <c r="M229" s="180"/>
      <c r="N229" s="166"/>
      <c r="O229" s="46"/>
      <c r="P229" s="180"/>
      <c r="Q229" s="166"/>
      <c r="R229" s="46"/>
      <c r="S229" s="166"/>
      <c r="V229" s="45"/>
      <c r="W229" s="45"/>
      <c r="X229" s="45"/>
      <c r="Y229" s="45"/>
    </row>
    <row r="230" spans="1:25" s="42" customFormat="1" x14ac:dyDescent="0.3">
      <c r="A230" s="181"/>
      <c r="B230" s="181"/>
      <c r="C230" s="46"/>
      <c r="D230" s="180"/>
      <c r="E230" s="166"/>
      <c r="F230" s="46"/>
      <c r="G230" s="180"/>
      <c r="H230" s="166"/>
      <c r="I230" s="46"/>
      <c r="J230" s="180"/>
      <c r="K230" s="166"/>
      <c r="L230" s="46"/>
      <c r="M230" s="180"/>
      <c r="N230" s="166"/>
      <c r="O230" s="46"/>
      <c r="P230" s="180"/>
      <c r="Q230" s="166"/>
      <c r="R230" s="46"/>
      <c r="S230" s="166"/>
      <c r="V230" s="45"/>
      <c r="W230" s="45"/>
      <c r="X230" s="45"/>
      <c r="Y230" s="45"/>
    </row>
    <row r="231" spans="1:25" s="42" customFormat="1" x14ac:dyDescent="0.3">
      <c r="A231" s="181"/>
      <c r="B231" s="181"/>
      <c r="C231" s="46"/>
      <c r="D231" s="180"/>
      <c r="E231" s="166"/>
      <c r="F231" s="46"/>
      <c r="G231" s="180"/>
      <c r="H231" s="166"/>
      <c r="I231" s="46"/>
      <c r="J231" s="180"/>
      <c r="K231" s="166"/>
      <c r="L231" s="46"/>
      <c r="M231" s="180"/>
      <c r="N231" s="166"/>
      <c r="O231" s="46"/>
      <c r="P231" s="180"/>
      <c r="Q231" s="166"/>
      <c r="R231" s="46"/>
      <c r="S231" s="166"/>
      <c r="V231" s="45"/>
      <c r="W231" s="45"/>
      <c r="X231" s="45"/>
      <c r="Y231" s="45"/>
    </row>
    <row r="232" spans="1:25" s="42" customFormat="1" x14ac:dyDescent="0.3">
      <c r="A232" s="46"/>
      <c r="B232" s="46"/>
      <c r="C232" s="46"/>
      <c r="D232" s="46"/>
      <c r="E232" s="46"/>
      <c r="F232" s="46"/>
      <c r="G232" s="46"/>
      <c r="H232" s="46"/>
      <c r="I232" s="46"/>
      <c r="J232" s="46"/>
      <c r="K232" s="46"/>
      <c r="L232" s="46"/>
      <c r="M232" s="46"/>
      <c r="N232" s="46"/>
      <c r="O232" s="46"/>
      <c r="P232" s="46"/>
      <c r="Q232" s="46"/>
      <c r="R232" s="46"/>
      <c r="S232" s="46"/>
      <c r="V232" s="45"/>
      <c r="W232" s="45"/>
      <c r="X232" s="45"/>
      <c r="Y232" s="45"/>
    </row>
    <row r="233" spans="1:25" s="42" customFormat="1" ht="15" customHeight="1" x14ac:dyDescent="0.3">
      <c r="A233" s="164" t="s">
        <v>4340</v>
      </c>
      <c r="B233" s="164"/>
      <c r="C233" s="46"/>
      <c r="D233" s="170" t="s">
        <v>4364</v>
      </c>
      <c r="E233" s="171"/>
      <c r="F233" s="171"/>
      <c r="G233" s="171"/>
      <c r="H233" s="171"/>
      <c r="I233" s="171"/>
      <c r="J233" s="171"/>
      <c r="K233" s="171"/>
      <c r="L233" s="171"/>
      <c r="M233" s="171"/>
      <c r="N233" s="171"/>
      <c r="O233" s="171"/>
      <c r="P233" s="171"/>
      <c r="Q233" s="172"/>
      <c r="R233" s="46"/>
      <c r="S233" s="166">
        <v>2.4125000000000001</v>
      </c>
      <c r="V233" s="45"/>
      <c r="W233" s="45"/>
      <c r="X233" s="45"/>
      <c r="Y233" s="45"/>
    </row>
    <row r="234" spans="1:25" s="42" customFormat="1" ht="15" customHeight="1" x14ac:dyDescent="0.3">
      <c r="A234" s="164"/>
      <c r="B234" s="164"/>
      <c r="C234" s="46"/>
      <c r="D234" s="173"/>
      <c r="E234" s="174"/>
      <c r="F234" s="174"/>
      <c r="G234" s="174"/>
      <c r="H234" s="174"/>
      <c r="I234" s="174"/>
      <c r="J234" s="174"/>
      <c r="K234" s="174"/>
      <c r="L234" s="174"/>
      <c r="M234" s="174"/>
      <c r="N234" s="174"/>
      <c r="O234" s="174"/>
      <c r="P234" s="174"/>
      <c r="Q234" s="175"/>
      <c r="R234" s="46"/>
      <c r="S234" s="166"/>
      <c r="V234" s="45"/>
      <c r="W234" s="45"/>
      <c r="X234" s="45"/>
      <c r="Y234" s="45"/>
    </row>
    <row r="235" spans="1:25" s="42" customFormat="1" ht="15" customHeight="1" x14ac:dyDescent="0.3">
      <c r="A235" s="164"/>
      <c r="B235" s="164"/>
      <c r="C235" s="46"/>
      <c r="D235" s="173"/>
      <c r="E235" s="174"/>
      <c r="F235" s="174"/>
      <c r="G235" s="174"/>
      <c r="H235" s="174"/>
      <c r="I235" s="174"/>
      <c r="J235" s="174"/>
      <c r="K235" s="174"/>
      <c r="L235" s="174"/>
      <c r="M235" s="174"/>
      <c r="N235" s="174"/>
      <c r="O235" s="174"/>
      <c r="P235" s="174"/>
      <c r="Q235" s="175"/>
      <c r="R235" s="46"/>
      <c r="S235" s="166"/>
      <c r="V235" s="45"/>
      <c r="W235" s="45"/>
      <c r="X235" s="45"/>
      <c r="Y235" s="45"/>
    </row>
    <row r="236" spans="1:25" s="42" customFormat="1" ht="15" customHeight="1" x14ac:dyDescent="0.3">
      <c r="A236" s="164"/>
      <c r="B236" s="164"/>
      <c r="C236" s="46"/>
      <c r="D236" s="173"/>
      <c r="E236" s="174"/>
      <c r="F236" s="174"/>
      <c r="G236" s="174"/>
      <c r="H236" s="174"/>
      <c r="I236" s="174"/>
      <c r="J236" s="174"/>
      <c r="K236" s="174"/>
      <c r="L236" s="174"/>
      <c r="M236" s="174"/>
      <c r="N236" s="174"/>
      <c r="O236" s="174"/>
      <c r="P236" s="174"/>
      <c r="Q236" s="175"/>
      <c r="R236" s="46"/>
      <c r="S236" s="166"/>
      <c r="V236" s="45"/>
      <c r="W236" s="45"/>
      <c r="X236" s="45"/>
      <c r="Y236" s="45"/>
    </row>
    <row r="237" spans="1:25" s="42" customFormat="1" ht="15" customHeight="1" x14ac:dyDescent="0.3">
      <c r="A237" s="164"/>
      <c r="B237" s="164"/>
      <c r="C237" s="46"/>
      <c r="D237" s="176"/>
      <c r="E237" s="177"/>
      <c r="F237" s="177"/>
      <c r="G237" s="177"/>
      <c r="H237" s="177"/>
      <c r="I237" s="177"/>
      <c r="J237" s="177"/>
      <c r="K237" s="177"/>
      <c r="L237" s="177"/>
      <c r="M237" s="177"/>
      <c r="N237" s="177"/>
      <c r="O237" s="177"/>
      <c r="P237" s="177"/>
      <c r="Q237" s="178"/>
      <c r="R237" s="46"/>
      <c r="S237" s="166"/>
      <c r="V237" s="45"/>
      <c r="W237" s="45"/>
      <c r="X237" s="45"/>
      <c r="Y237" s="45"/>
    </row>
    <row r="238" spans="1:25" s="42" customFormat="1" x14ac:dyDescent="0.3">
      <c r="A238" s="54"/>
      <c r="B238" s="54"/>
      <c r="C238" s="46"/>
      <c r="D238" s="55"/>
      <c r="E238" s="55"/>
      <c r="F238" s="55"/>
      <c r="G238" s="55"/>
      <c r="H238" s="55"/>
      <c r="I238" s="55"/>
      <c r="J238" s="55"/>
      <c r="K238" s="55"/>
      <c r="L238" s="55"/>
      <c r="M238" s="55"/>
      <c r="N238" s="55"/>
      <c r="O238" s="55"/>
      <c r="P238" s="55"/>
      <c r="Q238" s="55"/>
      <c r="R238" s="46"/>
      <c r="S238" s="56"/>
      <c r="V238" s="45"/>
      <c r="W238" s="45"/>
      <c r="X238" s="45"/>
      <c r="Y238" s="45"/>
    </row>
    <row r="239" spans="1:25" s="42" customFormat="1" ht="15" customHeight="1" x14ac:dyDescent="0.3">
      <c r="A239" s="164" t="s">
        <v>4341</v>
      </c>
      <c r="B239" s="164"/>
      <c r="C239" s="46"/>
      <c r="D239" s="179" t="s">
        <v>4342</v>
      </c>
      <c r="E239" s="179"/>
      <c r="F239" s="179"/>
      <c r="G239" s="179"/>
      <c r="H239" s="179"/>
      <c r="I239" s="179"/>
      <c r="J239" s="179"/>
      <c r="K239" s="179"/>
      <c r="L239" s="179"/>
      <c r="M239" s="179"/>
      <c r="N239" s="179"/>
      <c r="O239" s="179"/>
      <c r="P239" s="179"/>
      <c r="Q239" s="179"/>
      <c r="R239" s="46"/>
      <c r="S239" s="166">
        <v>0.6502514658461539</v>
      </c>
      <c r="V239" s="45"/>
      <c r="W239" s="45"/>
      <c r="X239" s="45"/>
      <c r="Y239" s="45"/>
    </row>
    <row r="240" spans="1:25" s="42" customFormat="1" ht="15" customHeight="1" x14ac:dyDescent="0.3">
      <c r="A240" s="164"/>
      <c r="B240" s="164"/>
      <c r="C240" s="46"/>
      <c r="D240" s="179"/>
      <c r="E240" s="179"/>
      <c r="F240" s="179"/>
      <c r="G240" s="179"/>
      <c r="H240" s="179"/>
      <c r="I240" s="179"/>
      <c r="J240" s="179"/>
      <c r="K240" s="179"/>
      <c r="L240" s="179"/>
      <c r="M240" s="179"/>
      <c r="N240" s="179"/>
      <c r="O240" s="179"/>
      <c r="P240" s="179"/>
      <c r="Q240" s="179"/>
      <c r="R240" s="46"/>
      <c r="S240" s="166"/>
      <c r="V240" s="45"/>
      <c r="W240" s="45"/>
      <c r="X240" s="45"/>
      <c r="Y240" s="45"/>
    </row>
    <row r="241" spans="1:25" s="42" customFormat="1" ht="15" customHeight="1" x14ac:dyDescent="0.3">
      <c r="A241" s="164"/>
      <c r="B241" s="164"/>
      <c r="C241" s="46"/>
      <c r="D241" s="179"/>
      <c r="E241" s="179"/>
      <c r="F241" s="179"/>
      <c r="G241" s="179"/>
      <c r="H241" s="179"/>
      <c r="I241" s="179"/>
      <c r="J241" s="179"/>
      <c r="K241" s="179"/>
      <c r="L241" s="179"/>
      <c r="M241" s="179"/>
      <c r="N241" s="179"/>
      <c r="O241" s="179"/>
      <c r="P241" s="179"/>
      <c r="Q241" s="179"/>
      <c r="R241" s="46"/>
      <c r="S241" s="166"/>
      <c r="V241" s="45"/>
      <c r="W241" s="45"/>
      <c r="X241" s="45"/>
      <c r="Y241" s="45"/>
    </row>
    <row r="242" spans="1:25" s="42" customFormat="1" ht="15" customHeight="1" x14ac:dyDescent="0.3">
      <c r="A242" s="164"/>
      <c r="B242" s="164"/>
      <c r="C242" s="46"/>
      <c r="D242" s="179"/>
      <c r="E242" s="179"/>
      <c r="F242" s="179"/>
      <c r="G242" s="179"/>
      <c r="H242" s="179"/>
      <c r="I242" s="179"/>
      <c r="J242" s="179"/>
      <c r="K242" s="179"/>
      <c r="L242" s="179"/>
      <c r="M242" s="179"/>
      <c r="N242" s="179"/>
      <c r="O242" s="179"/>
      <c r="P242" s="179"/>
      <c r="Q242" s="179"/>
      <c r="R242" s="46"/>
      <c r="S242" s="166"/>
      <c r="V242" s="45"/>
      <c r="W242" s="45"/>
      <c r="X242" s="45"/>
      <c r="Y242" s="45"/>
    </row>
    <row r="243" spans="1:25" s="42" customFormat="1" ht="15" customHeight="1" x14ac:dyDescent="0.3">
      <c r="A243" s="164"/>
      <c r="B243" s="164"/>
      <c r="C243" s="46"/>
      <c r="D243" s="179"/>
      <c r="E243" s="179"/>
      <c r="F243" s="179"/>
      <c r="G243" s="179"/>
      <c r="H243" s="179"/>
      <c r="I243" s="179"/>
      <c r="J243" s="179"/>
      <c r="K243" s="179"/>
      <c r="L243" s="179"/>
      <c r="M243" s="179"/>
      <c r="N243" s="179"/>
      <c r="O243" s="179"/>
      <c r="P243" s="179"/>
      <c r="Q243" s="179"/>
      <c r="R243" s="46"/>
      <c r="S243" s="166"/>
      <c r="V243" s="45"/>
      <c r="W243" s="45"/>
      <c r="X243" s="45"/>
      <c r="Y243" s="45"/>
    </row>
    <row r="244" spans="1:25" s="42" customFormat="1" x14ac:dyDescent="0.3">
      <c r="A244" s="46"/>
      <c r="B244" s="46"/>
      <c r="C244" s="46"/>
      <c r="D244" s="46"/>
      <c r="E244" s="46"/>
      <c r="F244" s="46"/>
      <c r="G244" s="46"/>
      <c r="H244" s="46"/>
      <c r="I244" s="46"/>
      <c r="J244" s="46"/>
      <c r="K244" s="46"/>
      <c r="L244" s="46"/>
      <c r="M244" s="46"/>
      <c r="N244" s="46"/>
      <c r="O244" s="46"/>
      <c r="P244" s="46"/>
      <c r="Q244" s="46"/>
      <c r="R244" s="46"/>
      <c r="S244" s="46"/>
      <c r="V244" s="45"/>
      <c r="W244" s="45"/>
      <c r="X244" s="45"/>
      <c r="Y244" s="45"/>
    </row>
    <row r="245" spans="1:25" s="42" customFormat="1" x14ac:dyDescent="0.3">
      <c r="A245" s="164" t="s">
        <v>4343</v>
      </c>
      <c r="B245" s="164"/>
      <c r="C245" s="46"/>
      <c r="D245" s="165" t="s">
        <v>4344</v>
      </c>
      <c r="E245" s="165"/>
      <c r="F245" s="165"/>
      <c r="G245" s="165"/>
      <c r="H245" s="165"/>
      <c r="I245" s="165"/>
      <c r="J245" s="165"/>
      <c r="K245" s="165"/>
      <c r="L245" s="165"/>
      <c r="M245" s="165"/>
      <c r="N245" s="165"/>
      <c r="O245" s="165"/>
      <c r="P245" s="165"/>
      <c r="Q245" s="165"/>
      <c r="R245" s="46"/>
      <c r="S245" s="166">
        <v>5.6373680871489</v>
      </c>
      <c r="V245" s="45"/>
      <c r="W245" s="45"/>
      <c r="X245" s="45"/>
      <c r="Y245" s="45"/>
    </row>
    <row r="246" spans="1:25" s="42" customFormat="1" x14ac:dyDescent="0.3">
      <c r="A246" s="164"/>
      <c r="B246" s="164"/>
      <c r="C246" s="46"/>
      <c r="D246" s="165"/>
      <c r="E246" s="165"/>
      <c r="F246" s="165"/>
      <c r="G246" s="165"/>
      <c r="H246" s="165"/>
      <c r="I246" s="165"/>
      <c r="J246" s="165"/>
      <c r="K246" s="165"/>
      <c r="L246" s="165"/>
      <c r="M246" s="165"/>
      <c r="N246" s="165"/>
      <c r="O246" s="165"/>
      <c r="P246" s="165"/>
      <c r="Q246" s="165"/>
      <c r="R246" s="46"/>
      <c r="S246" s="166"/>
      <c r="V246" s="45"/>
      <c r="W246" s="45"/>
      <c r="X246" s="45"/>
      <c r="Y246" s="45"/>
    </row>
    <row r="247" spans="1:25" s="42" customFormat="1" x14ac:dyDescent="0.3">
      <c r="A247" s="164"/>
      <c r="B247" s="164"/>
      <c r="C247" s="46"/>
      <c r="D247" s="165"/>
      <c r="E247" s="165"/>
      <c r="F247" s="165"/>
      <c r="G247" s="165"/>
      <c r="H247" s="165"/>
      <c r="I247" s="165"/>
      <c r="J247" s="165"/>
      <c r="K247" s="165"/>
      <c r="L247" s="165"/>
      <c r="M247" s="165"/>
      <c r="N247" s="165"/>
      <c r="O247" s="165"/>
      <c r="P247" s="165"/>
      <c r="Q247" s="165"/>
      <c r="R247" s="46"/>
      <c r="S247" s="166"/>
      <c r="V247" s="45"/>
      <c r="W247" s="45"/>
      <c r="X247" s="45"/>
      <c r="Y247" s="45"/>
    </row>
    <row r="248" spans="1:25" s="42" customFormat="1" x14ac:dyDescent="0.3">
      <c r="A248" s="164"/>
      <c r="B248" s="164"/>
      <c r="C248" s="46"/>
      <c r="D248" s="165"/>
      <c r="E248" s="165"/>
      <c r="F248" s="165"/>
      <c r="G248" s="165"/>
      <c r="H248" s="165"/>
      <c r="I248" s="165"/>
      <c r="J248" s="165"/>
      <c r="K248" s="165"/>
      <c r="L248" s="165"/>
      <c r="M248" s="165"/>
      <c r="N248" s="165"/>
      <c r="O248" s="165"/>
      <c r="P248" s="165"/>
      <c r="Q248" s="165"/>
      <c r="R248" s="46"/>
      <c r="S248" s="166"/>
      <c r="V248" s="45"/>
      <c r="W248" s="45"/>
      <c r="X248" s="45"/>
      <c r="Y248" s="45"/>
    </row>
    <row r="249" spans="1:25" s="42" customFormat="1" x14ac:dyDescent="0.3">
      <c r="A249" s="164"/>
      <c r="B249" s="164"/>
      <c r="C249" s="46"/>
      <c r="D249" s="165"/>
      <c r="E249" s="165"/>
      <c r="F249" s="165"/>
      <c r="G249" s="165"/>
      <c r="H249" s="165"/>
      <c r="I249" s="165"/>
      <c r="J249" s="165"/>
      <c r="K249" s="165"/>
      <c r="L249" s="165"/>
      <c r="M249" s="165"/>
      <c r="N249" s="165"/>
      <c r="O249" s="165"/>
      <c r="P249" s="165"/>
      <c r="Q249" s="165"/>
      <c r="R249" s="46"/>
      <c r="S249" s="166"/>
      <c r="V249" s="45"/>
      <c r="W249" s="45"/>
      <c r="X249" s="45"/>
      <c r="Y249" s="45"/>
    </row>
    <row r="250" spans="1:25" s="42" customFormat="1" x14ac:dyDescent="0.3">
      <c r="A250" s="46"/>
      <c r="B250" s="46"/>
      <c r="C250" s="46"/>
      <c r="D250" s="46"/>
      <c r="E250" s="46"/>
      <c r="F250" s="46"/>
      <c r="G250" s="46"/>
      <c r="H250" s="46"/>
      <c r="I250" s="46"/>
      <c r="J250" s="46"/>
      <c r="K250" s="46"/>
      <c r="L250" s="46"/>
      <c r="M250" s="46"/>
      <c r="N250" s="46"/>
      <c r="O250" s="46"/>
      <c r="P250" s="46"/>
      <c r="Q250" s="46"/>
      <c r="R250" s="46"/>
      <c r="S250" s="46"/>
      <c r="V250" s="45"/>
      <c r="W250" s="45"/>
      <c r="X250" s="45"/>
      <c r="Y250" s="45"/>
    </row>
    <row r="251" spans="1:25" s="42" customFormat="1" ht="35.1" customHeight="1" x14ac:dyDescent="0.3">
      <c r="N251" s="167" t="s">
        <v>4345</v>
      </c>
      <c r="O251" s="168"/>
      <c r="P251" s="168"/>
      <c r="Q251" s="169"/>
      <c r="S251" s="57">
        <f>+D221+D227+G221+G227+J221+J227+M221+M227+P221+P227</f>
        <v>21</v>
      </c>
      <c r="V251" s="45"/>
      <c r="W251" s="45"/>
      <c r="X251" s="45"/>
      <c r="Y251" s="45"/>
    </row>
    <row r="252" spans="1:25" s="42" customFormat="1" ht="15" customHeight="1" x14ac:dyDescent="0.3">
      <c r="N252" s="58"/>
      <c r="O252" s="58"/>
      <c r="P252" s="58"/>
      <c r="Q252" s="58"/>
      <c r="S252" s="58"/>
      <c r="V252" s="45"/>
      <c r="W252" s="45"/>
      <c r="X252" s="45"/>
      <c r="Y252" s="45"/>
    </row>
    <row r="253" spans="1:25" s="42" customFormat="1" ht="35.1" customHeight="1" x14ac:dyDescent="0.3">
      <c r="A253" s="45"/>
      <c r="B253" s="45"/>
      <c r="D253" s="45"/>
      <c r="E253" s="45"/>
      <c r="G253" s="45"/>
      <c r="H253" s="45"/>
      <c r="J253" s="45"/>
      <c r="K253" s="45"/>
      <c r="M253" s="45"/>
      <c r="N253" s="167" t="s">
        <v>4346</v>
      </c>
      <c r="O253" s="168"/>
      <c r="P253" s="168"/>
      <c r="Q253" s="169"/>
      <c r="S253" s="59">
        <f>+S245+S233+S227+S221+S239</f>
        <v>15.451621671956705</v>
      </c>
      <c r="V253" s="45"/>
      <c r="W253" s="45"/>
      <c r="X253" s="45"/>
      <c r="Y253" s="45"/>
    </row>
    <row r="257" spans="1:25" s="42" customFormat="1" ht="17.399999999999999" x14ac:dyDescent="0.3">
      <c r="A257" s="60" t="s">
        <v>10</v>
      </c>
      <c r="B257" s="61"/>
      <c r="C257" s="62"/>
      <c r="D257" s="63">
        <v>2</v>
      </c>
      <c r="E257" s="63">
        <v>3</v>
      </c>
      <c r="F257" s="62"/>
      <c r="G257" s="62"/>
      <c r="H257" s="62"/>
      <c r="I257" s="62"/>
      <c r="J257" s="64">
        <v>6</v>
      </c>
      <c r="K257" s="64">
        <v>7</v>
      </c>
      <c r="L257" s="62"/>
      <c r="M257" s="64">
        <v>8</v>
      </c>
      <c r="N257" s="64">
        <v>9</v>
      </c>
      <c r="O257" s="62"/>
      <c r="P257" s="63">
        <v>10</v>
      </c>
      <c r="Q257" s="63">
        <v>11</v>
      </c>
      <c r="R257" s="62"/>
      <c r="S257" s="62"/>
      <c r="T257" s="62"/>
      <c r="V257" s="45"/>
      <c r="W257" s="45"/>
      <c r="X257" s="45"/>
      <c r="Y257" s="45"/>
    </row>
    <row r="259" spans="1:25" s="42" customFormat="1" x14ac:dyDescent="0.3">
      <c r="B259" s="43"/>
      <c r="V259" s="45"/>
      <c r="W259" s="45"/>
      <c r="X259" s="45"/>
      <c r="Y259" s="45"/>
    </row>
    <row r="260" spans="1:25" s="42" customFormat="1" x14ac:dyDescent="0.3">
      <c r="B260" s="43"/>
      <c r="V260" s="45"/>
      <c r="W260" s="45"/>
      <c r="X260" s="45"/>
      <c r="Y260" s="45"/>
    </row>
    <row r="261" spans="1:25" s="42" customFormat="1" ht="16.8" x14ac:dyDescent="0.3">
      <c r="A261" s="44"/>
      <c r="V261" s="45"/>
      <c r="W261" s="45"/>
      <c r="X261" s="45"/>
      <c r="Y261" s="45"/>
    </row>
    <row r="262" spans="1:25" s="42" customFormat="1" x14ac:dyDescent="0.3">
      <c r="A262" s="45"/>
      <c r="B262" s="43"/>
      <c r="V262" s="45"/>
      <c r="W262" s="45"/>
      <c r="X262" s="45"/>
      <c r="Y262" s="45"/>
    </row>
    <row r="263" spans="1:25" s="42" customFormat="1" x14ac:dyDescent="0.3">
      <c r="A263" s="45"/>
      <c r="B263" s="45"/>
      <c r="V263" s="45"/>
      <c r="W263" s="45"/>
      <c r="X263" s="45"/>
      <c r="Y263" s="45"/>
    </row>
    <row r="264" spans="1:25" s="42" customFormat="1" x14ac:dyDescent="0.3">
      <c r="B264" s="45"/>
      <c r="V264" s="45"/>
      <c r="W264" s="45"/>
      <c r="X264" s="45"/>
      <c r="Y264" s="45"/>
    </row>
    <row r="265" spans="1:25" s="42" customFormat="1" x14ac:dyDescent="0.3">
      <c r="A265" s="46"/>
      <c r="B265" s="47"/>
      <c r="C265" s="46"/>
      <c r="D265" s="46"/>
      <c r="E265" s="46"/>
      <c r="F265" s="46"/>
      <c r="G265" s="46"/>
      <c r="H265" s="46"/>
      <c r="I265" s="46"/>
      <c r="J265" s="46"/>
      <c r="K265" s="46"/>
      <c r="L265" s="46"/>
      <c r="M265" s="46"/>
      <c r="N265" s="46"/>
      <c r="O265" s="46"/>
      <c r="P265" s="46"/>
      <c r="Q265" s="46"/>
      <c r="R265" s="46"/>
      <c r="S265" s="46"/>
      <c r="V265" s="45"/>
      <c r="W265" s="45"/>
      <c r="X265" s="45"/>
      <c r="Y265" s="45"/>
    </row>
    <row r="266" spans="1:25" s="42" customFormat="1" ht="15.6" x14ac:dyDescent="0.3">
      <c r="A266" s="48" t="s">
        <v>4321</v>
      </c>
      <c r="B266" s="49" t="s">
        <v>4322</v>
      </c>
      <c r="C266" s="46"/>
      <c r="D266" s="186" t="s">
        <v>4323</v>
      </c>
      <c r="E266" s="186"/>
      <c r="F266" s="50"/>
      <c r="G266" s="186" t="s">
        <v>4324</v>
      </c>
      <c r="H266" s="186"/>
      <c r="I266" s="50"/>
      <c r="J266" s="186" t="s">
        <v>4325</v>
      </c>
      <c r="K266" s="186"/>
      <c r="L266" s="50"/>
      <c r="M266" s="186" t="s">
        <v>4326</v>
      </c>
      <c r="N266" s="186"/>
      <c r="O266" s="50"/>
      <c r="P266" s="186" t="s">
        <v>4327</v>
      </c>
      <c r="Q266" s="186"/>
      <c r="R266" s="49"/>
      <c r="S266" s="182" t="s">
        <v>4328</v>
      </c>
      <c r="V266" s="45"/>
      <c r="W266" s="45"/>
      <c r="X266" s="45"/>
      <c r="Y266" s="45"/>
    </row>
    <row r="267" spans="1:25" s="42" customFormat="1" ht="15.6" x14ac:dyDescent="0.3">
      <c r="A267" s="48" t="s">
        <v>4329</v>
      </c>
      <c r="B267" s="47"/>
      <c r="C267" s="46"/>
      <c r="D267" s="186"/>
      <c r="E267" s="186"/>
      <c r="F267" s="50"/>
      <c r="G267" s="186"/>
      <c r="H267" s="186"/>
      <c r="I267" s="50"/>
      <c r="J267" s="186"/>
      <c r="K267" s="186"/>
      <c r="L267" s="50"/>
      <c r="M267" s="186"/>
      <c r="N267" s="186"/>
      <c r="O267" s="50"/>
      <c r="P267" s="186"/>
      <c r="Q267" s="186"/>
      <c r="R267" s="49"/>
      <c r="S267" s="182"/>
      <c r="V267" s="45"/>
      <c r="W267" s="45"/>
      <c r="X267" s="45"/>
      <c r="Y267" s="45"/>
    </row>
    <row r="268" spans="1:25" s="42" customFormat="1" x14ac:dyDescent="0.3">
      <c r="A268" s="46"/>
      <c r="B268" s="47"/>
      <c r="C268" s="46"/>
      <c r="D268" s="186"/>
      <c r="E268" s="186"/>
      <c r="F268" s="50"/>
      <c r="G268" s="186"/>
      <c r="H268" s="186"/>
      <c r="I268" s="50"/>
      <c r="J268" s="186"/>
      <c r="K268" s="186"/>
      <c r="L268" s="50"/>
      <c r="M268" s="186"/>
      <c r="N268" s="186"/>
      <c r="O268" s="50"/>
      <c r="P268" s="186"/>
      <c r="Q268" s="186"/>
      <c r="R268" s="49"/>
      <c r="S268" s="182"/>
      <c r="V268" s="45"/>
      <c r="W268" s="45"/>
      <c r="X268" s="45"/>
      <c r="Y268" s="45"/>
    </row>
    <row r="269" spans="1:25" s="42" customFormat="1" x14ac:dyDescent="0.3">
      <c r="A269" s="183" t="s">
        <v>4354</v>
      </c>
      <c r="B269" s="184" t="str">
        <f>+A257</f>
        <v>BOLIVAR</v>
      </c>
      <c r="C269" s="46"/>
      <c r="D269" s="51" t="s">
        <v>4330</v>
      </c>
      <c r="E269" s="51" t="s">
        <v>4331</v>
      </c>
      <c r="F269" s="52"/>
      <c r="G269" s="51" t="s">
        <v>4330</v>
      </c>
      <c r="H269" s="51" t="s">
        <v>4331</v>
      </c>
      <c r="I269" s="52"/>
      <c r="J269" s="51" t="s">
        <v>4330</v>
      </c>
      <c r="K269" s="51" t="s">
        <v>4331</v>
      </c>
      <c r="L269" s="52"/>
      <c r="M269" s="51" t="s">
        <v>4330</v>
      </c>
      <c r="N269" s="51" t="s">
        <v>4331</v>
      </c>
      <c r="O269" s="52"/>
      <c r="P269" s="51" t="s">
        <v>4330</v>
      </c>
      <c r="Q269" s="51" t="s">
        <v>4331</v>
      </c>
      <c r="R269" s="52"/>
      <c r="S269" s="51" t="s">
        <v>4328</v>
      </c>
      <c r="V269" s="45"/>
      <c r="W269" s="45"/>
      <c r="X269" s="45"/>
      <c r="Y269" s="45"/>
    </row>
    <row r="270" spans="1:25" s="42" customFormat="1" x14ac:dyDescent="0.3">
      <c r="A270" s="183"/>
      <c r="B270" s="185"/>
      <c r="C270" s="46"/>
      <c r="D270" s="51" t="s">
        <v>4332</v>
      </c>
      <c r="E270" s="51" t="s">
        <v>4333</v>
      </c>
      <c r="F270" s="52"/>
      <c r="G270" s="51" t="s">
        <v>4334</v>
      </c>
      <c r="H270" s="51" t="s">
        <v>4333</v>
      </c>
      <c r="I270" s="52"/>
      <c r="J270" s="51" t="s">
        <v>4335</v>
      </c>
      <c r="K270" s="51" t="s">
        <v>4333</v>
      </c>
      <c r="L270" s="52"/>
      <c r="M270" s="51" t="s">
        <v>4336</v>
      </c>
      <c r="N270" s="51" t="s">
        <v>4333</v>
      </c>
      <c r="O270" s="52"/>
      <c r="P270" s="51" t="s">
        <v>4337</v>
      </c>
      <c r="Q270" s="51" t="s">
        <v>4333</v>
      </c>
      <c r="R270" s="52"/>
      <c r="S270" s="51" t="s">
        <v>4333</v>
      </c>
      <c r="V270" s="45"/>
      <c r="W270" s="45"/>
      <c r="X270" s="45"/>
      <c r="Y270" s="45"/>
    </row>
    <row r="271" spans="1:25" s="42" customFormat="1" x14ac:dyDescent="0.3">
      <c r="A271" s="46"/>
      <c r="B271" s="46"/>
      <c r="C271" s="46"/>
      <c r="D271" s="46"/>
      <c r="E271" s="46"/>
      <c r="F271" s="46"/>
      <c r="G271" s="46"/>
      <c r="H271" s="46"/>
      <c r="I271" s="46"/>
      <c r="J271" s="46"/>
      <c r="K271" s="46"/>
      <c r="L271" s="46"/>
      <c r="M271" s="46"/>
      <c r="N271" s="46"/>
      <c r="O271" s="46"/>
      <c r="P271" s="46"/>
      <c r="Q271" s="46"/>
      <c r="R271" s="46"/>
      <c r="S271" s="46"/>
      <c r="V271" s="45"/>
      <c r="W271" s="45"/>
      <c r="X271" s="45"/>
      <c r="Y271" s="45"/>
    </row>
    <row r="272" spans="1:25" s="42" customFormat="1" x14ac:dyDescent="0.3">
      <c r="A272" s="181" t="s">
        <v>4338</v>
      </c>
      <c r="B272" s="181"/>
      <c r="C272" s="46"/>
      <c r="D272" s="180">
        <v>5</v>
      </c>
      <c r="E272" s="166">
        <v>14.320311825900001</v>
      </c>
      <c r="F272" s="46"/>
      <c r="G272" s="180">
        <v>23</v>
      </c>
      <c r="H272" s="166">
        <v>9.9393766374999988</v>
      </c>
      <c r="I272" s="46"/>
      <c r="J272" s="180">
        <v>0</v>
      </c>
      <c r="K272" s="166">
        <v>0</v>
      </c>
      <c r="L272" s="46"/>
      <c r="M272" s="180">
        <v>0</v>
      </c>
      <c r="N272" s="166">
        <v>0</v>
      </c>
      <c r="O272" s="46"/>
      <c r="P272" s="180">
        <v>2</v>
      </c>
      <c r="Q272" s="166">
        <v>3.6832500000000001</v>
      </c>
      <c r="R272" s="46"/>
      <c r="S272" s="166">
        <f>E272+H272+K272+N272+Q272</f>
        <v>27.942938463400001</v>
      </c>
      <c r="V272" s="45"/>
      <c r="W272" s="45"/>
      <c r="X272" s="45"/>
      <c r="Y272" s="45"/>
    </row>
    <row r="273" spans="1:25" s="42" customFormat="1" x14ac:dyDescent="0.3">
      <c r="A273" s="181"/>
      <c r="B273" s="181"/>
      <c r="C273" s="46"/>
      <c r="D273" s="180"/>
      <c r="E273" s="166"/>
      <c r="F273" s="46"/>
      <c r="G273" s="180"/>
      <c r="H273" s="166"/>
      <c r="I273" s="46"/>
      <c r="J273" s="180"/>
      <c r="K273" s="166"/>
      <c r="L273" s="46"/>
      <c r="M273" s="180"/>
      <c r="N273" s="166"/>
      <c r="O273" s="46"/>
      <c r="P273" s="180"/>
      <c r="Q273" s="166"/>
      <c r="R273" s="46"/>
      <c r="S273" s="166"/>
      <c r="V273" s="45"/>
      <c r="W273" s="45"/>
      <c r="X273" s="45"/>
      <c r="Y273" s="45"/>
    </row>
    <row r="274" spans="1:25" s="42" customFormat="1" x14ac:dyDescent="0.3">
      <c r="A274" s="181"/>
      <c r="B274" s="181"/>
      <c r="C274" s="46"/>
      <c r="D274" s="180"/>
      <c r="E274" s="166"/>
      <c r="F274" s="46"/>
      <c r="G274" s="180"/>
      <c r="H274" s="166"/>
      <c r="I274" s="46"/>
      <c r="J274" s="180"/>
      <c r="K274" s="166"/>
      <c r="L274" s="46"/>
      <c r="M274" s="180"/>
      <c r="N274" s="166"/>
      <c r="O274" s="46"/>
      <c r="P274" s="180"/>
      <c r="Q274" s="166"/>
      <c r="R274" s="46"/>
      <c r="S274" s="166"/>
      <c r="V274" s="45"/>
      <c r="W274" s="45"/>
      <c r="X274" s="45"/>
      <c r="Y274" s="45"/>
    </row>
    <row r="275" spans="1:25" s="42" customFormat="1" x14ac:dyDescent="0.3">
      <c r="A275" s="181"/>
      <c r="B275" s="181"/>
      <c r="C275" s="46"/>
      <c r="D275" s="180"/>
      <c r="E275" s="166"/>
      <c r="F275" s="46"/>
      <c r="G275" s="180"/>
      <c r="H275" s="166"/>
      <c r="I275" s="46"/>
      <c r="J275" s="180"/>
      <c r="K275" s="166"/>
      <c r="L275" s="46"/>
      <c r="M275" s="180"/>
      <c r="N275" s="166"/>
      <c r="O275" s="46"/>
      <c r="P275" s="180"/>
      <c r="Q275" s="166"/>
      <c r="R275" s="46"/>
      <c r="S275" s="166"/>
      <c r="V275" s="45"/>
      <c r="W275" s="45"/>
      <c r="X275" s="45"/>
      <c r="Y275" s="45"/>
    </row>
    <row r="276" spans="1:25" s="42" customFormat="1" x14ac:dyDescent="0.3">
      <c r="A276" s="181"/>
      <c r="B276" s="181"/>
      <c r="C276" s="46"/>
      <c r="D276" s="180"/>
      <c r="E276" s="166"/>
      <c r="F276" s="46"/>
      <c r="G276" s="180"/>
      <c r="H276" s="166"/>
      <c r="I276" s="46"/>
      <c r="J276" s="180"/>
      <c r="K276" s="166"/>
      <c r="L276" s="46"/>
      <c r="M276" s="180"/>
      <c r="N276" s="166"/>
      <c r="O276" s="46"/>
      <c r="P276" s="180"/>
      <c r="Q276" s="166"/>
      <c r="R276" s="46"/>
      <c r="S276" s="166"/>
      <c r="V276" s="45"/>
      <c r="W276" s="45"/>
      <c r="X276" s="45"/>
      <c r="Y276" s="45"/>
    </row>
    <row r="277" spans="1:25" s="42" customFormat="1" x14ac:dyDescent="0.3">
      <c r="A277" s="53"/>
      <c r="B277" s="53"/>
      <c r="C277" s="46"/>
      <c r="D277" s="46"/>
      <c r="E277" s="46"/>
      <c r="F277" s="46"/>
      <c r="G277" s="46"/>
      <c r="H277" s="46"/>
      <c r="I277" s="46"/>
      <c r="J277" s="46"/>
      <c r="K277" s="46"/>
      <c r="L277" s="46"/>
      <c r="M277" s="46"/>
      <c r="N277" s="46"/>
      <c r="O277" s="46"/>
      <c r="P277" s="46"/>
      <c r="Q277" s="46"/>
      <c r="R277" s="46"/>
      <c r="S277" s="46"/>
      <c r="V277" s="45"/>
      <c r="W277" s="45"/>
      <c r="X277" s="45"/>
      <c r="Y277" s="45"/>
    </row>
    <row r="278" spans="1:25" s="42" customFormat="1" x14ac:dyDescent="0.3">
      <c r="A278" s="181" t="s">
        <v>4339</v>
      </c>
      <c r="B278" s="181"/>
      <c r="C278" s="46"/>
      <c r="D278" s="180">
        <v>0</v>
      </c>
      <c r="E278" s="166">
        <v>0</v>
      </c>
      <c r="F278" s="46"/>
      <c r="G278" s="180">
        <v>2</v>
      </c>
      <c r="H278" s="166">
        <v>5.4183415125000005</v>
      </c>
      <c r="I278" s="46"/>
      <c r="J278" s="180">
        <v>9</v>
      </c>
      <c r="K278" s="166">
        <v>5.3760000000000003</v>
      </c>
      <c r="L278" s="46"/>
      <c r="M278" s="180">
        <v>1</v>
      </c>
      <c r="N278" s="166">
        <v>2.7791104</v>
      </c>
      <c r="O278" s="46"/>
      <c r="P278" s="180">
        <v>0</v>
      </c>
      <c r="Q278" s="166">
        <v>0</v>
      </c>
      <c r="R278" s="46"/>
      <c r="S278" s="166">
        <f>E278+H278+K278+N278+Q278</f>
        <v>13.573451912500001</v>
      </c>
      <c r="V278" s="45"/>
      <c r="W278" s="45"/>
      <c r="X278" s="45"/>
      <c r="Y278" s="45"/>
    </row>
    <row r="279" spans="1:25" s="42" customFormat="1" x14ac:dyDescent="0.3">
      <c r="A279" s="181"/>
      <c r="B279" s="181"/>
      <c r="C279" s="46"/>
      <c r="D279" s="180"/>
      <c r="E279" s="166"/>
      <c r="F279" s="46"/>
      <c r="G279" s="180"/>
      <c r="H279" s="166"/>
      <c r="I279" s="46"/>
      <c r="J279" s="180"/>
      <c r="K279" s="166"/>
      <c r="L279" s="46"/>
      <c r="M279" s="180"/>
      <c r="N279" s="166"/>
      <c r="O279" s="46"/>
      <c r="P279" s="180"/>
      <c r="Q279" s="166"/>
      <c r="R279" s="46"/>
      <c r="S279" s="166"/>
      <c r="V279" s="45"/>
      <c r="W279" s="45"/>
      <c r="X279" s="45"/>
      <c r="Y279" s="45"/>
    </row>
    <row r="280" spans="1:25" s="42" customFormat="1" x14ac:dyDescent="0.3">
      <c r="A280" s="181"/>
      <c r="B280" s="181"/>
      <c r="C280" s="46"/>
      <c r="D280" s="180"/>
      <c r="E280" s="166"/>
      <c r="F280" s="46"/>
      <c r="G280" s="180"/>
      <c r="H280" s="166"/>
      <c r="I280" s="46"/>
      <c r="J280" s="180"/>
      <c r="K280" s="166"/>
      <c r="L280" s="46"/>
      <c r="M280" s="180"/>
      <c r="N280" s="166"/>
      <c r="O280" s="46"/>
      <c r="P280" s="180"/>
      <c r="Q280" s="166"/>
      <c r="R280" s="46"/>
      <c r="S280" s="166"/>
      <c r="V280" s="45"/>
      <c r="W280" s="45"/>
      <c r="X280" s="45"/>
      <c r="Y280" s="45"/>
    </row>
    <row r="281" spans="1:25" s="42" customFormat="1" x14ac:dyDescent="0.3">
      <c r="A281" s="181"/>
      <c r="B281" s="181"/>
      <c r="C281" s="46"/>
      <c r="D281" s="180"/>
      <c r="E281" s="166"/>
      <c r="F281" s="46"/>
      <c r="G281" s="180"/>
      <c r="H281" s="166"/>
      <c r="I281" s="46"/>
      <c r="J281" s="180"/>
      <c r="K281" s="166"/>
      <c r="L281" s="46"/>
      <c r="M281" s="180"/>
      <c r="N281" s="166"/>
      <c r="O281" s="46"/>
      <c r="P281" s="180"/>
      <c r="Q281" s="166"/>
      <c r="R281" s="46"/>
      <c r="S281" s="166"/>
      <c r="V281" s="45"/>
      <c r="W281" s="45"/>
      <c r="X281" s="45"/>
      <c r="Y281" s="45"/>
    </row>
    <row r="282" spans="1:25" s="42" customFormat="1" x14ac:dyDescent="0.3">
      <c r="A282" s="181"/>
      <c r="B282" s="181"/>
      <c r="C282" s="46"/>
      <c r="D282" s="180"/>
      <c r="E282" s="166"/>
      <c r="F282" s="46"/>
      <c r="G282" s="180"/>
      <c r="H282" s="166"/>
      <c r="I282" s="46"/>
      <c r="J282" s="180"/>
      <c r="K282" s="166"/>
      <c r="L282" s="46"/>
      <c r="M282" s="180"/>
      <c r="N282" s="166"/>
      <c r="O282" s="46"/>
      <c r="P282" s="180"/>
      <c r="Q282" s="166"/>
      <c r="R282" s="46"/>
      <c r="S282" s="166"/>
      <c r="V282" s="45"/>
      <c r="W282" s="45"/>
      <c r="X282" s="45"/>
      <c r="Y282" s="45"/>
    </row>
    <row r="283" spans="1:25" s="42" customFormat="1" x14ac:dyDescent="0.3">
      <c r="A283" s="46"/>
      <c r="B283" s="46"/>
      <c r="C283" s="46"/>
      <c r="D283" s="46"/>
      <c r="E283" s="46"/>
      <c r="F283" s="46"/>
      <c r="G283" s="46"/>
      <c r="H283" s="46"/>
      <c r="I283" s="46"/>
      <c r="J283" s="46"/>
      <c r="K283" s="46"/>
      <c r="L283" s="46"/>
      <c r="M283" s="46"/>
      <c r="N283" s="46"/>
      <c r="O283" s="46"/>
      <c r="P283" s="46"/>
      <c r="Q283" s="46"/>
      <c r="R283" s="46"/>
      <c r="S283" s="46"/>
      <c r="V283" s="45"/>
      <c r="W283" s="45"/>
      <c r="X283" s="45"/>
      <c r="Y283" s="45"/>
    </row>
    <row r="284" spans="1:25" s="42" customFormat="1" ht="15" customHeight="1" x14ac:dyDescent="0.3">
      <c r="A284" s="164" t="s">
        <v>4340</v>
      </c>
      <c r="B284" s="164"/>
      <c r="C284" s="46"/>
      <c r="D284" s="170" t="s">
        <v>4365</v>
      </c>
      <c r="E284" s="171"/>
      <c r="F284" s="171"/>
      <c r="G284" s="171"/>
      <c r="H284" s="171"/>
      <c r="I284" s="171"/>
      <c r="J284" s="171"/>
      <c r="K284" s="171"/>
      <c r="L284" s="171"/>
      <c r="M284" s="171"/>
      <c r="N284" s="171"/>
      <c r="O284" s="171"/>
      <c r="P284" s="171"/>
      <c r="Q284" s="172"/>
      <c r="R284" s="46"/>
      <c r="S284" s="166">
        <v>14.95</v>
      </c>
      <c r="V284" s="45"/>
      <c r="W284" s="45"/>
      <c r="X284" s="45"/>
      <c r="Y284" s="45"/>
    </row>
    <row r="285" spans="1:25" s="42" customFormat="1" ht="15" customHeight="1" x14ac:dyDescent="0.3">
      <c r="A285" s="164"/>
      <c r="B285" s="164"/>
      <c r="C285" s="46"/>
      <c r="D285" s="173"/>
      <c r="E285" s="174"/>
      <c r="F285" s="174"/>
      <c r="G285" s="174"/>
      <c r="H285" s="174"/>
      <c r="I285" s="174"/>
      <c r="J285" s="174"/>
      <c r="K285" s="174"/>
      <c r="L285" s="174"/>
      <c r="M285" s="174"/>
      <c r="N285" s="174"/>
      <c r="O285" s="174"/>
      <c r="P285" s="174"/>
      <c r="Q285" s="175"/>
      <c r="R285" s="46"/>
      <c r="S285" s="166"/>
      <c r="V285" s="45"/>
      <c r="W285" s="45"/>
      <c r="X285" s="45"/>
      <c r="Y285" s="45"/>
    </row>
    <row r="286" spans="1:25" s="42" customFormat="1" ht="15" customHeight="1" x14ac:dyDescent="0.3">
      <c r="A286" s="164"/>
      <c r="B286" s="164"/>
      <c r="C286" s="46"/>
      <c r="D286" s="173"/>
      <c r="E286" s="174"/>
      <c r="F286" s="174"/>
      <c r="G286" s="174"/>
      <c r="H286" s="174"/>
      <c r="I286" s="174"/>
      <c r="J286" s="174"/>
      <c r="K286" s="174"/>
      <c r="L286" s="174"/>
      <c r="M286" s="174"/>
      <c r="N286" s="174"/>
      <c r="O286" s="174"/>
      <c r="P286" s="174"/>
      <c r="Q286" s="175"/>
      <c r="R286" s="46"/>
      <c r="S286" s="166"/>
      <c r="V286" s="45"/>
      <c r="W286" s="45"/>
      <c r="X286" s="45"/>
      <c r="Y286" s="45"/>
    </row>
    <row r="287" spans="1:25" s="42" customFormat="1" ht="15" customHeight="1" x14ac:dyDescent="0.3">
      <c r="A287" s="164"/>
      <c r="B287" s="164"/>
      <c r="C287" s="46"/>
      <c r="D287" s="173"/>
      <c r="E287" s="174"/>
      <c r="F287" s="174"/>
      <c r="G287" s="174"/>
      <c r="H287" s="174"/>
      <c r="I287" s="174"/>
      <c r="J287" s="174"/>
      <c r="K287" s="174"/>
      <c r="L287" s="174"/>
      <c r="M287" s="174"/>
      <c r="N287" s="174"/>
      <c r="O287" s="174"/>
      <c r="P287" s="174"/>
      <c r="Q287" s="175"/>
      <c r="R287" s="46"/>
      <c r="S287" s="166"/>
      <c r="V287" s="45"/>
      <c r="W287" s="45"/>
      <c r="X287" s="45"/>
      <c r="Y287" s="45"/>
    </row>
    <row r="288" spans="1:25" s="42" customFormat="1" ht="15" customHeight="1" x14ac:dyDescent="0.3">
      <c r="A288" s="164"/>
      <c r="B288" s="164"/>
      <c r="C288" s="46"/>
      <c r="D288" s="176"/>
      <c r="E288" s="177"/>
      <c r="F288" s="177"/>
      <c r="G288" s="177"/>
      <c r="H288" s="177"/>
      <c r="I288" s="177"/>
      <c r="J288" s="177"/>
      <c r="K288" s="177"/>
      <c r="L288" s="177"/>
      <c r="M288" s="177"/>
      <c r="N288" s="177"/>
      <c r="O288" s="177"/>
      <c r="P288" s="177"/>
      <c r="Q288" s="178"/>
      <c r="R288" s="46"/>
      <c r="S288" s="166"/>
      <c r="V288" s="45"/>
      <c r="W288" s="45"/>
      <c r="X288" s="45"/>
      <c r="Y288" s="45"/>
    </row>
    <row r="289" spans="1:25" s="42" customFormat="1" x14ac:dyDescent="0.3">
      <c r="A289" s="54"/>
      <c r="B289" s="54"/>
      <c r="C289" s="46"/>
      <c r="D289" s="55"/>
      <c r="E289" s="55"/>
      <c r="F289" s="55"/>
      <c r="G289" s="55"/>
      <c r="H289" s="55"/>
      <c r="I289" s="55"/>
      <c r="J289" s="55"/>
      <c r="K289" s="55"/>
      <c r="L289" s="55"/>
      <c r="M289" s="55"/>
      <c r="N289" s="55"/>
      <c r="O289" s="55"/>
      <c r="P289" s="55"/>
      <c r="Q289" s="55"/>
      <c r="R289" s="46"/>
      <c r="S289" s="56"/>
      <c r="V289" s="45"/>
      <c r="W289" s="45"/>
      <c r="X289" s="45"/>
      <c r="Y289" s="45"/>
    </row>
    <row r="290" spans="1:25" s="42" customFormat="1" ht="15" customHeight="1" x14ac:dyDescent="0.3">
      <c r="A290" s="164" t="s">
        <v>4341</v>
      </c>
      <c r="B290" s="164"/>
      <c r="C290" s="46"/>
      <c r="D290" s="179" t="s">
        <v>4342</v>
      </c>
      <c r="E290" s="179"/>
      <c r="F290" s="179"/>
      <c r="G290" s="179"/>
      <c r="H290" s="179"/>
      <c r="I290" s="179"/>
      <c r="J290" s="179"/>
      <c r="K290" s="179"/>
      <c r="L290" s="179"/>
      <c r="M290" s="179"/>
      <c r="N290" s="179"/>
      <c r="O290" s="179"/>
      <c r="P290" s="179"/>
      <c r="Q290" s="179"/>
      <c r="R290" s="46"/>
      <c r="S290" s="166">
        <v>2.9048832899999999</v>
      </c>
      <c r="V290" s="45"/>
      <c r="W290" s="45"/>
      <c r="X290" s="45"/>
      <c r="Y290" s="45"/>
    </row>
    <row r="291" spans="1:25" s="42" customFormat="1" ht="15" customHeight="1" x14ac:dyDescent="0.3">
      <c r="A291" s="164"/>
      <c r="B291" s="164"/>
      <c r="C291" s="46"/>
      <c r="D291" s="179"/>
      <c r="E291" s="179"/>
      <c r="F291" s="179"/>
      <c r="G291" s="179"/>
      <c r="H291" s="179"/>
      <c r="I291" s="179"/>
      <c r="J291" s="179"/>
      <c r="K291" s="179"/>
      <c r="L291" s="179"/>
      <c r="M291" s="179"/>
      <c r="N291" s="179"/>
      <c r="O291" s="179"/>
      <c r="P291" s="179"/>
      <c r="Q291" s="179"/>
      <c r="R291" s="46"/>
      <c r="S291" s="166"/>
      <c r="V291" s="45"/>
      <c r="W291" s="45"/>
      <c r="X291" s="45"/>
      <c r="Y291" s="45"/>
    </row>
    <row r="292" spans="1:25" s="42" customFormat="1" ht="15" customHeight="1" x14ac:dyDescent="0.3">
      <c r="A292" s="164"/>
      <c r="B292" s="164"/>
      <c r="C292" s="46"/>
      <c r="D292" s="179"/>
      <c r="E292" s="179"/>
      <c r="F292" s="179"/>
      <c r="G292" s="179"/>
      <c r="H292" s="179"/>
      <c r="I292" s="179"/>
      <c r="J292" s="179"/>
      <c r="K292" s="179"/>
      <c r="L292" s="179"/>
      <c r="M292" s="179"/>
      <c r="N292" s="179"/>
      <c r="O292" s="179"/>
      <c r="P292" s="179"/>
      <c r="Q292" s="179"/>
      <c r="R292" s="46"/>
      <c r="S292" s="166"/>
      <c r="V292" s="45"/>
      <c r="W292" s="45"/>
      <c r="X292" s="45"/>
      <c r="Y292" s="45"/>
    </row>
    <row r="293" spans="1:25" s="42" customFormat="1" ht="15" customHeight="1" x14ac:dyDescent="0.3">
      <c r="A293" s="164"/>
      <c r="B293" s="164"/>
      <c r="C293" s="46"/>
      <c r="D293" s="179"/>
      <c r="E293" s="179"/>
      <c r="F293" s="179"/>
      <c r="G293" s="179"/>
      <c r="H293" s="179"/>
      <c r="I293" s="179"/>
      <c r="J293" s="179"/>
      <c r="K293" s="179"/>
      <c r="L293" s="179"/>
      <c r="M293" s="179"/>
      <c r="N293" s="179"/>
      <c r="O293" s="179"/>
      <c r="P293" s="179"/>
      <c r="Q293" s="179"/>
      <c r="R293" s="46"/>
      <c r="S293" s="166"/>
      <c r="V293" s="45"/>
      <c r="W293" s="45"/>
      <c r="X293" s="45"/>
      <c r="Y293" s="45"/>
    </row>
    <row r="294" spans="1:25" s="42" customFormat="1" ht="15" customHeight="1" x14ac:dyDescent="0.3">
      <c r="A294" s="164"/>
      <c r="B294" s="164"/>
      <c r="C294" s="46"/>
      <c r="D294" s="179"/>
      <c r="E294" s="179"/>
      <c r="F294" s="179"/>
      <c r="G294" s="179"/>
      <c r="H294" s="179"/>
      <c r="I294" s="179"/>
      <c r="J294" s="179"/>
      <c r="K294" s="179"/>
      <c r="L294" s="179"/>
      <c r="M294" s="179"/>
      <c r="N294" s="179"/>
      <c r="O294" s="179"/>
      <c r="P294" s="179"/>
      <c r="Q294" s="179"/>
      <c r="R294" s="46"/>
      <c r="S294" s="166"/>
      <c r="V294" s="45"/>
      <c r="W294" s="45"/>
      <c r="X294" s="45"/>
      <c r="Y294" s="45"/>
    </row>
    <row r="295" spans="1:25" s="42" customFormat="1" x14ac:dyDescent="0.3">
      <c r="A295" s="46"/>
      <c r="B295" s="46"/>
      <c r="C295" s="46"/>
      <c r="D295" s="46"/>
      <c r="E295" s="46"/>
      <c r="F295" s="46"/>
      <c r="G295" s="46"/>
      <c r="H295" s="46"/>
      <c r="I295" s="46"/>
      <c r="J295" s="46"/>
      <c r="K295" s="46"/>
      <c r="L295" s="46"/>
      <c r="M295" s="46"/>
      <c r="N295" s="46"/>
      <c r="O295" s="46"/>
      <c r="P295" s="46"/>
      <c r="Q295" s="46"/>
      <c r="R295" s="46"/>
      <c r="S295" s="46"/>
      <c r="V295" s="45"/>
      <c r="W295" s="45"/>
      <c r="X295" s="45"/>
      <c r="Y295" s="45"/>
    </row>
    <row r="296" spans="1:25" s="42" customFormat="1" x14ac:dyDescent="0.3">
      <c r="A296" s="164" t="s">
        <v>4343</v>
      </c>
      <c r="B296" s="164"/>
      <c r="C296" s="46"/>
      <c r="D296" s="165" t="s">
        <v>4344</v>
      </c>
      <c r="E296" s="165"/>
      <c r="F296" s="165"/>
      <c r="G296" s="165"/>
      <c r="H296" s="165"/>
      <c r="I296" s="165"/>
      <c r="J296" s="165"/>
      <c r="K296" s="165"/>
      <c r="L296" s="165"/>
      <c r="M296" s="165"/>
      <c r="N296" s="165"/>
      <c r="O296" s="165"/>
      <c r="P296" s="165"/>
      <c r="Q296" s="165"/>
      <c r="R296" s="46"/>
      <c r="S296" s="166">
        <v>8.45605213072335</v>
      </c>
      <c r="V296" s="45"/>
      <c r="W296" s="45"/>
      <c r="X296" s="45"/>
      <c r="Y296" s="45"/>
    </row>
    <row r="297" spans="1:25" s="42" customFormat="1" x14ac:dyDescent="0.3">
      <c r="A297" s="164"/>
      <c r="B297" s="164"/>
      <c r="C297" s="46"/>
      <c r="D297" s="165"/>
      <c r="E297" s="165"/>
      <c r="F297" s="165"/>
      <c r="G297" s="165"/>
      <c r="H297" s="165"/>
      <c r="I297" s="165"/>
      <c r="J297" s="165"/>
      <c r="K297" s="165"/>
      <c r="L297" s="165"/>
      <c r="M297" s="165"/>
      <c r="N297" s="165"/>
      <c r="O297" s="165"/>
      <c r="P297" s="165"/>
      <c r="Q297" s="165"/>
      <c r="R297" s="46"/>
      <c r="S297" s="166"/>
      <c r="V297" s="45"/>
      <c r="W297" s="45"/>
      <c r="X297" s="45"/>
      <c r="Y297" s="45"/>
    </row>
    <row r="298" spans="1:25" s="42" customFormat="1" x14ac:dyDescent="0.3">
      <c r="A298" s="164"/>
      <c r="B298" s="164"/>
      <c r="C298" s="46"/>
      <c r="D298" s="165"/>
      <c r="E298" s="165"/>
      <c r="F298" s="165"/>
      <c r="G298" s="165"/>
      <c r="H298" s="165"/>
      <c r="I298" s="165"/>
      <c r="J298" s="165"/>
      <c r="K298" s="165"/>
      <c r="L298" s="165"/>
      <c r="M298" s="165"/>
      <c r="N298" s="165"/>
      <c r="O298" s="165"/>
      <c r="P298" s="165"/>
      <c r="Q298" s="165"/>
      <c r="R298" s="46"/>
      <c r="S298" s="166"/>
      <c r="V298" s="45"/>
      <c r="W298" s="45"/>
      <c r="X298" s="45"/>
      <c r="Y298" s="45"/>
    </row>
    <row r="299" spans="1:25" s="42" customFormat="1" x14ac:dyDescent="0.3">
      <c r="A299" s="164"/>
      <c r="B299" s="164"/>
      <c r="C299" s="46"/>
      <c r="D299" s="165"/>
      <c r="E299" s="165"/>
      <c r="F299" s="165"/>
      <c r="G299" s="165"/>
      <c r="H299" s="165"/>
      <c r="I299" s="165"/>
      <c r="J299" s="165"/>
      <c r="K299" s="165"/>
      <c r="L299" s="165"/>
      <c r="M299" s="165"/>
      <c r="N299" s="165"/>
      <c r="O299" s="165"/>
      <c r="P299" s="165"/>
      <c r="Q299" s="165"/>
      <c r="R299" s="46"/>
      <c r="S299" s="166"/>
      <c r="V299" s="45"/>
      <c r="W299" s="45"/>
      <c r="X299" s="45"/>
      <c r="Y299" s="45"/>
    </row>
    <row r="300" spans="1:25" s="42" customFormat="1" x14ac:dyDescent="0.3">
      <c r="A300" s="164"/>
      <c r="B300" s="164"/>
      <c r="C300" s="46"/>
      <c r="D300" s="165"/>
      <c r="E300" s="165"/>
      <c r="F300" s="165"/>
      <c r="G300" s="165"/>
      <c r="H300" s="165"/>
      <c r="I300" s="165"/>
      <c r="J300" s="165"/>
      <c r="K300" s="165"/>
      <c r="L300" s="165"/>
      <c r="M300" s="165"/>
      <c r="N300" s="165"/>
      <c r="O300" s="165"/>
      <c r="P300" s="165"/>
      <c r="Q300" s="165"/>
      <c r="R300" s="46"/>
      <c r="S300" s="166"/>
      <c r="V300" s="45"/>
      <c r="W300" s="45"/>
      <c r="X300" s="45"/>
      <c r="Y300" s="45"/>
    </row>
    <row r="301" spans="1:25" s="42" customFormat="1" x14ac:dyDescent="0.3">
      <c r="A301" s="46"/>
      <c r="B301" s="46"/>
      <c r="C301" s="46"/>
      <c r="D301" s="46"/>
      <c r="E301" s="46"/>
      <c r="F301" s="46"/>
      <c r="G301" s="46"/>
      <c r="H301" s="46"/>
      <c r="I301" s="46"/>
      <c r="J301" s="46"/>
      <c r="K301" s="46"/>
      <c r="L301" s="46"/>
      <c r="M301" s="46"/>
      <c r="N301" s="46"/>
      <c r="O301" s="46"/>
      <c r="P301" s="46"/>
      <c r="Q301" s="46"/>
      <c r="R301" s="46"/>
      <c r="S301" s="46"/>
      <c r="V301" s="45"/>
      <c r="W301" s="45"/>
      <c r="X301" s="45"/>
      <c r="Y301" s="45"/>
    </row>
    <row r="302" spans="1:25" s="42" customFormat="1" ht="35.1" customHeight="1" x14ac:dyDescent="0.3">
      <c r="N302" s="167" t="s">
        <v>4345</v>
      </c>
      <c r="O302" s="168"/>
      <c r="P302" s="168"/>
      <c r="Q302" s="169"/>
      <c r="S302" s="57">
        <f>+D272+D278+G272+G278+J272+J278+M272+M278+P272+P278</f>
        <v>42</v>
      </c>
      <c r="V302" s="45"/>
      <c r="W302" s="45"/>
      <c r="X302" s="45"/>
      <c r="Y302" s="45"/>
    </row>
    <row r="303" spans="1:25" s="42" customFormat="1" ht="15" customHeight="1" x14ac:dyDescent="0.3">
      <c r="N303" s="58"/>
      <c r="O303" s="58"/>
      <c r="P303" s="58"/>
      <c r="Q303" s="58"/>
      <c r="S303" s="58"/>
      <c r="V303" s="45"/>
      <c r="W303" s="45"/>
      <c r="X303" s="45"/>
      <c r="Y303" s="45"/>
    </row>
    <row r="304" spans="1:25" s="42" customFormat="1" ht="35.1" customHeight="1" x14ac:dyDescent="0.3">
      <c r="A304" s="45"/>
      <c r="B304" s="45"/>
      <c r="D304" s="45"/>
      <c r="E304" s="45"/>
      <c r="G304" s="45"/>
      <c r="H304" s="45"/>
      <c r="J304" s="45"/>
      <c r="K304" s="45"/>
      <c r="M304" s="45"/>
      <c r="N304" s="167" t="s">
        <v>4346</v>
      </c>
      <c r="O304" s="168"/>
      <c r="P304" s="168"/>
      <c r="Q304" s="169"/>
      <c r="S304" s="59">
        <f>+S296+S284+S278+S272+S290</f>
        <v>67.827325796623356</v>
      </c>
      <c r="V304" s="45"/>
      <c r="W304" s="45"/>
      <c r="X304" s="45"/>
      <c r="Y304" s="45"/>
    </row>
    <row r="308" spans="1:25" s="42" customFormat="1" ht="17.399999999999999" x14ac:dyDescent="0.3">
      <c r="A308" s="60" t="s">
        <v>262</v>
      </c>
      <c r="B308" s="61"/>
      <c r="C308" s="62"/>
      <c r="D308" s="63">
        <v>2</v>
      </c>
      <c r="E308" s="63">
        <v>3</v>
      </c>
      <c r="F308" s="62"/>
      <c r="G308" s="62"/>
      <c r="H308" s="62"/>
      <c r="I308" s="62"/>
      <c r="J308" s="64">
        <v>6</v>
      </c>
      <c r="K308" s="64">
        <v>7</v>
      </c>
      <c r="L308" s="62"/>
      <c r="M308" s="64">
        <v>8</v>
      </c>
      <c r="N308" s="64">
        <v>9</v>
      </c>
      <c r="O308" s="62"/>
      <c r="P308" s="63">
        <v>10</v>
      </c>
      <c r="Q308" s="63">
        <v>11</v>
      </c>
      <c r="R308" s="62"/>
      <c r="S308" s="62"/>
      <c r="T308" s="62"/>
      <c r="V308" s="45"/>
      <c r="W308" s="45"/>
      <c r="X308" s="45"/>
      <c r="Y308" s="45"/>
    </row>
    <row r="310" spans="1:25" s="42" customFormat="1" x14ac:dyDescent="0.3">
      <c r="B310" s="43"/>
      <c r="V310" s="45"/>
      <c r="W310" s="45"/>
      <c r="X310" s="45"/>
      <c r="Y310" s="45"/>
    </row>
    <row r="311" spans="1:25" s="42" customFormat="1" x14ac:dyDescent="0.3">
      <c r="B311" s="43"/>
      <c r="V311" s="45"/>
      <c r="W311" s="45"/>
      <c r="X311" s="45"/>
      <c r="Y311" s="45"/>
    </row>
    <row r="312" spans="1:25" s="42" customFormat="1" ht="16.8" x14ac:dyDescent="0.3">
      <c r="A312" s="44"/>
      <c r="V312" s="45"/>
      <c r="W312" s="45"/>
      <c r="X312" s="45"/>
      <c r="Y312" s="45"/>
    </row>
    <row r="313" spans="1:25" s="42" customFormat="1" x14ac:dyDescent="0.3">
      <c r="A313" s="45"/>
      <c r="B313" s="43"/>
      <c r="V313" s="45"/>
      <c r="W313" s="45"/>
      <c r="X313" s="45"/>
      <c r="Y313" s="45"/>
    </row>
    <row r="314" spans="1:25" s="42" customFormat="1" x14ac:dyDescent="0.3">
      <c r="A314" s="45"/>
      <c r="B314" s="45"/>
      <c r="V314" s="45"/>
      <c r="W314" s="45"/>
      <c r="X314" s="45"/>
      <c r="Y314" s="45"/>
    </row>
    <row r="315" spans="1:25" s="42" customFormat="1" x14ac:dyDescent="0.3">
      <c r="B315" s="45"/>
      <c r="V315" s="45"/>
      <c r="W315" s="45"/>
      <c r="X315" s="45"/>
      <c r="Y315" s="45"/>
    </row>
    <row r="316" spans="1:25" s="42" customFormat="1" x14ac:dyDescent="0.3">
      <c r="A316" s="46"/>
      <c r="B316" s="47"/>
      <c r="C316" s="46"/>
      <c r="D316" s="46"/>
      <c r="E316" s="46"/>
      <c r="F316" s="46"/>
      <c r="G316" s="46"/>
      <c r="H316" s="46"/>
      <c r="I316" s="46"/>
      <c r="J316" s="46"/>
      <c r="K316" s="46"/>
      <c r="L316" s="46"/>
      <c r="M316" s="46"/>
      <c r="N316" s="46"/>
      <c r="O316" s="46"/>
      <c r="P316" s="46"/>
      <c r="Q316" s="46"/>
      <c r="R316" s="46"/>
      <c r="S316" s="46"/>
      <c r="V316" s="45"/>
      <c r="W316" s="45"/>
      <c r="X316" s="45"/>
      <c r="Y316" s="45"/>
    </row>
    <row r="317" spans="1:25" s="42" customFormat="1" ht="15.6" x14ac:dyDescent="0.3">
      <c r="A317" s="48" t="s">
        <v>4321</v>
      </c>
      <c r="B317" s="49" t="s">
        <v>4322</v>
      </c>
      <c r="C317" s="46"/>
      <c r="D317" s="186" t="s">
        <v>4323</v>
      </c>
      <c r="E317" s="186"/>
      <c r="F317" s="50"/>
      <c r="G317" s="186" t="s">
        <v>4324</v>
      </c>
      <c r="H317" s="186"/>
      <c r="I317" s="50"/>
      <c r="J317" s="186" t="s">
        <v>4325</v>
      </c>
      <c r="K317" s="186"/>
      <c r="L317" s="50"/>
      <c r="M317" s="186" t="s">
        <v>4326</v>
      </c>
      <c r="N317" s="186"/>
      <c r="O317" s="50"/>
      <c r="P317" s="186" t="s">
        <v>4327</v>
      </c>
      <c r="Q317" s="186"/>
      <c r="R317" s="49"/>
      <c r="S317" s="182" t="s">
        <v>4328</v>
      </c>
      <c r="V317" s="45"/>
      <c r="W317" s="45"/>
      <c r="X317" s="45"/>
      <c r="Y317" s="45"/>
    </row>
    <row r="318" spans="1:25" s="42" customFormat="1" ht="15.6" x14ac:dyDescent="0.3">
      <c r="A318" s="48" t="s">
        <v>4329</v>
      </c>
      <c r="B318" s="47"/>
      <c r="C318" s="46"/>
      <c r="D318" s="186"/>
      <c r="E318" s="186"/>
      <c r="F318" s="50"/>
      <c r="G318" s="186"/>
      <c r="H318" s="186"/>
      <c r="I318" s="50"/>
      <c r="J318" s="186"/>
      <c r="K318" s="186"/>
      <c r="L318" s="50"/>
      <c r="M318" s="186"/>
      <c r="N318" s="186"/>
      <c r="O318" s="50"/>
      <c r="P318" s="186"/>
      <c r="Q318" s="186"/>
      <c r="R318" s="49"/>
      <c r="S318" s="182"/>
      <c r="V318" s="45"/>
      <c r="W318" s="45"/>
      <c r="X318" s="45"/>
      <c r="Y318" s="45"/>
    </row>
    <row r="319" spans="1:25" s="42" customFormat="1" x14ac:dyDescent="0.3">
      <c r="A319" s="46"/>
      <c r="B319" s="47"/>
      <c r="C319" s="46"/>
      <c r="D319" s="186"/>
      <c r="E319" s="186"/>
      <c r="F319" s="50"/>
      <c r="G319" s="186"/>
      <c r="H319" s="186"/>
      <c r="I319" s="50"/>
      <c r="J319" s="186"/>
      <c r="K319" s="186"/>
      <c r="L319" s="50"/>
      <c r="M319" s="186"/>
      <c r="N319" s="186"/>
      <c r="O319" s="50"/>
      <c r="P319" s="186"/>
      <c r="Q319" s="186"/>
      <c r="R319" s="49"/>
      <c r="S319" s="182"/>
      <c r="V319" s="45"/>
      <c r="W319" s="45"/>
      <c r="X319" s="45"/>
      <c r="Y319" s="45"/>
    </row>
    <row r="320" spans="1:25" s="42" customFormat="1" x14ac:dyDescent="0.3">
      <c r="A320" s="183" t="s">
        <v>4354</v>
      </c>
      <c r="B320" s="184" t="str">
        <f>+A308</f>
        <v>CARABOBO</v>
      </c>
      <c r="C320" s="46"/>
      <c r="D320" s="51" t="s">
        <v>4330</v>
      </c>
      <c r="E320" s="51" t="s">
        <v>4331</v>
      </c>
      <c r="F320" s="52"/>
      <c r="G320" s="51" t="s">
        <v>4330</v>
      </c>
      <c r="H320" s="51" t="s">
        <v>4331</v>
      </c>
      <c r="I320" s="52"/>
      <c r="J320" s="51" t="s">
        <v>4330</v>
      </c>
      <c r="K320" s="51" t="s">
        <v>4331</v>
      </c>
      <c r="L320" s="52"/>
      <c r="M320" s="51" t="s">
        <v>4330</v>
      </c>
      <c r="N320" s="51" t="s">
        <v>4331</v>
      </c>
      <c r="O320" s="52"/>
      <c r="P320" s="51" t="s">
        <v>4330</v>
      </c>
      <c r="Q320" s="51" t="s">
        <v>4331</v>
      </c>
      <c r="R320" s="52"/>
      <c r="S320" s="51" t="s">
        <v>4328</v>
      </c>
      <c r="V320" s="45"/>
      <c r="W320" s="45"/>
      <c r="X320" s="45"/>
      <c r="Y320" s="45"/>
    </row>
    <row r="321" spans="1:25" s="42" customFormat="1" x14ac:dyDescent="0.3">
      <c r="A321" s="183"/>
      <c r="B321" s="185"/>
      <c r="C321" s="46"/>
      <c r="D321" s="51" t="s">
        <v>4332</v>
      </c>
      <c r="E321" s="51" t="s">
        <v>4333</v>
      </c>
      <c r="F321" s="52"/>
      <c r="G321" s="51" t="s">
        <v>4334</v>
      </c>
      <c r="H321" s="51" t="s">
        <v>4333</v>
      </c>
      <c r="I321" s="52"/>
      <c r="J321" s="51" t="s">
        <v>4335</v>
      </c>
      <c r="K321" s="51" t="s">
        <v>4333</v>
      </c>
      <c r="L321" s="52"/>
      <c r="M321" s="51" t="s">
        <v>4336</v>
      </c>
      <c r="N321" s="51" t="s">
        <v>4333</v>
      </c>
      <c r="O321" s="52"/>
      <c r="P321" s="51" t="s">
        <v>4337</v>
      </c>
      <c r="Q321" s="51" t="s">
        <v>4333</v>
      </c>
      <c r="R321" s="52"/>
      <c r="S321" s="51" t="s">
        <v>4333</v>
      </c>
      <c r="V321" s="45"/>
      <c r="W321" s="45"/>
      <c r="X321" s="45"/>
      <c r="Y321" s="45"/>
    </row>
    <row r="322" spans="1:25" s="42" customFormat="1" x14ac:dyDescent="0.3">
      <c r="A322" s="46"/>
      <c r="B322" s="46"/>
      <c r="C322" s="46"/>
      <c r="D322" s="46"/>
      <c r="E322" s="46"/>
      <c r="F322" s="46"/>
      <c r="G322" s="46"/>
      <c r="H322" s="46"/>
      <c r="I322" s="46"/>
      <c r="J322" s="46"/>
      <c r="K322" s="46"/>
      <c r="L322" s="46"/>
      <c r="M322" s="46"/>
      <c r="N322" s="46"/>
      <c r="O322" s="46"/>
      <c r="P322" s="46"/>
      <c r="Q322" s="46"/>
      <c r="R322" s="46"/>
      <c r="S322" s="46"/>
      <c r="V322" s="45"/>
      <c r="W322" s="45"/>
      <c r="X322" s="45"/>
      <c r="Y322" s="45"/>
    </row>
    <row r="323" spans="1:25" s="42" customFormat="1" x14ac:dyDescent="0.3">
      <c r="A323" s="181" t="s">
        <v>4338</v>
      </c>
      <c r="B323" s="181"/>
      <c r="C323" s="46"/>
      <c r="D323" s="180">
        <v>11</v>
      </c>
      <c r="E323" s="166">
        <v>31.583078443982021</v>
      </c>
      <c r="F323" s="46"/>
      <c r="G323" s="180">
        <v>30</v>
      </c>
      <c r="H323" s="166">
        <v>70.690373550815551</v>
      </c>
      <c r="I323" s="46"/>
      <c r="J323" s="180">
        <v>0</v>
      </c>
      <c r="K323" s="166">
        <v>0</v>
      </c>
      <c r="L323" s="46"/>
      <c r="M323" s="180">
        <v>0</v>
      </c>
      <c r="N323" s="166">
        <v>0</v>
      </c>
      <c r="O323" s="46"/>
      <c r="P323" s="180">
        <v>2</v>
      </c>
      <c r="Q323" s="166">
        <v>3.6504500000000006</v>
      </c>
      <c r="R323" s="46"/>
      <c r="S323" s="166">
        <f>E323+H323+K323+N323+Q323</f>
        <v>105.92390199479757</v>
      </c>
      <c r="V323" s="45"/>
      <c r="W323" s="45"/>
      <c r="X323" s="45"/>
      <c r="Y323" s="45"/>
    </row>
    <row r="324" spans="1:25" s="42" customFormat="1" x14ac:dyDescent="0.3">
      <c r="A324" s="181"/>
      <c r="B324" s="181"/>
      <c r="C324" s="46"/>
      <c r="D324" s="180"/>
      <c r="E324" s="166"/>
      <c r="F324" s="46"/>
      <c r="G324" s="180"/>
      <c r="H324" s="166"/>
      <c r="I324" s="46"/>
      <c r="J324" s="180"/>
      <c r="K324" s="166"/>
      <c r="L324" s="46"/>
      <c r="M324" s="180"/>
      <c r="N324" s="166"/>
      <c r="O324" s="46"/>
      <c r="P324" s="180"/>
      <c r="Q324" s="166"/>
      <c r="R324" s="46"/>
      <c r="S324" s="166"/>
      <c r="V324" s="45"/>
      <c r="W324" s="45"/>
      <c r="X324" s="45"/>
      <c r="Y324" s="45"/>
    </row>
    <row r="325" spans="1:25" s="42" customFormat="1" x14ac:dyDescent="0.3">
      <c r="A325" s="181"/>
      <c r="B325" s="181"/>
      <c r="C325" s="46"/>
      <c r="D325" s="180"/>
      <c r="E325" s="166"/>
      <c r="F325" s="46"/>
      <c r="G325" s="180"/>
      <c r="H325" s="166"/>
      <c r="I325" s="46"/>
      <c r="J325" s="180"/>
      <c r="K325" s="166"/>
      <c r="L325" s="46"/>
      <c r="M325" s="180"/>
      <c r="N325" s="166"/>
      <c r="O325" s="46"/>
      <c r="P325" s="180"/>
      <c r="Q325" s="166"/>
      <c r="R325" s="46"/>
      <c r="S325" s="166"/>
      <c r="V325" s="45"/>
      <c r="W325" s="45"/>
      <c r="X325" s="45"/>
      <c r="Y325" s="45"/>
    </row>
    <row r="326" spans="1:25" s="42" customFormat="1" x14ac:dyDescent="0.3">
      <c r="A326" s="181"/>
      <c r="B326" s="181"/>
      <c r="C326" s="46"/>
      <c r="D326" s="180"/>
      <c r="E326" s="166"/>
      <c r="F326" s="46"/>
      <c r="G326" s="180"/>
      <c r="H326" s="166"/>
      <c r="I326" s="46"/>
      <c r="J326" s="180"/>
      <c r="K326" s="166"/>
      <c r="L326" s="46"/>
      <c r="M326" s="180"/>
      <c r="N326" s="166"/>
      <c r="O326" s="46"/>
      <c r="P326" s="180"/>
      <c r="Q326" s="166"/>
      <c r="R326" s="46"/>
      <c r="S326" s="166"/>
      <c r="V326" s="45"/>
      <c r="W326" s="45"/>
      <c r="X326" s="45"/>
      <c r="Y326" s="45"/>
    </row>
    <row r="327" spans="1:25" s="42" customFormat="1" x14ac:dyDescent="0.3">
      <c r="A327" s="181"/>
      <c r="B327" s="181"/>
      <c r="C327" s="46"/>
      <c r="D327" s="180"/>
      <c r="E327" s="166"/>
      <c r="F327" s="46"/>
      <c r="G327" s="180"/>
      <c r="H327" s="166"/>
      <c r="I327" s="46"/>
      <c r="J327" s="180"/>
      <c r="K327" s="166"/>
      <c r="L327" s="46"/>
      <c r="M327" s="180"/>
      <c r="N327" s="166"/>
      <c r="O327" s="46"/>
      <c r="P327" s="180"/>
      <c r="Q327" s="166"/>
      <c r="R327" s="46"/>
      <c r="S327" s="166"/>
      <c r="V327" s="45"/>
      <c r="W327" s="45"/>
      <c r="X327" s="45"/>
      <c r="Y327" s="45"/>
    </row>
    <row r="328" spans="1:25" s="42" customFormat="1" x14ac:dyDescent="0.3">
      <c r="A328" s="53"/>
      <c r="B328" s="53"/>
      <c r="C328" s="46"/>
      <c r="D328" s="46"/>
      <c r="E328" s="46"/>
      <c r="F328" s="46"/>
      <c r="G328" s="46"/>
      <c r="H328" s="46"/>
      <c r="I328" s="46"/>
      <c r="J328" s="46"/>
      <c r="K328" s="46"/>
      <c r="L328" s="46"/>
      <c r="M328" s="46"/>
      <c r="N328" s="46"/>
      <c r="O328" s="46"/>
      <c r="P328" s="46"/>
      <c r="Q328" s="46"/>
      <c r="R328" s="46"/>
      <c r="S328" s="46"/>
      <c r="V328" s="45"/>
      <c r="W328" s="45"/>
      <c r="X328" s="45"/>
      <c r="Y328" s="45"/>
    </row>
    <row r="329" spans="1:25" s="42" customFormat="1" x14ac:dyDescent="0.3">
      <c r="A329" s="181" t="s">
        <v>4339</v>
      </c>
      <c r="B329" s="181"/>
      <c r="C329" s="46"/>
      <c r="D329" s="180">
        <v>3</v>
      </c>
      <c r="E329" s="166">
        <v>5.5492545300585814</v>
      </c>
      <c r="F329" s="46"/>
      <c r="G329" s="180">
        <v>11</v>
      </c>
      <c r="H329" s="166">
        <v>18.229948275663787</v>
      </c>
      <c r="I329" s="46"/>
      <c r="J329" s="180">
        <v>16</v>
      </c>
      <c r="K329" s="166">
        <v>7.266</v>
      </c>
      <c r="L329" s="46"/>
      <c r="M329" s="180">
        <v>1</v>
      </c>
      <c r="N329" s="166">
        <v>1.37</v>
      </c>
      <c r="O329" s="46"/>
      <c r="P329" s="180">
        <v>0</v>
      </c>
      <c r="Q329" s="166">
        <v>0</v>
      </c>
      <c r="R329" s="46"/>
      <c r="S329" s="166">
        <f>E329+H329+K329+N329+Q329</f>
        <v>32.415202805722366</v>
      </c>
      <c r="V329" s="45"/>
      <c r="W329" s="45"/>
      <c r="X329" s="45"/>
      <c r="Y329" s="45"/>
    </row>
    <row r="330" spans="1:25" s="42" customFormat="1" x14ac:dyDescent="0.3">
      <c r="A330" s="181"/>
      <c r="B330" s="181"/>
      <c r="C330" s="46"/>
      <c r="D330" s="180"/>
      <c r="E330" s="166"/>
      <c r="F330" s="46"/>
      <c r="G330" s="180"/>
      <c r="H330" s="166"/>
      <c r="I330" s="46"/>
      <c r="J330" s="180"/>
      <c r="K330" s="166"/>
      <c r="L330" s="46"/>
      <c r="M330" s="180"/>
      <c r="N330" s="166"/>
      <c r="O330" s="46"/>
      <c r="P330" s="180"/>
      <c r="Q330" s="166"/>
      <c r="R330" s="46"/>
      <c r="S330" s="166"/>
      <c r="V330" s="45"/>
      <c r="W330" s="45"/>
      <c r="X330" s="45"/>
      <c r="Y330" s="45"/>
    </row>
    <row r="331" spans="1:25" s="42" customFormat="1" x14ac:dyDescent="0.3">
      <c r="A331" s="181"/>
      <c r="B331" s="181"/>
      <c r="C331" s="46"/>
      <c r="D331" s="180"/>
      <c r="E331" s="166"/>
      <c r="F331" s="46"/>
      <c r="G331" s="180"/>
      <c r="H331" s="166"/>
      <c r="I331" s="46"/>
      <c r="J331" s="180"/>
      <c r="K331" s="166"/>
      <c r="L331" s="46"/>
      <c r="M331" s="180"/>
      <c r="N331" s="166"/>
      <c r="O331" s="46"/>
      <c r="P331" s="180"/>
      <c r="Q331" s="166"/>
      <c r="R331" s="46"/>
      <c r="S331" s="166"/>
      <c r="V331" s="45"/>
      <c r="W331" s="45"/>
      <c r="X331" s="45"/>
      <c r="Y331" s="45"/>
    </row>
    <row r="332" spans="1:25" s="42" customFormat="1" x14ac:dyDescent="0.3">
      <c r="A332" s="181"/>
      <c r="B332" s="181"/>
      <c r="C332" s="46"/>
      <c r="D332" s="180"/>
      <c r="E332" s="166"/>
      <c r="F332" s="46"/>
      <c r="G332" s="180"/>
      <c r="H332" s="166"/>
      <c r="I332" s="46"/>
      <c r="J332" s="180"/>
      <c r="K332" s="166"/>
      <c r="L332" s="46"/>
      <c r="M332" s="180"/>
      <c r="N332" s="166"/>
      <c r="O332" s="46"/>
      <c r="P332" s="180"/>
      <c r="Q332" s="166"/>
      <c r="R332" s="46"/>
      <c r="S332" s="166"/>
      <c r="V332" s="45"/>
      <c r="W332" s="45"/>
      <c r="X332" s="45"/>
      <c r="Y332" s="45"/>
    </row>
    <row r="333" spans="1:25" s="42" customFormat="1" x14ac:dyDescent="0.3">
      <c r="A333" s="181"/>
      <c r="B333" s="181"/>
      <c r="C333" s="46"/>
      <c r="D333" s="180"/>
      <c r="E333" s="166"/>
      <c r="F333" s="46"/>
      <c r="G333" s="180"/>
      <c r="H333" s="166"/>
      <c r="I333" s="46"/>
      <c r="J333" s="180"/>
      <c r="K333" s="166"/>
      <c r="L333" s="46"/>
      <c r="M333" s="180"/>
      <c r="N333" s="166"/>
      <c r="O333" s="46"/>
      <c r="P333" s="180"/>
      <c r="Q333" s="166"/>
      <c r="R333" s="46"/>
      <c r="S333" s="166"/>
      <c r="V333" s="45"/>
      <c r="W333" s="45"/>
      <c r="X333" s="45"/>
      <c r="Y333" s="45"/>
    </row>
    <row r="334" spans="1:25" s="42" customFormat="1" x14ac:dyDescent="0.3">
      <c r="A334" s="46"/>
      <c r="B334" s="46"/>
      <c r="C334" s="46"/>
      <c r="D334" s="46"/>
      <c r="E334" s="46"/>
      <c r="F334" s="46"/>
      <c r="G334" s="46"/>
      <c r="H334" s="46"/>
      <c r="I334" s="46"/>
      <c r="J334" s="46"/>
      <c r="K334" s="46"/>
      <c r="L334" s="46"/>
      <c r="M334" s="46"/>
      <c r="N334" s="46"/>
      <c r="O334" s="46"/>
      <c r="P334" s="46"/>
      <c r="Q334" s="46"/>
      <c r="R334" s="46"/>
      <c r="S334" s="46"/>
      <c r="V334" s="45"/>
      <c r="W334" s="45"/>
      <c r="X334" s="45"/>
      <c r="Y334" s="45"/>
    </row>
    <row r="335" spans="1:25" s="42" customFormat="1" ht="15" customHeight="1" x14ac:dyDescent="0.3">
      <c r="A335" s="164" t="s">
        <v>4340</v>
      </c>
      <c r="B335" s="164"/>
      <c r="C335" s="46"/>
      <c r="D335" s="170" t="s">
        <v>4366</v>
      </c>
      <c r="E335" s="171"/>
      <c r="F335" s="171"/>
      <c r="G335" s="171"/>
      <c r="H335" s="171"/>
      <c r="I335" s="171"/>
      <c r="J335" s="171"/>
      <c r="K335" s="171"/>
      <c r="L335" s="171"/>
      <c r="M335" s="171"/>
      <c r="N335" s="171"/>
      <c r="O335" s="171"/>
      <c r="P335" s="171"/>
      <c r="Q335" s="172"/>
      <c r="R335" s="46"/>
      <c r="S335" s="166">
        <v>7.7374999999999998</v>
      </c>
      <c r="V335" s="45"/>
      <c r="W335" s="45"/>
      <c r="X335" s="45"/>
      <c r="Y335" s="45"/>
    </row>
    <row r="336" spans="1:25" s="42" customFormat="1" ht="15" customHeight="1" x14ac:dyDescent="0.3">
      <c r="A336" s="164"/>
      <c r="B336" s="164"/>
      <c r="C336" s="46"/>
      <c r="D336" s="173"/>
      <c r="E336" s="174"/>
      <c r="F336" s="174"/>
      <c r="G336" s="174"/>
      <c r="H336" s="174"/>
      <c r="I336" s="174"/>
      <c r="J336" s="174"/>
      <c r="K336" s="174"/>
      <c r="L336" s="174"/>
      <c r="M336" s="174"/>
      <c r="N336" s="174"/>
      <c r="O336" s="174"/>
      <c r="P336" s="174"/>
      <c r="Q336" s="175"/>
      <c r="R336" s="46"/>
      <c r="S336" s="166"/>
      <c r="V336" s="45"/>
      <c r="W336" s="45"/>
      <c r="X336" s="45"/>
      <c r="Y336" s="45"/>
    </row>
    <row r="337" spans="1:25" s="42" customFormat="1" ht="15" customHeight="1" x14ac:dyDescent="0.3">
      <c r="A337" s="164"/>
      <c r="B337" s="164"/>
      <c r="C337" s="46"/>
      <c r="D337" s="173"/>
      <c r="E337" s="174"/>
      <c r="F337" s="174"/>
      <c r="G337" s="174"/>
      <c r="H337" s="174"/>
      <c r="I337" s="174"/>
      <c r="J337" s="174"/>
      <c r="K337" s="174"/>
      <c r="L337" s="174"/>
      <c r="M337" s="174"/>
      <c r="N337" s="174"/>
      <c r="O337" s="174"/>
      <c r="P337" s="174"/>
      <c r="Q337" s="175"/>
      <c r="R337" s="46"/>
      <c r="S337" s="166"/>
      <c r="V337" s="45"/>
      <c r="W337" s="45"/>
      <c r="X337" s="45"/>
      <c r="Y337" s="45"/>
    </row>
    <row r="338" spans="1:25" s="42" customFormat="1" ht="15" customHeight="1" x14ac:dyDescent="0.3">
      <c r="A338" s="164"/>
      <c r="B338" s="164"/>
      <c r="C338" s="46"/>
      <c r="D338" s="173"/>
      <c r="E338" s="174"/>
      <c r="F338" s="174"/>
      <c r="G338" s="174"/>
      <c r="H338" s="174"/>
      <c r="I338" s="174"/>
      <c r="J338" s="174"/>
      <c r="K338" s="174"/>
      <c r="L338" s="174"/>
      <c r="M338" s="174"/>
      <c r="N338" s="174"/>
      <c r="O338" s="174"/>
      <c r="P338" s="174"/>
      <c r="Q338" s="175"/>
      <c r="R338" s="46"/>
      <c r="S338" s="166"/>
      <c r="V338" s="45"/>
      <c r="W338" s="45"/>
      <c r="X338" s="45"/>
      <c r="Y338" s="45"/>
    </row>
    <row r="339" spans="1:25" s="42" customFormat="1" ht="15" customHeight="1" x14ac:dyDescent="0.3">
      <c r="A339" s="164"/>
      <c r="B339" s="164"/>
      <c r="C339" s="46"/>
      <c r="D339" s="176"/>
      <c r="E339" s="177"/>
      <c r="F339" s="177"/>
      <c r="G339" s="177"/>
      <c r="H339" s="177"/>
      <c r="I339" s="177"/>
      <c r="J339" s="177"/>
      <c r="K339" s="177"/>
      <c r="L339" s="177"/>
      <c r="M339" s="177"/>
      <c r="N339" s="177"/>
      <c r="O339" s="177"/>
      <c r="P339" s="177"/>
      <c r="Q339" s="178"/>
      <c r="R339" s="46"/>
      <c r="S339" s="166"/>
      <c r="V339" s="45"/>
      <c r="W339" s="45"/>
      <c r="X339" s="45"/>
      <c r="Y339" s="45"/>
    </row>
    <row r="340" spans="1:25" s="42" customFormat="1" x14ac:dyDescent="0.3">
      <c r="A340" s="54"/>
      <c r="B340" s="54"/>
      <c r="C340" s="46"/>
      <c r="D340" s="55"/>
      <c r="E340" s="55"/>
      <c r="F340" s="55"/>
      <c r="G340" s="55"/>
      <c r="H340" s="55"/>
      <c r="I340" s="55"/>
      <c r="J340" s="55"/>
      <c r="K340" s="55"/>
      <c r="L340" s="55"/>
      <c r="M340" s="55"/>
      <c r="N340" s="55"/>
      <c r="O340" s="55"/>
      <c r="P340" s="55"/>
      <c r="Q340" s="55"/>
      <c r="R340" s="46"/>
      <c r="S340" s="56"/>
      <c r="V340" s="45"/>
      <c r="W340" s="45"/>
      <c r="X340" s="45"/>
      <c r="Y340" s="45"/>
    </row>
    <row r="341" spans="1:25" s="42" customFormat="1" ht="15" customHeight="1" x14ac:dyDescent="0.3">
      <c r="A341" s="164" t="s">
        <v>4341</v>
      </c>
      <c r="B341" s="164"/>
      <c r="C341" s="46"/>
      <c r="D341" s="179" t="s">
        <v>4342</v>
      </c>
      <c r="E341" s="179"/>
      <c r="F341" s="179"/>
      <c r="G341" s="179"/>
      <c r="H341" s="179"/>
      <c r="I341" s="179"/>
      <c r="J341" s="179"/>
      <c r="K341" s="179"/>
      <c r="L341" s="179"/>
      <c r="M341" s="179"/>
      <c r="N341" s="179"/>
      <c r="O341" s="179"/>
      <c r="P341" s="179"/>
      <c r="Q341" s="179"/>
      <c r="R341" s="46"/>
      <c r="S341" s="166">
        <v>1.3710456499999999</v>
      </c>
      <c r="V341" s="45"/>
      <c r="W341" s="45"/>
      <c r="X341" s="45"/>
      <c r="Y341" s="45"/>
    </row>
    <row r="342" spans="1:25" s="42" customFormat="1" ht="15" customHeight="1" x14ac:dyDescent="0.3">
      <c r="A342" s="164"/>
      <c r="B342" s="164"/>
      <c r="C342" s="46"/>
      <c r="D342" s="179"/>
      <c r="E342" s="179"/>
      <c r="F342" s="179"/>
      <c r="G342" s="179"/>
      <c r="H342" s="179"/>
      <c r="I342" s="179"/>
      <c r="J342" s="179"/>
      <c r="K342" s="179"/>
      <c r="L342" s="179"/>
      <c r="M342" s="179"/>
      <c r="N342" s="179"/>
      <c r="O342" s="179"/>
      <c r="P342" s="179"/>
      <c r="Q342" s="179"/>
      <c r="R342" s="46"/>
      <c r="S342" s="166"/>
      <c r="V342" s="45"/>
      <c r="W342" s="45"/>
      <c r="X342" s="45"/>
      <c r="Y342" s="45"/>
    </row>
    <row r="343" spans="1:25" s="42" customFormat="1" ht="15" customHeight="1" x14ac:dyDescent="0.3">
      <c r="A343" s="164"/>
      <c r="B343" s="164"/>
      <c r="C343" s="46"/>
      <c r="D343" s="179"/>
      <c r="E343" s="179"/>
      <c r="F343" s="179"/>
      <c r="G343" s="179"/>
      <c r="H343" s="179"/>
      <c r="I343" s="179"/>
      <c r="J343" s="179"/>
      <c r="K343" s="179"/>
      <c r="L343" s="179"/>
      <c r="M343" s="179"/>
      <c r="N343" s="179"/>
      <c r="O343" s="179"/>
      <c r="P343" s="179"/>
      <c r="Q343" s="179"/>
      <c r="R343" s="46"/>
      <c r="S343" s="166"/>
      <c r="V343" s="45"/>
      <c r="W343" s="45"/>
      <c r="X343" s="45"/>
      <c r="Y343" s="45"/>
    </row>
    <row r="344" spans="1:25" s="42" customFormat="1" ht="15" customHeight="1" x14ac:dyDescent="0.3">
      <c r="A344" s="164"/>
      <c r="B344" s="164"/>
      <c r="C344" s="46"/>
      <c r="D344" s="179"/>
      <c r="E344" s="179"/>
      <c r="F344" s="179"/>
      <c r="G344" s="179"/>
      <c r="H344" s="179"/>
      <c r="I344" s="179"/>
      <c r="J344" s="179"/>
      <c r="K344" s="179"/>
      <c r="L344" s="179"/>
      <c r="M344" s="179"/>
      <c r="N344" s="179"/>
      <c r="O344" s="179"/>
      <c r="P344" s="179"/>
      <c r="Q344" s="179"/>
      <c r="R344" s="46"/>
      <c r="S344" s="166"/>
      <c r="V344" s="45"/>
      <c r="W344" s="45"/>
      <c r="X344" s="45"/>
      <c r="Y344" s="45"/>
    </row>
    <row r="345" spans="1:25" s="42" customFormat="1" ht="15" customHeight="1" x14ac:dyDescent="0.3">
      <c r="A345" s="164"/>
      <c r="B345" s="164"/>
      <c r="C345" s="46"/>
      <c r="D345" s="179"/>
      <c r="E345" s="179"/>
      <c r="F345" s="179"/>
      <c r="G345" s="179"/>
      <c r="H345" s="179"/>
      <c r="I345" s="179"/>
      <c r="J345" s="179"/>
      <c r="K345" s="179"/>
      <c r="L345" s="179"/>
      <c r="M345" s="179"/>
      <c r="N345" s="179"/>
      <c r="O345" s="179"/>
      <c r="P345" s="179"/>
      <c r="Q345" s="179"/>
      <c r="R345" s="46"/>
      <c r="S345" s="166"/>
      <c r="V345" s="45"/>
      <c r="W345" s="45"/>
      <c r="X345" s="45"/>
      <c r="Y345" s="45"/>
    </row>
    <row r="346" spans="1:25" s="42" customFormat="1" x14ac:dyDescent="0.3">
      <c r="A346" s="46"/>
      <c r="B346" s="46"/>
      <c r="C346" s="46"/>
      <c r="D346" s="46"/>
      <c r="E346" s="46"/>
      <c r="F346" s="46"/>
      <c r="G346" s="46"/>
      <c r="H346" s="46"/>
      <c r="I346" s="46"/>
      <c r="J346" s="46"/>
      <c r="K346" s="46"/>
      <c r="L346" s="46"/>
      <c r="M346" s="46"/>
      <c r="N346" s="46"/>
      <c r="O346" s="46"/>
      <c r="P346" s="46"/>
      <c r="Q346" s="46"/>
      <c r="R346" s="46"/>
      <c r="S346" s="46"/>
      <c r="V346" s="45"/>
      <c r="W346" s="45"/>
      <c r="X346" s="45"/>
      <c r="Y346" s="45"/>
    </row>
    <row r="347" spans="1:25" s="42" customFormat="1" x14ac:dyDescent="0.3">
      <c r="A347" s="164" t="s">
        <v>4343</v>
      </c>
      <c r="B347" s="164"/>
      <c r="C347" s="46"/>
      <c r="D347" s="165" t="s">
        <v>4344</v>
      </c>
      <c r="E347" s="165"/>
      <c r="F347" s="165"/>
      <c r="G347" s="165"/>
      <c r="H347" s="165"/>
      <c r="I347" s="165"/>
      <c r="J347" s="165"/>
      <c r="K347" s="165"/>
      <c r="L347" s="165"/>
      <c r="M347" s="165"/>
      <c r="N347" s="165"/>
      <c r="O347" s="165"/>
      <c r="P347" s="165"/>
      <c r="Q347" s="165"/>
      <c r="R347" s="46"/>
      <c r="S347" s="166">
        <v>6.4829733002212349</v>
      </c>
      <c r="V347" s="45"/>
      <c r="W347" s="45"/>
      <c r="X347" s="45"/>
      <c r="Y347" s="45"/>
    </row>
    <row r="348" spans="1:25" s="42" customFormat="1" x14ac:dyDescent="0.3">
      <c r="A348" s="164"/>
      <c r="B348" s="164"/>
      <c r="C348" s="46"/>
      <c r="D348" s="165"/>
      <c r="E348" s="165"/>
      <c r="F348" s="165"/>
      <c r="G348" s="165"/>
      <c r="H348" s="165"/>
      <c r="I348" s="165"/>
      <c r="J348" s="165"/>
      <c r="K348" s="165"/>
      <c r="L348" s="165"/>
      <c r="M348" s="165"/>
      <c r="N348" s="165"/>
      <c r="O348" s="165"/>
      <c r="P348" s="165"/>
      <c r="Q348" s="165"/>
      <c r="R348" s="46"/>
      <c r="S348" s="166"/>
      <c r="V348" s="45"/>
      <c r="W348" s="45"/>
      <c r="X348" s="45"/>
      <c r="Y348" s="45"/>
    </row>
    <row r="349" spans="1:25" s="42" customFormat="1" x14ac:dyDescent="0.3">
      <c r="A349" s="164"/>
      <c r="B349" s="164"/>
      <c r="C349" s="46"/>
      <c r="D349" s="165"/>
      <c r="E349" s="165"/>
      <c r="F349" s="165"/>
      <c r="G349" s="165"/>
      <c r="H349" s="165"/>
      <c r="I349" s="165"/>
      <c r="J349" s="165"/>
      <c r="K349" s="165"/>
      <c r="L349" s="165"/>
      <c r="M349" s="165"/>
      <c r="N349" s="165"/>
      <c r="O349" s="165"/>
      <c r="P349" s="165"/>
      <c r="Q349" s="165"/>
      <c r="R349" s="46"/>
      <c r="S349" s="166"/>
      <c r="V349" s="45"/>
      <c r="W349" s="45"/>
      <c r="X349" s="45"/>
      <c r="Y349" s="45"/>
    </row>
    <row r="350" spans="1:25" s="42" customFormat="1" x14ac:dyDescent="0.3">
      <c r="A350" s="164"/>
      <c r="B350" s="164"/>
      <c r="C350" s="46"/>
      <c r="D350" s="165"/>
      <c r="E350" s="165"/>
      <c r="F350" s="165"/>
      <c r="G350" s="165"/>
      <c r="H350" s="165"/>
      <c r="I350" s="165"/>
      <c r="J350" s="165"/>
      <c r="K350" s="165"/>
      <c r="L350" s="165"/>
      <c r="M350" s="165"/>
      <c r="N350" s="165"/>
      <c r="O350" s="165"/>
      <c r="P350" s="165"/>
      <c r="Q350" s="165"/>
      <c r="R350" s="46"/>
      <c r="S350" s="166"/>
      <c r="V350" s="45"/>
      <c r="W350" s="45"/>
      <c r="X350" s="45"/>
      <c r="Y350" s="45"/>
    </row>
    <row r="351" spans="1:25" s="42" customFormat="1" x14ac:dyDescent="0.3">
      <c r="A351" s="164"/>
      <c r="B351" s="164"/>
      <c r="C351" s="46"/>
      <c r="D351" s="165"/>
      <c r="E351" s="165"/>
      <c r="F351" s="165"/>
      <c r="G351" s="165"/>
      <c r="H351" s="165"/>
      <c r="I351" s="165"/>
      <c r="J351" s="165"/>
      <c r="K351" s="165"/>
      <c r="L351" s="165"/>
      <c r="M351" s="165"/>
      <c r="N351" s="165"/>
      <c r="O351" s="165"/>
      <c r="P351" s="165"/>
      <c r="Q351" s="165"/>
      <c r="R351" s="46"/>
      <c r="S351" s="166"/>
      <c r="V351" s="45"/>
      <c r="W351" s="45"/>
      <c r="X351" s="45"/>
      <c r="Y351" s="45"/>
    </row>
    <row r="352" spans="1:25" s="42" customFormat="1" x14ac:dyDescent="0.3">
      <c r="A352" s="46"/>
      <c r="B352" s="46"/>
      <c r="C352" s="46"/>
      <c r="D352" s="46"/>
      <c r="E352" s="46"/>
      <c r="F352" s="46"/>
      <c r="G352" s="46"/>
      <c r="H352" s="46"/>
      <c r="I352" s="46"/>
      <c r="J352" s="46"/>
      <c r="K352" s="46"/>
      <c r="L352" s="46"/>
      <c r="M352" s="46"/>
      <c r="N352" s="46"/>
      <c r="O352" s="46"/>
      <c r="P352" s="46"/>
      <c r="Q352" s="46"/>
      <c r="R352" s="46"/>
      <c r="S352" s="46"/>
      <c r="V352" s="45"/>
      <c r="W352" s="45"/>
      <c r="X352" s="45"/>
      <c r="Y352" s="45"/>
    </row>
    <row r="353" spans="1:25" s="42" customFormat="1" ht="35.1" customHeight="1" x14ac:dyDescent="0.3">
      <c r="N353" s="167" t="s">
        <v>4345</v>
      </c>
      <c r="O353" s="168"/>
      <c r="P353" s="168"/>
      <c r="Q353" s="169"/>
      <c r="S353" s="57">
        <f>+D323+D329+G323+G329+J323+J329+M323+M329+P323+P329</f>
        <v>74</v>
      </c>
      <c r="V353" s="45"/>
      <c r="W353" s="45"/>
      <c r="X353" s="45"/>
      <c r="Y353" s="45"/>
    </row>
    <row r="354" spans="1:25" s="42" customFormat="1" ht="15" customHeight="1" x14ac:dyDescent="0.3">
      <c r="N354" s="58"/>
      <c r="O354" s="58"/>
      <c r="P354" s="58"/>
      <c r="Q354" s="58"/>
      <c r="S354" s="58"/>
      <c r="V354" s="45"/>
      <c r="W354" s="45"/>
      <c r="X354" s="45"/>
      <c r="Y354" s="45"/>
    </row>
    <row r="355" spans="1:25" s="42" customFormat="1" ht="35.1" customHeight="1" x14ac:dyDescent="0.3">
      <c r="A355" s="45"/>
      <c r="B355" s="45"/>
      <c r="D355" s="45"/>
      <c r="E355" s="45"/>
      <c r="G355" s="45"/>
      <c r="H355" s="45"/>
      <c r="J355" s="45"/>
      <c r="K355" s="45"/>
      <c r="M355" s="45"/>
      <c r="N355" s="167" t="s">
        <v>4346</v>
      </c>
      <c r="O355" s="168"/>
      <c r="P355" s="168"/>
      <c r="Q355" s="169"/>
      <c r="S355" s="59">
        <f>+S347+S335+S329+S323+S341</f>
        <v>153.9306237507412</v>
      </c>
      <c r="V355" s="45"/>
      <c r="W355" s="45"/>
      <c r="X355" s="45"/>
      <c r="Y355" s="45"/>
    </row>
    <row r="359" spans="1:25" s="42" customFormat="1" ht="17.399999999999999" x14ac:dyDescent="0.3">
      <c r="A359" s="60" t="s">
        <v>23</v>
      </c>
      <c r="B359" s="61"/>
      <c r="C359" s="62"/>
      <c r="D359" s="63">
        <v>2</v>
      </c>
      <c r="E359" s="63">
        <v>3</v>
      </c>
      <c r="F359" s="62"/>
      <c r="G359" s="62"/>
      <c r="H359" s="62"/>
      <c r="I359" s="62"/>
      <c r="J359" s="64">
        <v>6</v>
      </c>
      <c r="K359" s="64">
        <v>7</v>
      </c>
      <c r="L359" s="62"/>
      <c r="M359" s="64">
        <v>8</v>
      </c>
      <c r="N359" s="64">
        <v>9</v>
      </c>
      <c r="O359" s="62"/>
      <c r="P359" s="63">
        <v>10</v>
      </c>
      <c r="Q359" s="63">
        <v>11</v>
      </c>
      <c r="R359" s="62"/>
      <c r="S359" s="62"/>
      <c r="T359" s="62"/>
      <c r="V359" s="45"/>
      <c r="W359" s="45"/>
      <c r="X359" s="45"/>
      <c r="Y359" s="45"/>
    </row>
    <row r="361" spans="1:25" s="42" customFormat="1" x14ac:dyDescent="0.3">
      <c r="B361" s="43"/>
      <c r="V361" s="45"/>
      <c r="W361" s="45"/>
      <c r="X361" s="45"/>
      <c r="Y361" s="45"/>
    </row>
    <row r="362" spans="1:25" s="42" customFormat="1" x14ac:dyDescent="0.3">
      <c r="B362" s="43"/>
      <c r="V362" s="45"/>
      <c r="W362" s="45"/>
      <c r="X362" s="45"/>
      <c r="Y362" s="45"/>
    </row>
    <row r="363" spans="1:25" s="42" customFormat="1" ht="16.8" x14ac:dyDescent="0.3">
      <c r="A363" s="44"/>
      <c r="V363" s="45"/>
      <c r="W363" s="45"/>
      <c r="X363" s="45"/>
      <c r="Y363" s="45"/>
    </row>
    <row r="364" spans="1:25" s="42" customFormat="1" x14ac:dyDescent="0.3">
      <c r="A364" s="45"/>
      <c r="B364" s="43"/>
      <c r="V364" s="45"/>
      <c r="W364" s="45"/>
      <c r="X364" s="45"/>
      <c r="Y364" s="45"/>
    </row>
    <row r="365" spans="1:25" s="42" customFormat="1" x14ac:dyDescent="0.3">
      <c r="A365" s="45"/>
      <c r="B365" s="45"/>
      <c r="V365" s="45"/>
      <c r="W365" s="45"/>
      <c r="X365" s="45"/>
      <c r="Y365" s="45"/>
    </row>
    <row r="366" spans="1:25" s="42" customFormat="1" x14ac:dyDescent="0.3">
      <c r="B366" s="45"/>
      <c r="V366" s="45"/>
      <c r="W366" s="45"/>
      <c r="X366" s="45"/>
      <c r="Y366" s="45"/>
    </row>
    <row r="367" spans="1:25" s="42" customFormat="1" x14ac:dyDescent="0.3">
      <c r="A367" s="46"/>
      <c r="B367" s="47"/>
      <c r="C367" s="46"/>
      <c r="D367" s="46"/>
      <c r="E367" s="46"/>
      <c r="F367" s="46"/>
      <c r="G367" s="46"/>
      <c r="H367" s="46"/>
      <c r="I367" s="46"/>
      <c r="J367" s="46"/>
      <c r="K367" s="46"/>
      <c r="L367" s="46"/>
      <c r="M367" s="46"/>
      <c r="N367" s="46"/>
      <c r="O367" s="46"/>
      <c r="P367" s="46"/>
      <c r="Q367" s="46"/>
      <c r="R367" s="46"/>
      <c r="S367" s="46"/>
      <c r="V367" s="45"/>
      <c r="W367" s="45"/>
      <c r="X367" s="45"/>
      <c r="Y367" s="45"/>
    </row>
    <row r="368" spans="1:25" s="42" customFormat="1" ht="15.6" x14ac:dyDescent="0.3">
      <c r="A368" s="48" t="s">
        <v>4321</v>
      </c>
      <c r="B368" s="49" t="s">
        <v>4322</v>
      </c>
      <c r="C368" s="46"/>
      <c r="D368" s="186" t="s">
        <v>4323</v>
      </c>
      <c r="E368" s="186"/>
      <c r="F368" s="50"/>
      <c r="G368" s="186" t="s">
        <v>4324</v>
      </c>
      <c r="H368" s="186"/>
      <c r="I368" s="50"/>
      <c r="J368" s="186" t="s">
        <v>4325</v>
      </c>
      <c r="K368" s="186"/>
      <c r="L368" s="50"/>
      <c r="M368" s="186" t="s">
        <v>4326</v>
      </c>
      <c r="N368" s="186"/>
      <c r="O368" s="50"/>
      <c r="P368" s="186" t="s">
        <v>4327</v>
      </c>
      <c r="Q368" s="186"/>
      <c r="R368" s="49"/>
      <c r="S368" s="182" t="s">
        <v>4328</v>
      </c>
      <c r="V368" s="45"/>
      <c r="W368" s="45"/>
      <c r="X368" s="45"/>
      <c r="Y368" s="45"/>
    </row>
    <row r="369" spans="1:25" s="42" customFormat="1" ht="15.6" x14ac:dyDescent="0.3">
      <c r="A369" s="48" t="s">
        <v>4329</v>
      </c>
      <c r="B369" s="47"/>
      <c r="C369" s="46"/>
      <c r="D369" s="186"/>
      <c r="E369" s="186"/>
      <c r="F369" s="50"/>
      <c r="G369" s="186"/>
      <c r="H369" s="186"/>
      <c r="I369" s="50"/>
      <c r="J369" s="186"/>
      <c r="K369" s="186"/>
      <c r="L369" s="50"/>
      <c r="M369" s="186"/>
      <c r="N369" s="186"/>
      <c r="O369" s="50"/>
      <c r="P369" s="186"/>
      <c r="Q369" s="186"/>
      <c r="R369" s="49"/>
      <c r="S369" s="182"/>
      <c r="V369" s="45"/>
      <c r="W369" s="45"/>
      <c r="X369" s="45"/>
      <c r="Y369" s="45"/>
    </row>
    <row r="370" spans="1:25" s="42" customFormat="1" x14ac:dyDescent="0.3">
      <c r="A370" s="46"/>
      <c r="B370" s="47"/>
      <c r="C370" s="46"/>
      <c r="D370" s="186"/>
      <c r="E370" s="186"/>
      <c r="F370" s="50"/>
      <c r="G370" s="186"/>
      <c r="H370" s="186"/>
      <c r="I370" s="50"/>
      <c r="J370" s="186"/>
      <c r="K370" s="186"/>
      <c r="L370" s="50"/>
      <c r="M370" s="186"/>
      <c r="N370" s="186"/>
      <c r="O370" s="50"/>
      <c r="P370" s="186"/>
      <c r="Q370" s="186"/>
      <c r="R370" s="49"/>
      <c r="S370" s="182"/>
      <c r="V370" s="45"/>
      <c r="W370" s="45"/>
      <c r="X370" s="45"/>
      <c r="Y370" s="45"/>
    </row>
    <row r="371" spans="1:25" s="42" customFormat="1" x14ac:dyDescent="0.3">
      <c r="A371" s="183" t="s">
        <v>4354</v>
      </c>
      <c r="B371" s="184" t="str">
        <f>+A359</f>
        <v>COJEDES</v>
      </c>
      <c r="C371" s="46"/>
      <c r="D371" s="51" t="s">
        <v>4330</v>
      </c>
      <c r="E371" s="51" t="s">
        <v>4331</v>
      </c>
      <c r="F371" s="52"/>
      <c r="G371" s="51" t="s">
        <v>4330</v>
      </c>
      <c r="H371" s="51" t="s">
        <v>4331</v>
      </c>
      <c r="I371" s="52"/>
      <c r="J371" s="51" t="s">
        <v>4330</v>
      </c>
      <c r="K371" s="51" t="s">
        <v>4331</v>
      </c>
      <c r="L371" s="52"/>
      <c r="M371" s="51" t="s">
        <v>4330</v>
      </c>
      <c r="N371" s="51" t="s">
        <v>4331</v>
      </c>
      <c r="O371" s="52"/>
      <c r="P371" s="51" t="s">
        <v>4330</v>
      </c>
      <c r="Q371" s="51" t="s">
        <v>4331</v>
      </c>
      <c r="R371" s="52"/>
      <c r="S371" s="51" t="s">
        <v>4328</v>
      </c>
      <c r="V371" s="45"/>
      <c r="W371" s="45"/>
      <c r="X371" s="45"/>
      <c r="Y371" s="45"/>
    </row>
    <row r="372" spans="1:25" s="42" customFormat="1" x14ac:dyDescent="0.3">
      <c r="A372" s="183"/>
      <c r="B372" s="185"/>
      <c r="C372" s="46"/>
      <c r="D372" s="51" t="s">
        <v>4332</v>
      </c>
      <c r="E372" s="51" t="s">
        <v>4333</v>
      </c>
      <c r="F372" s="52"/>
      <c r="G372" s="51" t="s">
        <v>4334</v>
      </c>
      <c r="H372" s="51" t="s">
        <v>4333</v>
      </c>
      <c r="I372" s="52"/>
      <c r="J372" s="51" t="s">
        <v>4335</v>
      </c>
      <c r="K372" s="51" t="s">
        <v>4333</v>
      </c>
      <c r="L372" s="52"/>
      <c r="M372" s="51" t="s">
        <v>4336</v>
      </c>
      <c r="N372" s="51" t="s">
        <v>4333</v>
      </c>
      <c r="O372" s="52"/>
      <c r="P372" s="51" t="s">
        <v>4337</v>
      </c>
      <c r="Q372" s="51" t="s">
        <v>4333</v>
      </c>
      <c r="R372" s="52"/>
      <c r="S372" s="51" t="s">
        <v>4333</v>
      </c>
      <c r="V372" s="45"/>
      <c r="W372" s="45"/>
      <c r="X372" s="45"/>
      <c r="Y372" s="45"/>
    </row>
    <row r="373" spans="1:25" s="42" customFormat="1" x14ac:dyDescent="0.3">
      <c r="A373" s="46"/>
      <c r="B373" s="46"/>
      <c r="C373" s="46"/>
      <c r="D373" s="46"/>
      <c r="E373" s="46"/>
      <c r="F373" s="46"/>
      <c r="G373" s="46"/>
      <c r="H373" s="46"/>
      <c r="I373" s="46"/>
      <c r="J373" s="46"/>
      <c r="K373" s="46"/>
      <c r="L373" s="46"/>
      <c r="M373" s="46"/>
      <c r="N373" s="46"/>
      <c r="O373" s="46"/>
      <c r="P373" s="46"/>
      <c r="Q373" s="46"/>
      <c r="R373" s="46"/>
      <c r="S373" s="46"/>
      <c r="V373" s="45"/>
      <c r="W373" s="45"/>
      <c r="X373" s="45"/>
      <c r="Y373" s="45"/>
    </row>
    <row r="374" spans="1:25" s="42" customFormat="1" x14ac:dyDescent="0.3">
      <c r="A374" s="181" t="s">
        <v>4338</v>
      </c>
      <c r="B374" s="181"/>
      <c r="C374" s="46"/>
      <c r="D374" s="180">
        <v>6</v>
      </c>
      <c r="E374" s="166">
        <v>3.2682783899999999</v>
      </c>
      <c r="F374" s="46"/>
      <c r="G374" s="180">
        <v>6</v>
      </c>
      <c r="H374" s="166">
        <v>2.23606821</v>
      </c>
      <c r="I374" s="46"/>
      <c r="J374" s="180">
        <v>0</v>
      </c>
      <c r="K374" s="166">
        <v>0</v>
      </c>
      <c r="L374" s="46"/>
      <c r="M374" s="180">
        <v>0</v>
      </c>
      <c r="N374" s="166">
        <v>0</v>
      </c>
      <c r="O374" s="46"/>
      <c r="P374" s="180">
        <v>2</v>
      </c>
      <c r="Q374" s="166">
        <v>0.70994999999999997</v>
      </c>
      <c r="R374" s="46"/>
      <c r="S374" s="166">
        <f>E374+H374+K374+N374+Q374</f>
        <v>6.2142965999999999</v>
      </c>
      <c r="V374" s="45"/>
      <c r="W374" s="45"/>
      <c r="X374" s="45"/>
      <c r="Y374" s="45"/>
    </row>
    <row r="375" spans="1:25" s="42" customFormat="1" x14ac:dyDescent="0.3">
      <c r="A375" s="181"/>
      <c r="B375" s="181"/>
      <c r="C375" s="46"/>
      <c r="D375" s="180"/>
      <c r="E375" s="166"/>
      <c r="F375" s="46"/>
      <c r="G375" s="180"/>
      <c r="H375" s="166"/>
      <c r="I375" s="46"/>
      <c r="J375" s="180"/>
      <c r="K375" s="166"/>
      <c r="L375" s="46"/>
      <c r="M375" s="180"/>
      <c r="N375" s="166"/>
      <c r="O375" s="46"/>
      <c r="P375" s="180"/>
      <c r="Q375" s="166"/>
      <c r="R375" s="46"/>
      <c r="S375" s="166"/>
      <c r="V375" s="45"/>
      <c r="W375" s="45"/>
      <c r="X375" s="45"/>
      <c r="Y375" s="45"/>
    </row>
    <row r="376" spans="1:25" s="42" customFormat="1" x14ac:dyDescent="0.3">
      <c r="A376" s="181"/>
      <c r="B376" s="181"/>
      <c r="C376" s="46"/>
      <c r="D376" s="180"/>
      <c r="E376" s="166"/>
      <c r="F376" s="46"/>
      <c r="G376" s="180"/>
      <c r="H376" s="166"/>
      <c r="I376" s="46"/>
      <c r="J376" s="180"/>
      <c r="K376" s="166"/>
      <c r="L376" s="46"/>
      <c r="M376" s="180"/>
      <c r="N376" s="166"/>
      <c r="O376" s="46"/>
      <c r="P376" s="180"/>
      <c r="Q376" s="166"/>
      <c r="R376" s="46"/>
      <c r="S376" s="166"/>
      <c r="V376" s="45"/>
      <c r="W376" s="45"/>
      <c r="X376" s="45"/>
      <c r="Y376" s="45"/>
    </row>
    <row r="377" spans="1:25" s="42" customFormat="1" x14ac:dyDescent="0.3">
      <c r="A377" s="181"/>
      <c r="B377" s="181"/>
      <c r="C377" s="46"/>
      <c r="D377" s="180"/>
      <c r="E377" s="166"/>
      <c r="F377" s="46"/>
      <c r="G377" s="180"/>
      <c r="H377" s="166"/>
      <c r="I377" s="46"/>
      <c r="J377" s="180"/>
      <c r="K377" s="166"/>
      <c r="L377" s="46"/>
      <c r="M377" s="180"/>
      <c r="N377" s="166"/>
      <c r="O377" s="46"/>
      <c r="P377" s="180"/>
      <c r="Q377" s="166"/>
      <c r="R377" s="46"/>
      <c r="S377" s="166"/>
      <c r="V377" s="45"/>
      <c r="W377" s="45"/>
      <c r="X377" s="45"/>
      <c r="Y377" s="45"/>
    </row>
    <row r="378" spans="1:25" s="42" customFormat="1" x14ac:dyDescent="0.3">
      <c r="A378" s="181"/>
      <c r="B378" s="181"/>
      <c r="C378" s="46"/>
      <c r="D378" s="180"/>
      <c r="E378" s="166"/>
      <c r="F378" s="46"/>
      <c r="G378" s="180"/>
      <c r="H378" s="166"/>
      <c r="I378" s="46"/>
      <c r="J378" s="180"/>
      <c r="K378" s="166"/>
      <c r="L378" s="46"/>
      <c r="M378" s="180"/>
      <c r="N378" s="166"/>
      <c r="O378" s="46"/>
      <c r="P378" s="180"/>
      <c r="Q378" s="166"/>
      <c r="R378" s="46"/>
      <c r="S378" s="166"/>
      <c r="V378" s="45"/>
      <c r="W378" s="45"/>
      <c r="X378" s="45"/>
      <c r="Y378" s="45"/>
    </row>
    <row r="379" spans="1:25" s="42" customFormat="1" x14ac:dyDescent="0.3">
      <c r="A379" s="53"/>
      <c r="B379" s="53"/>
      <c r="C379" s="46"/>
      <c r="D379" s="46"/>
      <c r="E379" s="46"/>
      <c r="F379" s="46"/>
      <c r="G379" s="46"/>
      <c r="H379" s="46"/>
      <c r="I379" s="46"/>
      <c r="J379" s="46"/>
      <c r="K379" s="46"/>
      <c r="L379" s="46"/>
      <c r="M379" s="46"/>
      <c r="N379" s="46"/>
      <c r="O379" s="46"/>
      <c r="P379" s="46"/>
      <c r="Q379" s="46"/>
      <c r="R379" s="46"/>
      <c r="S379" s="46"/>
      <c r="V379" s="45"/>
      <c r="W379" s="45"/>
      <c r="X379" s="45"/>
      <c r="Y379" s="45"/>
    </row>
    <row r="380" spans="1:25" s="42" customFormat="1" x14ac:dyDescent="0.3">
      <c r="A380" s="181" t="s">
        <v>4339</v>
      </c>
      <c r="B380" s="181"/>
      <c r="C380" s="46"/>
      <c r="D380" s="180">
        <v>0</v>
      </c>
      <c r="E380" s="166">
        <v>0</v>
      </c>
      <c r="F380" s="46"/>
      <c r="G380" s="180">
        <v>0</v>
      </c>
      <c r="H380" s="166">
        <v>0</v>
      </c>
      <c r="I380" s="46"/>
      <c r="J380" s="180">
        <v>0</v>
      </c>
      <c r="K380" s="166">
        <v>0</v>
      </c>
      <c r="L380" s="46"/>
      <c r="M380" s="180">
        <v>1</v>
      </c>
      <c r="N380" s="166">
        <v>7.4976000000000001E-2</v>
      </c>
      <c r="O380" s="46"/>
      <c r="P380" s="180">
        <v>0</v>
      </c>
      <c r="Q380" s="166">
        <v>0</v>
      </c>
      <c r="R380" s="46"/>
      <c r="S380" s="166">
        <f>E380+H380+K380+N380+Q380</f>
        <v>7.4976000000000001E-2</v>
      </c>
      <c r="V380" s="45"/>
      <c r="W380" s="45"/>
      <c r="X380" s="45"/>
      <c r="Y380" s="45"/>
    </row>
    <row r="381" spans="1:25" s="42" customFormat="1" x14ac:dyDescent="0.3">
      <c r="A381" s="181"/>
      <c r="B381" s="181"/>
      <c r="C381" s="46"/>
      <c r="D381" s="180"/>
      <c r="E381" s="166"/>
      <c r="F381" s="46"/>
      <c r="G381" s="180"/>
      <c r="H381" s="166"/>
      <c r="I381" s="46"/>
      <c r="J381" s="180"/>
      <c r="K381" s="166"/>
      <c r="L381" s="46"/>
      <c r="M381" s="180"/>
      <c r="N381" s="166"/>
      <c r="O381" s="46"/>
      <c r="P381" s="180"/>
      <c r="Q381" s="166"/>
      <c r="R381" s="46"/>
      <c r="S381" s="166"/>
      <c r="V381" s="45"/>
      <c r="W381" s="45"/>
      <c r="X381" s="45"/>
      <c r="Y381" s="45"/>
    </row>
    <row r="382" spans="1:25" s="42" customFormat="1" x14ac:dyDescent="0.3">
      <c r="A382" s="181"/>
      <c r="B382" s="181"/>
      <c r="C382" s="46"/>
      <c r="D382" s="180"/>
      <c r="E382" s="166"/>
      <c r="F382" s="46"/>
      <c r="G382" s="180"/>
      <c r="H382" s="166"/>
      <c r="I382" s="46"/>
      <c r="J382" s="180"/>
      <c r="K382" s="166"/>
      <c r="L382" s="46"/>
      <c r="M382" s="180"/>
      <c r="N382" s="166"/>
      <c r="O382" s="46"/>
      <c r="P382" s="180"/>
      <c r="Q382" s="166"/>
      <c r="R382" s="46"/>
      <c r="S382" s="166"/>
      <c r="V382" s="45"/>
      <c r="W382" s="45"/>
      <c r="X382" s="45"/>
      <c r="Y382" s="45"/>
    </row>
    <row r="383" spans="1:25" s="42" customFormat="1" x14ac:dyDescent="0.3">
      <c r="A383" s="181"/>
      <c r="B383" s="181"/>
      <c r="C383" s="46"/>
      <c r="D383" s="180"/>
      <c r="E383" s="166"/>
      <c r="F383" s="46"/>
      <c r="G383" s="180"/>
      <c r="H383" s="166"/>
      <c r="I383" s="46"/>
      <c r="J383" s="180"/>
      <c r="K383" s="166"/>
      <c r="L383" s="46"/>
      <c r="M383" s="180"/>
      <c r="N383" s="166"/>
      <c r="O383" s="46"/>
      <c r="P383" s="180"/>
      <c r="Q383" s="166"/>
      <c r="R383" s="46"/>
      <c r="S383" s="166"/>
      <c r="V383" s="45"/>
      <c r="W383" s="45"/>
      <c r="X383" s="45"/>
      <c r="Y383" s="45"/>
    </row>
    <row r="384" spans="1:25" s="42" customFormat="1" x14ac:dyDescent="0.3">
      <c r="A384" s="181"/>
      <c r="B384" s="181"/>
      <c r="C384" s="46"/>
      <c r="D384" s="180"/>
      <c r="E384" s="166"/>
      <c r="F384" s="46"/>
      <c r="G384" s="180"/>
      <c r="H384" s="166"/>
      <c r="I384" s="46"/>
      <c r="J384" s="180"/>
      <c r="K384" s="166"/>
      <c r="L384" s="46"/>
      <c r="M384" s="180"/>
      <c r="N384" s="166"/>
      <c r="O384" s="46"/>
      <c r="P384" s="180"/>
      <c r="Q384" s="166"/>
      <c r="R384" s="46"/>
      <c r="S384" s="166"/>
      <c r="V384" s="45"/>
      <c r="W384" s="45"/>
      <c r="X384" s="45"/>
      <c r="Y384" s="45"/>
    </row>
    <row r="385" spans="1:25" s="42" customFormat="1" x14ac:dyDescent="0.3">
      <c r="A385" s="46"/>
      <c r="B385" s="46"/>
      <c r="C385" s="46"/>
      <c r="D385" s="46"/>
      <c r="E385" s="46"/>
      <c r="F385" s="46"/>
      <c r="G385" s="46"/>
      <c r="H385" s="46"/>
      <c r="I385" s="46"/>
      <c r="J385" s="46"/>
      <c r="K385" s="46"/>
      <c r="L385" s="46"/>
      <c r="M385" s="46"/>
      <c r="N385" s="46"/>
      <c r="O385" s="46"/>
      <c r="P385" s="46"/>
      <c r="Q385" s="46"/>
      <c r="R385" s="46"/>
      <c r="S385" s="46"/>
      <c r="V385" s="45"/>
      <c r="W385" s="45"/>
      <c r="X385" s="45"/>
      <c r="Y385" s="45"/>
    </row>
    <row r="386" spans="1:25" s="42" customFormat="1" ht="15" customHeight="1" x14ac:dyDescent="0.3">
      <c r="A386" s="164" t="s">
        <v>4340</v>
      </c>
      <c r="B386" s="164"/>
      <c r="C386" s="46"/>
      <c r="D386" s="170" t="s">
        <v>4360</v>
      </c>
      <c r="E386" s="171"/>
      <c r="F386" s="171"/>
      <c r="G386" s="171"/>
      <c r="H386" s="171"/>
      <c r="I386" s="171"/>
      <c r="J386" s="171"/>
      <c r="K386" s="171"/>
      <c r="L386" s="171"/>
      <c r="M386" s="171"/>
      <c r="N386" s="171"/>
      <c r="O386" s="171"/>
      <c r="P386" s="171"/>
      <c r="Q386" s="172"/>
      <c r="R386" s="46"/>
      <c r="S386" s="166">
        <v>1.375</v>
      </c>
      <c r="V386" s="45"/>
      <c r="W386" s="45"/>
      <c r="X386" s="45"/>
      <c r="Y386" s="45"/>
    </row>
    <row r="387" spans="1:25" s="42" customFormat="1" ht="15" customHeight="1" x14ac:dyDescent="0.3">
      <c r="A387" s="164"/>
      <c r="B387" s="164"/>
      <c r="C387" s="46"/>
      <c r="D387" s="173"/>
      <c r="E387" s="174"/>
      <c r="F387" s="174"/>
      <c r="G387" s="174"/>
      <c r="H387" s="174"/>
      <c r="I387" s="174"/>
      <c r="J387" s="174"/>
      <c r="K387" s="174"/>
      <c r="L387" s="174"/>
      <c r="M387" s="174"/>
      <c r="N387" s="174"/>
      <c r="O387" s="174"/>
      <c r="P387" s="174"/>
      <c r="Q387" s="175"/>
      <c r="R387" s="46"/>
      <c r="S387" s="166"/>
      <c r="V387" s="45"/>
      <c r="W387" s="45"/>
      <c r="X387" s="45"/>
      <c r="Y387" s="45"/>
    </row>
    <row r="388" spans="1:25" s="42" customFormat="1" ht="15" customHeight="1" x14ac:dyDescent="0.3">
      <c r="A388" s="164"/>
      <c r="B388" s="164"/>
      <c r="C388" s="46"/>
      <c r="D388" s="173"/>
      <c r="E388" s="174"/>
      <c r="F388" s="174"/>
      <c r="G388" s="174"/>
      <c r="H388" s="174"/>
      <c r="I388" s="174"/>
      <c r="J388" s="174"/>
      <c r="K388" s="174"/>
      <c r="L388" s="174"/>
      <c r="M388" s="174"/>
      <c r="N388" s="174"/>
      <c r="O388" s="174"/>
      <c r="P388" s="174"/>
      <c r="Q388" s="175"/>
      <c r="R388" s="46"/>
      <c r="S388" s="166"/>
      <c r="V388" s="45"/>
      <c r="W388" s="45"/>
      <c r="X388" s="45"/>
      <c r="Y388" s="45"/>
    </row>
    <row r="389" spans="1:25" s="42" customFormat="1" ht="15" customHeight="1" x14ac:dyDescent="0.3">
      <c r="A389" s="164"/>
      <c r="B389" s="164"/>
      <c r="C389" s="46"/>
      <c r="D389" s="173"/>
      <c r="E389" s="174"/>
      <c r="F389" s="174"/>
      <c r="G389" s="174"/>
      <c r="H389" s="174"/>
      <c r="I389" s="174"/>
      <c r="J389" s="174"/>
      <c r="K389" s="174"/>
      <c r="L389" s="174"/>
      <c r="M389" s="174"/>
      <c r="N389" s="174"/>
      <c r="O389" s="174"/>
      <c r="P389" s="174"/>
      <c r="Q389" s="175"/>
      <c r="R389" s="46"/>
      <c r="S389" s="166"/>
      <c r="V389" s="45"/>
      <c r="W389" s="45"/>
      <c r="X389" s="45"/>
      <c r="Y389" s="45"/>
    </row>
    <row r="390" spans="1:25" s="42" customFormat="1" ht="15" customHeight="1" x14ac:dyDescent="0.3">
      <c r="A390" s="164"/>
      <c r="B390" s="164"/>
      <c r="C390" s="46"/>
      <c r="D390" s="176"/>
      <c r="E390" s="177"/>
      <c r="F390" s="177"/>
      <c r="G390" s="177"/>
      <c r="H390" s="177"/>
      <c r="I390" s="177"/>
      <c r="J390" s="177"/>
      <c r="K390" s="177"/>
      <c r="L390" s="177"/>
      <c r="M390" s="177"/>
      <c r="N390" s="177"/>
      <c r="O390" s="177"/>
      <c r="P390" s="177"/>
      <c r="Q390" s="178"/>
      <c r="R390" s="46"/>
      <c r="S390" s="166"/>
      <c r="V390" s="45"/>
      <c r="W390" s="45"/>
      <c r="X390" s="45"/>
      <c r="Y390" s="45"/>
    </row>
    <row r="391" spans="1:25" s="42" customFormat="1" x14ac:dyDescent="0.3">
      <c r="A391" s="54"/>
      <c r="B391" s="54"/>
      <c r="C391" s="46"/>
      <c r="D391" s="55"/>
      <c r="E391" s="55"/>
      <c r="F391" s="55"/>
      <c r="G391" s="55"/>
      <c r="H391" s="55"/>
      <c r="I391" s="55"/>
      <c r="J391" s="55"/>
      <c r="K391" s="55"/>
      <c r="L391" s="55"/>
      <c r="M391" s="55"/>
      <c r="N391" s="55"/>
      <c r="O391" s="55"/>
      <c r="P391" s="55"/>
      <c r="Q391" s="55"/>
      <c r="R391" s="46"/>
      <c r="S391" s="56"/>
      <c r="V391" s="45"/>
      <c r="W391" s="45"/>
      <c r="X391" s="45"/>
      <c r="Y391" s="45"/>
    </row>
    <row r="392" spans="1:25" s="42" customFormat="1" ht="15" customHeight="1" x14ac:dyDescent="0.3">
      <c r="A392" s="164" t="s">
        <v>4341</v>
      </c>
      <c r="B392" s="164"/>
      <c r="C392" s="46"/>
      <c r="D392" s="179" t="s">
        <v>4342</v>
      </c>
      <c r="E392" s="179"/>
      <c r="F392" s="179"/>
      <c r="G392" s="179"/>
      <c r="H392" s="179"/>
      <c r="I392" s="179"/>
      <c r="J392" s="179"/>
      <c r="K392" s="179"/>
      <c r="L392" s="179"/>
      <c r="M392" s="179"/>
      <c r="N392" s="179"/>
      <c r="O392" s="179"/>
      <c r="P392" s="179"/>
      <c r="Q392" s="179"/>
      <c r="R392" s="46"/>
      <c r="S392" s="166">
        <v>1.3052680000000001</v>
      </c>
      <c r="V392" s="45"/>
      <c r="W392" s="45"/>
      <c r="X392" s="45"/>
      <c r="Y392" s="45"/>
    </row>
    <row r="393" spans="1:25" s="42" customFormat="1" ht="15" customHeight="1" x14ac:dyDescent="0.3">
      <c r="A393" s="164"/>
      <c r="B393" s="164"/>
      <c r="C393" s="46"/>
      <c r="D393" s="179"/>
      <c r="E393" s="179"/>
      <c r="F393" s="179"/>
      <c r="G393" s="179"/>
      <c r="H393" s="179"/>
      <c r="I393" s="179"/>
      <c r="J393" s="179"/>
      <c r="K393" s="179"/>
      <c r="L393" s="179"/>
      <c r="M393" s="179"/>
      <c r="N393" s="179"/>
      <c r="O393" s="179"/>
      <c r="P393" s="179"/>
      <c r="Q393" s="179"/>
      <c r="R393" s="46"/>
      <c r="S393" s="166"/>
      <c r="V393" s="45"/>
      <c r="W393" s="45"/>
      <c r="X393" s="45"/>
      <c r="Y393" s="45"/>
    </row>
    <row r="394" spans="1:25" s="42" customFormat="1" ht="15" customHeight="1" x14ac:dyDescent="0.3">
      <c r="A394" s="164"/>
      <c r="B394" s="164"/>
      <c r="C394" s="46"/>
      <c r="D394" s="179"/>
      <c r="E394" s="179"/>
      <c r="F394" s="179"/>
      <c r="G394" s="179"/>
      <c r="H394" s="179"/>
      <c r="I394" s="179"/>
      <c r="J394" s="179"/>
      <c r="K394" s="179"/>
      <c r="L394" s="179"/>
      <c r="M394" s="179"/>
      <c r="N394" s="179"/>
      <c r="O394" s="179"/>
      <c r="P394" s="179"/>
      <c r="Q394" s="179"/>
      <c r="R394" s="46"/>
      <c r="S394" s="166"/>
      <c r="V394" s="45"/>
      <c r="W394" s="45"/>
      <c r="X394" s="45"/>
      <c r="Y394" s="45"/>
    </row>
    <row r="395" spans="1:25" s="42" customFormat="1" ht="15" customHeight="1" x14ac:dyDescent="0.3">
      <c r="A395" s="164"/>
      <c r="B395" s="164"/>
      <c r="C395" s="46"/>
      <c r="D395" s="179"/>
      <c r="E395" s="179"/>
      <c r="F395" s="179"/>
      <c r="G395" s="179"/>
      <c r="H395" s="179"/>
      <c r="I395" s="179"/>
      <c r="J395" s="179"/>
      <c r="K395" s="179"/>
      <c r="L395" s="179"/>
      <c r="M395" s="179"/>
      <c r="N395" s="179"/>
      <c r="O395" s="179"/>
      <c r="P395" s="179"/>
      <c r="Q395" s="179"/>
      <c r="R395" s="46"/>
      <c r="S395" s="166"/>
      <c r="V395" s="45"/>
      <c r="W395" s="45"/>
      <c r="X395" s="45"/>
      <c r="Y395" s="45"/>
    </row>
    <row r="396" spans="1:25" s="42" customFormat="1" ht="15" customHeight="1" x14ac:dyDescent="0.3">
      <c r="A396" s="164"/>
      <c r="B396" s="164"/>
      <c r="C396" s="46"/>
      <c r="D396" s="179"/>
      <c r="E396" s="179"/>
      <c r="F396" s="179"/>
      <c r="G396" s="179"/>
      <c r="H396" s="179"/>
      <c r="I396" s="179"/>
      <c r="J396" s="179"/>
      <c r="K396" s="179"/>
      <c r="L396" s="179"/>
      <c r="M396" s="179"/>
      <c r="N396" s="179"/>
      <c r="O396" s="179"/>
      <c r="P396" s="179"/>
      <c r="Q396" s="179"/>
      <c r="R396" s="46"/>
      <c r="S396" s="166"/>
      <c r="V396" s="45"/>
      <c r="W396" s="45"/>
      <c r="X396" s="45"/>
      <c r="Y396" s="45"/>
    </row>
    <row r="397" spans="1:25" s="42" customFormat="1" x14ac:dyDescent="0.3">
      <c r="A397" s="46"/>
      <c r="B397" s="46"/>
      <c r="C397" s="46"/>
      <c r="D397" s="46"/>
      <c r="E397" s="46"/>
      <c r="F397" s="46"/>
      <c r="G397" s="46"/>
      <c r="H397" s="46"/>
      <c r="I397" s="46"/>
      <c r="J397" s="46"/>
      <c r="K397" s="46"/>
      <c r="L397" s="46"/>
      <c r="M397" s="46"/>
      <c r="N397" s="46"/>
      <c r="O397" s="46"/>
      <c r="P397" s="46"/>
      <c r="Q397" s="46"/>
      <c r="R397" s="46"/>
      <c r="S397" s="46"/>
      <c r="V397" s="45"/>
      <c r="W397" s="45"/>
      <c r="X397" s="45"/>
      <c r="Y397" s="45"/>
    </row>
    <row r="398" spans="1:25" s="42" customFormat="1" x14ac:dyDescent="0.3">
      <c r="A398" s="164" t="s">
        <v>4343</v>
      </c>
      <c r="B398" s="164"/>
      <c r="C398" s="46"/>
      <c r="D398" s="165" t="s">
        <v>4344</v>
      </c>
      <c r="E398" s="165"/>
      <c r="F398" s="165"/>
      <c r="G398" s="165"/>
      <c r="H398" s="165"/>
      <c r="I398" s="165"/>
      <c r="J398" s="165"/>
      <c r="K398" s="165"/>
      <c r="L398" s="165"/>
      <c r="M398" s="165"/>
      <c r="N398" s="165"/>
      <c r="O398" s="165"/>
      <c r="P398" s="165"/>
      <c r="Q398" s="165"/>
      <c r="R398" s="46"/>
      <c r="S398" s="166">
        <v>3.4939554036301046</v>
      </c>
      <c r="V398" s="45"/>
      <c r="W398" s="45"/>
      <c r="X398" s="45"/>
      <c r="Y398" s="45"/>
    </row>
    <row r="399" spans="1:25" s="42" customFormat="1" x14ac:dyDescent="0.3">
      <c r="A399" s="164"/>
      <c r="B399" s="164"/>
      <c r="C399" s="46"/>
      <c r="D399" s="165"/>
      <c r="E399" s="165"/>
      <c r="F399" s="165"/>
      <c r="G399" s="165"/>
      <c r="H399" s="165"/>
      <c r="I399" s="165"/>
      <c r="J399" s="165"/>
      <c r="K399" s="165"/>
      <c r="L399" s="165"/>
      <c r="M399" s="165"/>
      <c r="N399" s="165"/>
      <c r="O399" s="165"/>
      <c r="P399" s="165"/>
      <c r="Q399" s="165"/>
      <c r="R399" s="46"/>
      <c r="S399" s="166"/>
      <c r="V399" s="45"/>
      <c r="W399" s="45"/>
      <c r="X399" s="45"/>
      <c r="Y399" s="45"/>
    </row>
    <row r="400" spans="1:25" s="42" customFormat="1" x14ac:dyDescent="0.3">
      <c r="A400" s="164"/>
      <c r="B400" s="164"/>
      <c r="C400" s="46"/>
      <c r="D400" s="165"/>
      <c r="E400" s="165"/>
      <c r="F400" s="165"/>
      <c r="G400" s="165"/>
      <c r="H400" s="165"/>
      <c r="I400" s="165"/>
      <c r="J400" s="165"/>
      <c r="K400" s="165"/>
      <c r="L400" s="165"/>
      <c r="M400" s="165"/>
      <c r="N400" s="165"/>
      <c r="O400" s="165"/>
      <c r="P400" s="165"/>
      <c r="Q400" s="165"/>
      <c r="R400" s="46"/>
      <c r="S400" s="166"/>
      <c r="V400" s="45"/>
      <c r="W400" s="45"/>
      <c r="X400" s="45"/>
      <c r="Y400" s="45"/>
    </row>
    <row r="401" spans="1:25" s="42" customFormat="1" x14ac:dyDescent="0.3">
      <c r="A401" s="164"/>
      <c r="B401" s="164"/>
      <c r="C401" s="46"/>
      <c r="D401" s="165"/>
      <c r="E401" s="165"/>
      <c r="F401" s="165"/>
      <c r="G401" s="165"/>
      <c r="H401" s="165"/>
      <c r="I401" s="165"/>
      <c r="J401" s="165"/>
      <c r="K401" s="165"/>
      <c r="L401" s="165"/>
      <c r="M401" s="165"/>
      <c r="N401" s="165"/>
      <c r="O401" s="165"/>
      <c r="P401" s="165"/>
      <c r="Q401" s="165"/>
      <c r="R401" s="46"/>
      <c r="S401" s="166"/>
      <c r="V401" s="45"/>
      <c r="W401" s="45"/>
      <c r="X401" s="45"/>
      <c r="Y401" s="45"/>
    </row>
    <row r="402" spans="1:25" s="42" customFormat="1" x14ac:dyDescent="0.3">
      <c r="A402" s="164"/>
      <c r="B402" s="164"/>
      <c r="C402" s="46"/>
      <c r="D402" s="165"/>
      <c r="E402" s="165"/>
      <c r="F402" s="165"/>
      <c r="G402" s="165"/>
      <c r="H402" s="165"/>
      <c r="I402" s="165"/>
      <c r="J402" s="165"/>
      <c r="K402" s="165"/>
      <c r="L402" s="165"/>
      <c r="M402" s="165"/>
      <c r="N402" s="165"/>
      <c r="O402" s="165"/>
      <c r="P402" s="165"/>
      <c r="Q402" s="165"/>
      <c r="R402" s="46"/>
      <c r="S402" s="166"/>
      <c r="V402" s="45"/>
      <c r="W402" s="45"/>
      <c r="X402" s="45"/>
      <c r="Y402" s="45"/>
    </row>
    <row r="403" spans="1:25" s="42" customFormat="1" x14ac:dyDescent="0.3">
      <c r="A403" s="46"/>
      <c r="B403" s="46"/>
      <c r="C403" s="46"/>
      <c r="D403" s="46"/>
      <c r="E403" s="46"/>
      <c r="F403" s="46"/>
      <c r="G403" s="46"/>
      <c r="H403" s="46"/>
      <c r="I403" s="46"/>
      <c r="J403" s="46"/>
      <c r="K403" s="46"/>
      <c r="L403" s="46"/>
      <c r="M403" s="46"/>
      <c r="N403" s="46"/>
      <c r="O403" s="46"/>
      <c r="P403" s="46"/>
      <c r="Q403" s="46"/>
      <c r="R403" s="46"/>
      <c r="S403" s="46"/>
      <c r="V403" s="45"/>
      <c r="W403" s="45"/>
      <c r="X403" s="45"/>
      <c r="Y403" s="45"/>
    </row>
    <row r="404" spans="1:25" s="42" customFormat="1" ht="35.1" customHeight="1" x14ac:dyDescent="0.3">
      <c r="N404" s="167" t="s">
        <v>4345</v>
      </c>
      <c r="O404" s="168"/>
      <c r="P404" s="168"/>
      <c r="Q404" s="169"/>
      <c r="S404" s="57">
        <f>+D374+D380+G374+G380+J374+J380+M374+M380+P374+P380</f>
        <v>15</v>
      </c>
      <c r="V404" s="45"/>
      <c r="W404" s="45"/>
      <c r="X404" s="45"/>
      <c r="Y404" s="45"/>
    </row>
    <row r="405" spans="1:25" s="42" customFormat="1" ht="15" customHeight="1" x14ac:dyDescent="0.3">
      <c r="N405" s="58"/>
      <c r="O405" s="58"/>
      <c r="P405" s="58"/>
      <c r="Q405" s="58"/>
      <c r="S405" s="58"/>
      <c r="V405" s="45"/>
      <c r="W405" s="45"/>
      <c r="X405" s="45"/>
      <c r="Y405" s="45"/>
    </row>
    <row r="406" spans="1:25" s="42" customFormat="1" ht="35.1" customHeight="1" x14ac:dyDescent="0.3">
      <c r="A406" s="45"/>
      <c r="B406" s="45"/>
      <c r="D406" s="45"/>
      <c r="E406" s="45"/>
      <c r="G406" s="45"/>
      <c r="H406" s="45"/>
      <c r="J406" s="45"/>
      <c r="K406" s="45"/>
      <c r="M406" s="45"/>
      <c r="N406" s="167" t="s">
        <v>4346</v>
      </c>
      <c r="O406" s="168"/>
      <c r="P406" s="168"/>
      <c r="Q406" s="169"/>
      <c r="S406" s="59">
        <f>+S398+S386+S380+S374+S392</f>
        <v>12.463496003630105</v>
      </c>
      <c r="V406" s="45"/>
      <c r="W406" s="45"/>
      <c r="X406" s="45"/>
      <c r="Y406" s="45"/>
    </row>
    <row r="410" spans="1:25" s="42" customFormat="1" ht="17.399999999999999" x14ac:dyDescent="0.3">
      <c r="A410" s="60" t="s">
        <v>1626</v>
      </c>
      <c r="B410" s="61"/>
      <c r="C410" s="62"/>
      <c r="D410" s="63">
        <v>2</v>
      </c>
      <c r="E410" s="63">
        <v>3</v>
      </c>
      <c r="F410" s="62"/>
      <c r="G410" s="62"/>
      <c r="H410" s="62"/>
      <c r="I410" s="62"/>
      <c r="J410" s="64">
        <v>6</v>
      </c>
      <c r="K410" s="64">
        <v>7</v>
      </c>
      <c r="L410" s="62"/>
      <c r="M410" s="64">
        <v>8</v>
      </c>
      <c r="N410" s="64">
        <v>9</v>
      </c>
      <c r="O410" s="62"/>
      <c r="P410" s="63">
        <v>10</v>
      </c>
      <c r="Q410" s="63">
        <v>11</v>
      </c>
      <c r="R410" s="62"/>
      <c r="S410" s="62"/>
      <c r="T410" s="62"/>
      <c r="V410" s="45"/>
      <c r="W410" s="45"/>
      <c r="X410" s="45"/>
      <c r="Y410" s="45"/>
    </row>
    <row r="412" spans="1:25" s="42" customFormat="1" x14ac:dyDescent="0.3">
      <c r="B412" s="43"/>
      <c r="V412" s="45"/>
      <c r="W412" s="45"/>
      <c r="X412" s="45"/>
      <c r="Y412" s="45"/>
    </row>
    <row r="413" spans="1:25" s="42" customFormat="1" x14ac:dyDescent="0.3">
      <c r="B413" s="43"/>
      <c r="V413" s="45"/>
      <c r="W413" s="45"/>
      <c r="X413" s="45"/>
      <c r="Y413" s="45"/>
    </row>
    <row r="414" spans="1:25" s="42" customFormat="1" ht="16.8" x14ac:dyDescent="0.3">
      <c r="A414" s="44"/>
      <c r="V414" s="45"/>
      <c r="W414" s="45"/>
      <c r="X414" s="45"/>
      <c r="Y414" s="45"/>
    </row>
    <row r="415" spans="1:25" s="42" customFormat="1" x14ac:dyDescent="0.3">
      <c r="A415" s="45"/>
      <c r="B415" s="43"/>
      <c r="V415" s="45"/>
      <c r="W415" s="45"/>
      <c r="X415" s="45"/>
      <c r="Y415" s="45"/>
    </row>
    <row r="416" spans="1:25" s="42" customFormat="1" x14ac:dyDescent="0.3">
      <c r="A416" s="45"/>
      <c r="B416" s="45"/>
      <c r="V416" s="45"/>
      <c r="W416" s="45"/>
      <c r="X416" s="45"/>
      <c r="Y416" s="45"/>
    </row>
    <row r="417" spans="1:25" s="42" customFormat="1" x14ac:dyDescent="0.3">
      <c r="B417" s="45"/>
      <c r="V417" s="45"/>
      <c r="W417" s="45"/>
      <c r="X417" s="45"/>
      <c r="Y417" s="45"/>
    </row>
    <row r="418" spans="1:25" s="42" customFormat="1" x14ac:dyDescent="0.3">
      <c r="A418" s="46"/>
      <c r="B418" s="47"/>
      <c r="C418" s="46"/>
      <c r="D418" s="46"/>
      <c r="E418" s="46"/>
      <c r="F418" s="46"/>
      <c r="G418" s="46"/>
      <c r="H418" s="46"/>
      <c r="I418" s="46"/>
      <c r="J418" s="46"/>
      <c r="K418" s="46"/>
      <c r="L418" s="46"/>
      <c r="M418" s="46"/>
      <c r="N418" s="46"/>
      <c r="O418" s="46"/>
      <c r="P418" s="46"/>
      <c r="Q418" s="46"/>
      <c r="R418" s="46"/>
      <c r="S418" s="46"/>
      <c r="V418" s="45"/>
      <c r="W418" s="45"/>
      <c r="X418" s="45"/>
      <c r="Y418" s="45"/>
    </row>
    <row r="419" spans="1:25" s="42" customFormat="1" ht="15.6" x14ac:dyDescent="0.3">
      <c r="A419" s="48" t="s">
        <v>4321</v>
      </c>
      <c r="B419" s="49" t="s">
        <v>4322</v>
      </c>
      <c r="C419" s="46"/>
      <c r="D419" s="186" t="s">
        <v>4323</v>
      </c>
      <c r="E419" s="186"/>
      <c r="F419" s="50"/>
      <c r="G419" s="186" t="s">
        <v>4324</v>
      </c>
      <c r="H419" s="186"/>
      <c r="I419" s="50"/>
      <c r="J419" s="186" t="s">
        <v>4325</v>
      </c>
      <c r="K419" s="186"/>
      <c r="L419" s="50"/>
      <c r="M419" s="186" t="s">
        <v>4326</v>
      </c>
      <c r="N419" s="186"/>
      <c r="O419" s="50"/>
      <c r="P419" s="186" t="s">
        <v>4327</v>
      </c>
      <c r="Q419" s="186"/>
      <c r="R419" s="49"/>
      <c r="S419" s="182" t="s">
        <v>4328</v>
      </c>
      <c r="V419" s="45"/>
      <c r="W419" s="45"/>
      <c r="X419" s="45"/>
      <c r="Y419" s="45"/>
    </row>
    <row r="420" spans="1:25" s="42" customFormat="1" ht="15.6" x14ac:dyDescent="0.3">
      <c r="A420" s="48" t="s">
        <v>4329</v>
      </c>
      <c r="B420" s="47"/>
      <c r="C420" s="46"/>
      <c r="D420" s="186"/>
      <c r="E420" s="186"/>
      <c r="F420" s="50"/>
      <c r="G420" s="186"/>
      <c r="H420" s="186"/>
      <c r="I420" s="50"/>
      <c r="J420" s="186"/>
      <c r="K420" s="186"/>
      <c r="L420" s="50"/>
      <c r="M420" s="186"/>
      <c r="N420" s="186"/>
      <c r="O420" s="50"/>
      <c r="P420" s="186"/>
      <c r="Q420" s="186"/>
      <c r="R420" s="49"/>
      <c r="S420" s="182"/>
      <c r="V420" s="45"/>
      <c r="W420" s="45"/>
      <c r="X420" s="45"/>
      <c r="Y420" s="45"/>
    </row>
    <row r="421" spans="1:25" s="42" customFormat="1" x14ac:dyDescent="0.3">
      <c r="A421" s="46"/>
      <c r="B421" s="47"/>
      <c r="C421" s="46"/>
      <c r="D421" s="186"/>
      <c r="E421" s="186"/>
      <c r="F421" s="50"/>
      <c r="G421" s="186"/>
      <c r="H421" s="186"/>
      <c r="I421" s="50"/>
      <c r="J421" s="186"/>
      <c r="K421" s="186"/>
      <c r="L421" s="50"/>
      <c r="M421" s="186"/>
      <c r="N421" s="186"/>
      <c r="O421" s="50"/>
      <c r="P421" s="186"/>
      <c r="Q421" s="186"/>
      <c r="R421" s="49"/>
      <c r="S421" s="182"/>
      <c r="V421" s="45"/>
      <c r="W421" s="45"/>
      <c r="X421" s="45"/>
      <c r="Y421" s="45"/>
    </row>
    <row r="422" spans="1:25" s="42" customFormat="1" x14ac:dyDescent="0.3">
      <c r="A422" s="183" t="s">
        <v>4354</v>
      </c>
      <c r="B422" s="184" t="str">
        <f>+A410</f>
        <v>DELTA AMACURO</v>
      </c>
      <c r="C422" s="46"/>
      <c r="D422" s="51" t="s">
        <v>4330</v>
      </c>
      <c r="E422" s="51" t="s">
        <v>4331</v>
      </c>
      <c r="F422" s="52"/>
      <c r="G422" s="51" t="s">
        <v>4330</v>
      </c>
      <c r="H422" s="51" t="s">
        <v>4331</v>
      </c>
      <c r="I422" s="52"/>
      <c r="J422" s="51" t="s">
        <v>4330</v>
      </c>
      <c r="K422" s="51" t="s">
        <v>4331</v>
      </c>
      <c r="L422" s="52"/>
      <c r="M422" s="51" t="s">
        <v>4330</v>
      </c>
      <c r="N422" s="51" t="s">
        <v>4331</v>
      </c>
      <c r="O422" s="52"/>
      <c r="P422" s="51" t="s">
        <v>4330</v>
      </c>
      <c r="Q422" s="51" t="s">
        <v>4331</v>
      </c>
      <c r="R422" s="52"/>
      <c r="S422" s="51" t="s">
        <v>4328</v>
      </c>
      <c r="V422" s="45"/>
      <c r="W422" s="45"/>
      <c r="X422" s="45"/>
      <c r="Y422" s="45"/>
    </row>
    <row r="423" spans="1:25" s="42" customFormat="1" x14ac:dyDescent="0.3">
      <c r="A423" s="183"/>
      <c r="B423" s="185"/>
      <c r="C423" s="46"/>
      <c r="D423" s="51" t="s">
        <v>4332</v>
      </c>
      <c r="E423" s="51" t="s">
        <v>4333</v>
      </c>
      <c r="F423" s="52"/>
      <c r="G423" s="51" t="s">
        <v>4334</v>
      </c>
      <c r="H423" s="51" t="s">
        <v>4333</v>
      </c>
      <c r="I423" s="52"/>
      <c r="J423" s="51" t="s">
        <v>4335</v>
      </c>
      <c r="K423" s="51" t="s">
        <v>4333</v>
      </c>
      <c r="L423" s="52"/>
      <c r="M423" s="51" t="s">
        <v>4336</v>
      </c>
      <c r="N423" s="51" t="s">
        <v>4333</v>
      </c>
      <c r="O423" s="52"/>
      <c r="P423" s="51" t="s">
        <v>4337</v>
      </c>
      <c r="Q423" s="51" t="s">
        <v>4333</v>
      </c>
      <c r="R423" s="52"/>
      <c r="S423" s="51" t="s">
        <v>4333</v>
      </c>
      <c r="V423" s="45"/>
      <c r="W423" s="45"/>
      <c r="X423" s="45"/>
      <c r="Y423" s="45"/>
    </row>
    <row r="424" spans="1:25" s="42" customFormat="1" x14ac:dyDescent="0.3">
      <c r="A424" s="46"/>
      <c r="B424" s="46"/>
      <c r="C424" s="46"/>
      <c r="D424" s="46"/>
      <c r="E424" s="46"/>
      <c r="F424" s="46"/>
      <c r="G424" s="46"/>
      <c r="H424" s="46"/>
      <c r="I424" s="46"/>
      <c r="J424" s="46"/>
      <c r="K424" s="46"/>
      <c r="L424" s="46"/>
      <c r="M424" s="46"/>
      <c r="N424" s="46"/>
      <c r="O424" s="46"/>
      <c r="P424" s="46"/>
      <c r="Q424" s="46"/>
      <c r="R424" s="46"/>
      <c r="S424" s="46"/>
      <c r="V424" s="45"/>
      <c r="W424" s="45"/>
      <c r="X424" s="45"/>
      <c r="Y424" s="45"/>
    </row>
    <row r="425" spans="1:25" s="42" customFormat="1" x14ac:dyDescent="0.3">
      <c r="A425" s="181" t="s">
        <v>4338</v>
      </c>
      <c r="B425" s="181"/>
      <c r="C425" s="46"/>
      <c r="D425" s="180">
        <v>4</v>
      </c>
      <c r="E425" s="166">
        <v>0.11133961000000002</v>
      </c>
      <c r="F425" s="46"/>
      <c r="G425" s="180">
        <v>4</v>
      </c>
      <c r="H425" s="166">
        <v>8.5813139999999996E-2</v>
      </c>
      <c r="I425" s="46"/>
      <c r="J425" s="180">
        <v>0</v>
      </c>
      <c r="K425" s="166">
        <v>0</v>
      </c>
      <c r="L425" s="46"/>
      <c r="M425" s="180">
        <v>0</v>
      </c>
      <c r="N425" s="166">
        <v>0</v>
      </c>
      <c r="O425" s="46"/>
      <c r="P425" s="180">
        <v>2</v>
      </c>
      <c r="Q425" s="166">
        <v>0.24684999999999996</v>
      </c>
      <c r="R425" s="46"/>
      <c r="S425" s="166">
        <f>E425+H425+K425+N425+Q425</f>
        <v>0.44400275</v>
      </c>
      <c r="V425" s="45"/>
      <c r="W425" s="45"/>
      <c r="X425" s="45"/>
      <c r="Y425" s="45"/>
    </row>
    <row r="426" spans="1:25" s="42" customFormat="1" x14ac:dyDescent="0.3">
      <c r="A426" s="181"/>
      <c r="B426" s="181"/>
      <c r="C426" s="46"/>
      <c r="D426" s="180"/>
      <c r="E426" s="166"/>
      <c r="F426" s="46"/>
      <c r="G426" s="180"/>
      <c r="H426" s="166"/>
      <c r="I426" s="46"/>
      <c r="J426" s="180"/>
      <c r="K426" s="166"/>
      <c r="L426" s="46"/>
      <c r="M426" s="180"/>
      <c r="N426" s="166"/>
      <c r="O426" s="46"/>
      <c r="P426" s="180"/>
      <c r="Q426" s="166"/>
      <c r="R426" s="46"/>
      <c r="S426" s="166"/>
      <c r="V426" s="45"/>
      <c r="W426" s="45"/>
      <c r="X426" s="45"/>
      <c r="Y426" s="45"/>
    </row>
    <row r="427" spans="1:25" s="42" customFormat="1" x14ac:dyDescent="0.3">
      <c r="A427" s="181"/>
      <c r="B427" s="181"/>
      <c r="C427" s="46"/>
      <c r="D427" s="180"/>
      <c r="E427" s="166"/>
      <c r="F427" s="46"/>
      <c r="G427" s="180"/>
      <c r="H427" s="166"/>
      <c r="I427" s="46"/>
      <c r="J427" s="180"/>
      <c r="K427" s="166"/>
      <c r="L427" s="46"/>
      <c r="M427" s="180"/>
      <c r="N427" s="166"/>
      <c r="O427" s="46"/>
      <c r="P427" s="180"/>
      <c r="Q427" s="166"/>
      <c r="R427" s="46"/>
      <c r="S427" s="166"/>
      <c r="V427" s="45"/>
      <c r="W427" s="45"/>
      <c r="X427" s="45"/>
      <c r="Y427" s="45"/>
    </row>
    <row r="428" spans="1:25" s="42" customFormat="1" x14ac:dyDescent="0.3">
      <c r="A428" s="181"/>
      <c r="B428" s="181"/>
      <c r="C428" s="46"/>
      <c r="D428" s="180"/>
      <c r="E428" s="166"/>
      <c r="F428" s="46"/>
      <c r="G428" s="180"/>
      <c r="H428" s="166"/>
      <c r="I428" s="46"/>
      <c r="J428" s="180"/>
      <c r="K428" s="166"/>
      <c r="L428" s="46"/>
      <c r="M428" s="180"/>
      <c r="N428" s="166"/>
      <c r="O428" s="46"/>
      <c r="P428" s="180"/>
      <c r="Q428" s="166"/>
      <c r="R428" s="46"/>
      <c r="S428" s="166"/>
      <c r="V428" s="45"/>
      <c r="W428" s="45"/>
      <c r="X428" s="45"/>
      <c r="Y428" s="45"/>
    </row>
    <row r="429" spans="1:25" s="42" customFormat="1" x14ac:dyDescent="0.3">
      <c r="A429" s="181"/>
      <c r="B429" s="181"/>
      <c r="C429" s="46"/>
      <c r="D429" s="180"/>
      <c r="E429" s="166"/>
      <c r="F429" s="46"/>
      <c r="G429" s="180"/>
      <c r="H429" s="166"/>
      <c r="I429" s="46"/>
      <c r="J429" s="180"/>
      <c r="K429" s="166"/>
      <c r="L429" s="46"/>
      <c r="M429" s="180"/>
      <c r="N429" s="166"/>
      <c r="O429" s="46"/>
      <c r="P429" s="180"/>
      <c r="Q429" s="166"/>
      <c r="R429" s="46"/>
      <c r="S429" s="166"/>
      <c r="V429" s="45"/>
      <c r="W429" s="45"/>
      <c r="X429" s="45"/>
      <c r="Y429" s="45"/>
    </row>
    <row r="430" spans="1:25" s="42" customFormat="1" x14ac:dyDescent="0.3">
      <c r="A430" s="53"/>
      <c r="B430" s="53"/>
      <c r="C430" s="46"/>
      <c r="D430" s="46"/>
      <c r="E430" s="46"/>
      <c r="F430" s="46"/>
      <c r="G430" s="46"/>
      <c r="H430" s="46"/>
      <c r="I430" s="46"/>
      <c r="J430" s="46"/>
      <c r="K430" s="46"/>
      <c r="L430" s="46"/>
      <c r="M430" s="46"/>
      <c r="N430" s="46"/>
      <c r="O430" s="46"/>
      <c r="P430" s="46"/>
      <c r="Q430" s="46"/>
      <c r="R430" s="46"/>
      <c r="S430" s="46"/>
      <c r="V430" s="45"/>
      <c r="W430" s="45"/>
      <c r="X430" s="45"/>
      <c r="Y430" s="45"/>
    </row>
    <row r="431" spans="1:25" s="42" customFormat="1" x14ac:dyDescent="0.3">
      <c r="A431" s="181" t="s">
        <v>4339</v>
      </c>
      <c r="B431" s="181"/>
      <c r="C431" s="46"/>
      <c r="D431" s="180">
        <v>1</v>
      </c>
      <c r="E431" s="166">
        <v>3.1718999999999999</v>
      </c>
      <c r="F431" s="46"/>
      <c r="G431" s="180">
        <v>0</v>
      </c>
      <c r="H431" s="166">
        <v>0</v>
      </c>
      <c r="I431" s="46"/>
      <c r="J431" s="180">
        <v>1</v>
      </c>
      <c r="K431" s="166">
        <v>0.42</v>
      </c>
      <c r="L431" s="46"/>
      <c r="M431" s="180">
        <v>1</v>
      </c>
      <c r="N431" s="166">
        <v>0.10496640000000002</v>
      </c>
      <c r="O431" s="46"/>
      <c r="P431" s="180">
        <v>0</v>
      </c>
      <c r="Q431" s="166">
        <v>0</v>
      </c>
      <c r="R431" s="46"/>
      <c r="S431" s="166">
        <f>E431+H431+K431+N431+Q431</f>
        <v>3.6968663999999998</v>
      </c>
      <c r="V431" s="45"/>
      <c r="W431" s="45"/>
      <c r="X431" s="45"/>
      <c r="Y431" s="45"/>
    </row>
    <row r="432" spans="1:25" s="42" customFormat="1" x14ac:dyDescent="0.3">
      <c r="A432" s="181"/>
      <c r="B432" s="181"/>
      <c r="C432" s="46"/>
      <c r="D432" s="180"/>
      <c r="E432" s="166"/>
      <c r="F432" s="46"/>
      <c r="G432" s="180"/>
      <c r="H432" s="166"/>
      <c r="I432" s="46"/>
      <c r="J432" s="180"/>
      <c r="K432" s="166"/>
      <c r="L432" s="46"/>
      <c r="M432" s="180"/>
      <c r="N432" s="166"/>
      <c r="O432" s="46"/>
      <c r="P432" s="180"/>
      <c r="Q432" s="166"/>
      <c r="R432" s="46"/>
      <c r="S432" s="166"/>
      <c r="V432" s="45"/>
      <c r="W432" s="45"/>
      <c r="X432" s="45"/>
      <c r="Y432" s="45"/>
    </row>
    <row r="433" spans="1:25" s="42" customFormat="1" x14ac:dyDescent="0.3">
      <c r="A433" s="181"/>
      <c r="B433" s="181"/>
      <c r="C433" s="46"/>
      <c r="D433" s="180"/>
      <c r="E433" s="166"/>
      <c r="F433" s="46"/>
      <c r="G433" s="180"/>
      <c r="H433" s="166"/>
      <c r="I433" s="46"/>
      <c r="J433" s="180"/>
      <c r="K433" s="166"/>
      <c r="L433" s="46"/>
      <c r="M433" s="180"/>
      <c r="N433" s="166"/>
      <c r="O433" s="46"/>
      <c r="P433" s="180"/>
      <c r="Q433" s="166"/>
      <c r="R433" s="46"/>
      <c r="S433" s="166"/>
      <c r="V433" s="45"/>
      <c r="W433" s="45"/>
      <c r="X433" s="45"/>
      <c r="Y433" s="45"/>
    </row>
    <row r="434" spans="1:25" s="42" customFormat="1" x14ac:dyDescent="0.3">
      <c r="A434" s="181"/>
      <c r="B434" s="181"/>
      <c r="C434" s="46"/>
      <c r="D434" s="180"/>
      <c r="E434" s="166"/>
      <c r="F434" s="46"/>
      <c r="G434" s="180"/>
      <c r="H434" s="166"/>
      <c r="I434" s="46"/>
      <c r="J434" s="180"/>
      <c r="K434" s="166"/>
      <c r="L434" s="46"/>
      <c r="M434" s="180"/>
      <c r="N434" s="166"/>
      <c r="O434" s="46"/>
      <c r="P434" s="180"/>
      <c r="Q434" s="166"/>
      <c r="R434" s="46"/>
      <c r="S434" s="166"/>
      <c r="V434" s="45"/>
      <c r="W434" s="45"/>
      <c r="X434" s="45"/>
      <c r="Y434" s="45"/>
    </row>
    <row r="435" spans="1:25" s="42" customFormat="1" x14ac:dyDescent="0.3">
      <c r="A435" s="181"/>
      <c r="B435" s="181"/>
      <c r="C435" s="46"/>
      <c r="D435" s="180"/>
      <c r="E435" s="166"/>
      <c r="F435" s="46"/>
      <c r="G435" s="180"/>
      <c r="H435" s="166"/>
      <c r="I435" s="46"/>
      <c r="J435" s="180"/>
      <c r="K435" s="166"/>
      <c r="L435" s="46"/>
      <c r="M435" s="180"/>
      <c r="N435" s="166"/>
      <c r="O435" s="46"/>
      <c r="P435" s="180"/>
      <c r="Q435" s="166"/>
      <c r="R435" s="46"/>
      <c r="S435" s="166"/>
      <c r="V435" s="45"/>
      <c r="W435" s="45"/>
      <c r="X435" s="45"/>
      <c r="Y435" s="45"/>
    </row>
    <row r="436" spans="1:25" s="42" customFormat="1" x14ac:dyDescent="0.3">
      <c r="A436" s="46"/>
      <c r="B436" s="46"/>
      <c r="C436" s="46"/>
      <c r="D436" s="46"/>
      <c r="E436" s="46"/>
      <c r="F436" s="46"/>
      <c r="G436" s="46"/>
      <c r="H436" s="46"/>
      <c r="I436" s="46"/>
      <c r="J436" s="46"/>
      <c r="K436" s="46"/>
      <c r="L436" s="46"/>
      <c r="M436" s="46"/>
      <c r="N436" s="46"/>
      <c r="O436" s="46"/>
      <c r="P436" s="46"/>
      <c r="Q436" s="46"/>
      <c r="R436" s="46"/>
      <c r="S436" s="46"/>
      <c r="V436" s="45"/>
      <c r="W436" s="45"/>
      <c r="X436" s="45"/>
      <c r="Y436" s="45"/>
    </row>
    <row r="437" spans="1:25" s="42" customFormat="1" ht="15" customHeight="1" x14ac:dyDescent="0.3">
      <c r="A437" s="164" t="s">
        <v>4340</v>
      </c>
      <c r="B437" s="164"/>
      <c r="C437" s="46"/>
      <c r="D437" s="170" t="s">
        <v>4367</v>
      </c>
      <c r="E437" s="171"/>
      <c r="F437" s="171"/>
      <c r="G437" s="171"/>
      <c r="H437" s="171"/>
      <c r="I437" s="171"/>
      <c r="J437" s="171"/>
      <c r="K437" s="171"/>
      <c r="L437" s="171"/>
      <c r="M437" s="171"/>
      <c r="N437" s="171"/>
      <c r="O437" s="171"/>
      <c r="P437" s="171"/>
      <c r="Q437" s="172"/>
      <c r="R437" s="46"/>
      <c r="S437" s="166">
        <v>0.57499999999999996</v>
      </c>
      <c r="V437" s="45"/>
      <c r="W437" s="45"/>
      <c r="X437" s="45"/>
      <c r="Y437" s="45"/>
    </row>
    <row r="438" spans="1:25" s="42" customFormat="1" ht="15" customHeight="1" x14ac:dyDescent="0.3">
      <c r="A438" s="164"/>
      <c r="B438" s="164"/>
      <c r="C438" s="46"/>
      <c r="D438" s="173"/>
      <c r="E438" s="174"/>
      <c r="F438" s="174"/>
      <c r="G438" s="174"/>
      <c r="H438" s="174"/>
      <c r="I438" s="174"/>
      <c r="J438" s="174"/>
      <c r="K438" s="174"/>
      <c r="L438" s="174"/>
      <c r="M438" s="174"/>
      <c r="N438" s="174"/>
      <c r="O438" s="174"/>
      <c r="P438" s="174"/>
      <c r="Q438" s="175"/>
      <c r="R438" s="46"/>
      <c r="S438" s="166"/>
      <c r="V438" s="45"/>
      <c r="W438" s="45"/>
      <c r="X438" s="45"/>
      <c r="Y438" s="45"/>
    </row>
    <row r="439" spans="1:25" s="42" customFormat="1" ht="15" customHeight="1" x14ac:dyDescent="0.3">
      <c r="A439" s="164"/>
      <c r="B439" s="164"/>
      <c r="C439" s="46"/>
      <c r="D439" s="173"/>
      <c r="E439" s="174"/>
      <c r="F439" s="174"/>
      <c r="G439" s="174"/>
      <c r="H439" s="174"/>
      <c r="I439" s="174"/>
      <c r="J439" s="174"/>
      <c r="K439" s="174"/>
      <c r="L439" s="174"/>
      <c r="M439" s="174"/>
      <c r="N439" s="174"/>
      <c r="O439" s="174"/>
      <c r="P439" s="174"/>
      <c r="Q439" s="175"/>
      <c r="R439" s="46"/>
      <c r="S439" s="166"/>
      <c r="V439" s="45"/>
      <c r="W439" s="45"/>
      <c r="X439" s="45"/>
      <c r="Y439" s="45"/>
    </row>
    <row r="440" spans="1:25" s="42" customFormat="1" ht="15" customHeight="1" x14ac:dyDescent="0.3">
      <c r="A440" s="164"/>
      <c r="B440" s="164"/>
      <c r="C440" s="46"/>
      <c r="D440" s="173"/>
      <c r="E440" s="174"/>
      <c r="F440" s="174"/>
      <c r="G440" s="174"/>
      <c r="H440" s="174"/>
      <c r="I440" s="174"/>
      <c r="J440" s="174"/>
      <c r="K440" s="174"/>
      <c r="L440" s="174"/>
      <c r="M440" s="174"/>
      <c r="N440" s="174"/>
      <c r="O440" s="174"/>
      <c r="P440" s="174"/>
      <c r="Q440" s="175"/>
      <c r="R440" s="46"/>
      <c r="S440" s="166"/>
      <c r="V440" s="45"/>
      <c r="W440" s="45"/>
      <c r="X440" s="45"/>
      <c r="Y440" s="45"/>
    </row>
    <row r="441" spans="1:25" s="42" customFormat="1" ht="15" customHeight="1" x14ac:dyDescent="0.3">
      <c r="A441" s="164"/>
      <c r="B441" s="164"/>
      <c r="C441" s="46"/>
      <c r="D441" s="176"/>
      <c r="E441" s="177"/>
      <c r="F441" s="177"/>
      <c r="G441" s="177"/>
      <c r="H441" s="177"/>
      <c r="I441" s="177"/>
      <c r="J441" s="177"/>
      <c r="K441" s="177"/>
      <c r="L441" s="177"/>
      <c r="M441" s="177"/>
      <c r="N441" s="177"/>
      <c r="O441" s="177"/>
      <c r="P441" s="177"/>
      <c r="Q441" s="178"/>
      <c r="R441" s="46"/>
      <c r="S441" s="166"/>
      <c r="V441" s="45"/>
      <c r="W441" s="45"/>
      <c r="X441" s="45"/>
      <c r="Y441" s="45"/>
    </row>
    <row r="442" spans="1:25" s="42" customFormat="1" x14ac:dyDescent="0.3">
      <c r="A442" s="54"/>
      <c r="B442" s="54"/>
      <c r="C442" s="46"/>
      <c r="D442" s="55"/>
      <c r="E442" s="55"/>
      <c r="F442" s="55"/>
      <c r="G442" s="55"/>
      <c r="H442" s="55"/>
      <c r="I442" s="55"/>
      <c r="J442" s="55"/>
      <c r="K442" s="55"/>
      <c r="L442" s="55"/>
      <c r="M442" s="55"/>
      <c r="N442" s="55"/>
      <c r="O442" s="55"/>
      <c r="P442" s="55"/>
      <c r="Q442" s="55"/>
      <c r="R442" s="46"/>
      <c r="S442" s="56"/>
      <c r="V442" s="45"/>
      <c r="W442" s="45"/>
      <c r="X442" s="45"/>
      <c r="Y442" s="45"/>
    </row>
    <row r="443" spans="1:25" s="42" customFormat="1" ht="15" customHeight="1" x14ac:dyDescent="0.3">
      <c r="A443" s="164" t="s">
        <v>4341</v>
      </c>
      <c r="B443" s="164"/>
      <c r="C443" s="46"/>
      <c r="D443" s="179" t="s">
        <v>4342</v>
      </c>
      <c r="E443" s="179"/>
      <c r="F443" s="179"/>
      <c r="G443" s="179"/>
      <c r="H443" s="179"/>
      <c r="I443" s="179"/>
      <c r="J443" s="179"/>
      <c r="K443" s="179"/>
      <c r="L443" s="179"/>
      <c r="M443" s="179"/>
      <c r="N443" s="179"/>
      <c r="O443" s="179"/>
      <c r="P443" s="179"/>
      <c r="Q443" s="179"/>
      <c r="R443" s="46"/>
      <c r="S443" s="166">
        <v>0.174322</v>
      </c>
      <c r="V443" s="45"/>
      <c r="W443" s="45"/>
      <c r="X443" s="45"/>
      <c r="Y443" s="45"/>
    </row>
    <row r="444" spans="1:25" s="42" customFormat="1" ht="15" customHeight="1" x14ac:dyDescent="0.3">
      <c r="A444" s="164"/>
      <c r="B444" s="164"/>
      <c r="C444" s="46"/>
      <c r="D444" s="179"/>
      <c r="E444" s="179"/>
      <c r="F444" s="179"/>
      <c r="G444" s="179"/>
      <c r="H444" s="179"/>
      <c r="I444" s="179"/>
      <c r="J444" s="179"/>
      <c r="K444" s="179"/>
      <c r="L444" s="179"/>
      <c r="M444" s="179"/>
      <c r="N444" s="179"/>
      <c r="O444" s="179"/>
      <c r="P444" s="179"/>
      <c r="Q444" s="179"/>
      <c r="R444" s="46"/>
      <c r="S444" s="166"/>
      <c r="V444" s="45"/>
      <c r="W444" s="45"/>
      <c r="X444" s="45"/>
      <c r="Y444" s="45"/>
    </row>
    <row r="445" spans="1:25" s="42" customFormat="1" ht="15" customHeight="1" x14ac:dyDescent="0.3">
      <c r="A445" s="164"/>
      <c r="B445" s="164"/>
      <c r="C445" s="46"/>
      <c r="D445" s="179"/>
      <c r="E445" s="179"/>
      <c r="F445" s="179"/>
      <c r="G445" s="179"/>
      <c r="H445" s="179"/>
      <c r="I445" s="179"/>
      <c r="J445" s="179"/>
      <c r="K445" s="179"/>
      <c r="L445" s="179"/>
      <c r="M445" s="179"/>
      <c r="N445" s="179"/>
      <c r="O445" s="179"/>
      <c r="P445" s="179"/>
      <c r="Q445" s="179"/>
      <c r="R445" s="46"/>
      <c r="S445" s="166"/>
      <c r="V445" s="45"/>
      <c r="W445" s="45"/>
      <c r="X445" s="45"/>
      <c r="Y445" s="45"/>
    </row>
    <row r="446" spans="1:25" s="42" customFormat="1" ht="15" customHeight="1" x14ac:dyDescent="0.3">
      <c r="A446" s="164"/>
      <c r="B446" s="164"/>
      <c r="C446" s="46"/>
      <c r="D446" s="179"/>
      <c r="E446" s="179"/>
      <c r="F446" s="179"/>
      <c r="G446" s="179"/>
      <c r="H446" s="179"/>
      <c r="I446" s="179"/>
      <c r="J446" s="179"/>
      <c r="K446" s="179"/>
      <c r="L446" s="179"/>
      <c r="M446" s="179"/>
      <c r="N446" s="179"/>
      <c r="O446" s="179"/>
      <c r="P446" s="179"/>
      <c r="Q446" s="179"/>
      <c r="R446" s="46"/>
      <c r="S446" s="166"/>
      <c r="V446" s="45"/>
      <c r="W446" s="45"/>
      <c r="X446" s="45"/>
      <c r="Y446" s="45"/>
    </row>
    <row r="447" spans="1:25" s="42" customFormat="1" ht="15" customHeight="1" x14ac:dyDescent="0.3">
      <c r="A447" s="164"/>
      <c r="B447" s="164"/>
      <c r="C447" s="46"/>
      <c r="D447" s="179"/>
      <c r="E447" s="179"/>
      <c r="F447" s="179"/>
      <c r="G447" s="179"/>
      <c r="H447" s="179"/>
      <c r="I447" s="179"/>
      <c r="J447" s="179"/>
      <c r="K447" s="179"/>
      <c r="L447" s="179"/>
      <c r="M447" s="179"/>
      <c r="N447" s="179"/>
      <c r="O447" s="179"/>
      <c r="P447" s="179"/>
      <c r="Q447" s="179"/>
      <c r="R447" s="46"/>
      <c r="S447" s="166"/>
      <c r="V447" s="45"/>
      <c r="W447" s="45"/>
      <c r="X447" s="45"/>
      <c r="Y447" s="45"/>
    </row>
    <row r="448" spans="1:25" s="42" customFormat="1" x14ac:dyDescent="0.3">
      <c r="A448" s="46"/>
      <c r="B448" s="46"/>
      <c r="C448" s="46"/>
      <c r="D448" s="46"/>
      <c r="E448" s="46"/>
      <c r="F448" s="46"/>
      <c r="G448" s="46"/>
      <c r="H448" s="46"/>
      <c r="I448" s="46"/>
      <c r="J448" s="46"/>
      <c r="K448" s="46"/>
      <c r="L448" s="46"/>
      <c r="M448" s="46"/>
      <c r="N448" s="46"/>
      <c r="O448" s="46"/>
      <c r="P448" s="46"/>
      <c r="Q448" s="46"/>
      <c r="R448" s="46"/>
      <c r="S448" s="46"/>
      <c r="V448" s="45"/>
      <c r="W448" s="45"/>
      <c r="X448" s="45"/>
      <c r="Y448" s="45"/>
    </row>
    <row r="449" spans="1:25" s="42" customFormat="1" x14ac:dyDescent="0.3">
      <c r="A449" s="164" t="s">
        <v>4343</v>
      </c>
      <c r="B449" s="164"/>
      <c r="C449" s="46"/>
      <c r="D449" s="165" t="s">
        <v>4344</v>
      </c>
      <c r="E449" s="165"/>
      <c r="F449" s="165"/>
      <c r="G449" s="165"/>
      <c r="H449" s="165"/>
      <c r="I449" s="165"/>
      <c r="J449" s="165"/>
      <c r="K449" s="165"/>
      <c r="L449" s="165"/>
      <c r="M449" s="165"/>
      <c r="N449" s="165"/>
      <c r="O449" s="165"/>
      <c r="P449" s="165"/>
      <c r="Q449" s="165"/>
      <c r="R449" s="46"/>
      <c r="S449" s="166">
        <v>1.1274736174297801</v>
      </c>
      <c r="V449" s="45"/>
      <c r="W449" s="45"/>
      <c r="X449" s="45"/>
      <c r="Y449" s="45"/>
    </row>
    <row r="450" spans="1:25" s="42" customFormat="1" x14ac:dyDescent="0.3">
      <c r="A450" s="164"/>
      <c r="B450" s="164"/>
      <c r="C450" s="46"/>
      <c r="D450" s="165"/>
      <c r="E450" s="165"/>
      <c r="F450" s="165"/>
      <c r="G450" s="165"/>
      <c r="H450" s="165"/>
      <c r="I450" s="165"/>
      <c r="J450" s="165"/>
      <c r="K450" s="165"/>
      <c r="L450" s="165"/>
      <c r="M450" s="165"/>
      <c r="N450" s="165"/>
      <c r="O450" s="165"/>
      <c r="P450" s="165"/>
      <c r="Q450" s="165"/>
      <c r="R450" s="46"/>
      <c r="S450" s="166"/>
      <c r="V450" s="45"/>
      <c r="W450" s="45"/>
      <c r="X450" s="45"/>
      <c r="Y450" s="45"/>
    </row>
    <row r="451" spans="1:25" s="42" customFormat="1" x14ac:dyDescent="0.3">
      <c r="A451" s="164"/>
      <c r="B451" s="164"/>
      <c r="C451" s="46"/>
      <c r="D451" s="165"/>
      <c r="E451" s="165"/>
      <c r="F451" s="165"/>
      <c r="G451" s="165"/>
      <c r="H451" s="165"/>
      <c r="I451" s="165"/>
      <c r="J451" s="165"/>
      <c r="K451" s="165"/>
      <c r="L451" s="165"/>
      <c r="M451" s="165"/>
      <c r="N451" s="165"/>
      <c r="O451" s="165"/>
      <c r="P451" s="165"/>
      <c r="Q451" s="165"/>
      <c r="R451" s="46"/>
      <c r="S451" s="166"/>
      <c r="V451" s="45"/>
      <c r="W451" s="45"/>
      <c r="X451" s="45"/>
      <c r="Y451" s="45"/>
    </row>
    <row r="452" spans="1:25" s="42" customFormat="1" x14ac:dyDescent="0.3">
      <c r="A452" s="164"/>
      <c r="B452" s="164"/>
      <c r="C452" s="46"/>
      <c r="D452" s="165"/>
      <c r="E452" s="165"/>
      <c r="F452" s="165"/>
      <c r="G452" s="165"/>
      <c r="H452" s="165"/>
      <c r="I452" s="165"/>
      <c r="J452" s="165"/>
      <c r="K452" s="165"/>
      <c r="L452" s="165"/>
      <c r="M452" s="165"/>
      <c r="N452" s="165"/>
      <c r="O452" s="165"/>
      <c r="P452" s="165"/>
      <c r="Q452" s="165"/>
      <c r="R452" s="46"/>
      <c r="S452" s="166"/>
      <c r="V452" s="45"/>
      <c r="W452" s="45"/>
      <c r="X452" s="45"/>
      <c r="Y452" s="45"/>
    </row>
    <row r="453" spans="1:25" s="42" customFormat="1" x14ac:dyDescent="0.3">
      <c r="A453" s="164"/>
      <c r="B453" s="164"/>
      <c r="C453" s="46"/>
      <c r="D453" s="165"/>
      <c r="E453" s="165"/>
      <c r="F453" s="165"/>
      <c r="G453" s="165"/>
      <c r="H453" s="165"/>
      <c r="I453" s="165"/>
      <c r="J453" s="165"/>
      <c r="K453" s="165"/>
      <c r="L453" s="165"/>
      <c r="M453" s="165"/>
      <c r="N453" s="165"/>
      <c r="O453" s="165"/>
      <c r="P453" s="165"/>
      <c r="Q453" s="165"/>
      <c r="R453" s="46"/>
      <c r="S453" s="166"/>
      <c r="V453" s="45"/>
      <c r="W453" s="45"/>
      <c r="X453" s="45"/>
      <c r="Y453" s="45"/>
    </row>
    <row r="454" spans="1:25" s="42" customFormat="1" x14ac:dyDescent="0.3">
      <c r="A454" s="46"/>
      <c r="B454" s="46"/>
      <c r="C454" s="46"/>
      <c r="D454" s="46"/>
      <c r="E454" s="46"/>
      <c r="F454" s="46"/>
      <c r="G454" s="46"/>
      <c r="H454" s="46"/>
      <c r="I454" s="46"/>
      <c r="J454" s="46"/>
      <c r="K454" s="46"/>
      <c r="L454" s="46"/>
      <c r="M454" s="46"/>
      <c r="N454" s="46"/>
      <c r="O454" s="46"/>
      <c r="P454" s="46"/>
      <c r="Q454" s="46"/>
      <c r="R454" s="46"/>
      <c r="S454" s="46"/>
      <c r="V454" s="45"/>
      <c r="W454" s="45"/>
      <c r="X454" s="45"/>
      <c r="Y454" s="45"/>
    </row>
    <row r="455" spans="1:25" s="42" customFormat="1" ht="35.1" customHeight="1" x14ac:dyDescent="0.3">
      <c r="N455" s="167" t="s">
        <v>4345</v>
      </c>
      <c r="O455" s="168"/>
      <c r="P455" s="168"/>
      <c r="Q455" s="169"/>
      <c r="S455" s="57">
        <f>+D425+D431+G425+G431+J425+J431+M425+M431+P425+P431</f>
        <v>13</v>
      </c>
      <c r="V455" s="45"/>
      <c r="W455" s="45"/>
      <c r="X455" s="45"/>
      <c r="Y455" s="45"/>
    </row>
    <row r="456" spans="1:25" s="42" customFormat="1" ht="15" customHeight="1" x14ac:dyDescent="0.3">
      <c r="N456" s="58"/>
      <c r="O456" s="58"/>
      <c r="P456" s="58"/>
      <c r="Q456" s="58"/>
      <c r="S456" s="58"/>
      <c r="V456" s="45"/>
      <c r="W456" s="45"/>
      <c r="X456" s="45"/>
      <c r="Y456" s="45"/>
    </row>
    <row r="457" spans="1:25" s="42" customFormat="1" ht="35.1" customHeight="1" x14ac:dyDescent="0.3">
      <c r="A457" s="45"/>
      <c r="B457" s="45"/>
      <c r="D457" s="45"/>
      <c r="E457" s="45"/>
      <c r="G457" s="45"/>
      <c r="H457" s="45"/>
      <c r="J457" s="45"/>
      <c r="K457" s="45"/>
      <c r="M457" s="45"/>
      <c r="N457" s="167" t="s">
        <v>4346</v>
      </c>
      <c r="O457" s="168"/>
      <c r="P457" s="168"/>
      <c r="Q457" s="169"/>
      <c r="S457" s="59">
        <f>+S449+S437+S431+S425+S443</f>
        <v>6.0176647674297801</v>
      </c>
      <c r="V457" s="45"/>
      <c r="W457" s="45"/>
      <c r="X457" s="45"/>
      <c r="Y457" s="45"/>
    </row>
    <row r="461" spans="1:25" s="42" customFormat="1" ht="17.399999999999999" x14ac:dyDescent="0.3">
      <c r="A461" s="60" t="s">
        <v>14</v>
      </c>
      <c r="B461" s="61"/>
      <c r="C461" s="62"/>
      <c r="D461" s="63">
        <v>2</v>
      </c>
      <c r="E461" s="63">
        <v>3</v>
      </c>
      <c r="F461" s="62"/>
      <c r="G461" s="62"/>
      <c r="H461" s="62"/>
      <c r="I461" s="62"/>
      <c r="J461" s="64">
        <v>6</v>
      </c>
      <c r="K461" s="64">
        <v>7</v>
      </c>
      <c r="L461" s="62"/>
      <c r="M461" s="64">
        <v>8</v>
      </c>
      <c r="N461" s="64">
        <v>9</v>
      </c>
      <c r="O461" s="62"/>
      <c r="P461" s="63">
        <v>10</v>
      </c>
      <c r="Q461" s="63">
        <v>11</v>
      </c>
      <c r="R461" s="62"/>
      <c r="S461" s="62"/>
      <c r="T461" s="62"/>
      <c r="V461" s="45"/>
      <c r="W461" s="45"/>
      <c r="X461" s="45"/>
      <c r="Y461" s="45"/>
    </row>
    <row r="463" spans="1:25" s="42" customFormat="1" x14ac:dyDescent="0.3">
      <c r="B463" s="43"/>
      <c r="V463" s="45"/>
      <c r="W463" s="45"/>
      <c r="X463" s="45"/>
      <c r="Y463" s="45"/>
    </row>
    <row r="464" spans="1:25" s="42" customFormat="1" x14ac:dyDescent="0.3">
      <c r="B464" s="43"/>
      <c r="V464" s="45"/>
      <c r="W464" s="45"/>
      <c r="X464" s="45"/>
      <c r="Y464" s="45"/>
    </row>
    <row r="465" spans="1:25" s="42" customFormat="1" ht="16.8" x14ac:dyDescent="0.3">
      <c r="A465" s="44"/>
      <c r="V465" s="45"/>
      <c r="W465" s="45"/>
      <c r="X465" s="45"/>
      <c r="Y465" s="45"/>
    </row>
    <row r="466" spans="1:25" s="42" customFormat="1" x14ac:dyDescent="0.3">
      <c r="A466" s="45"/>
      <c r="B466" s="43"/>
      <c r="V466" s="45"/>
      <c r="W466" s="45"/>
      <c r="X466" s="45"/>
      <c r="Y466" s="45"/>
    </row>
    <row r="467" spans="1:25" s="42" customFormat="1" x14ac:dyDescent="0.3">
      <c r="A467" s="45"/>
      <c r="B467" s="45"/>
      <c r="V467" s="45"/>
      <c r="W467" s="45"/>
      <c r="X467" s="45"/>
      <c r="Y467" s="45"/>
    </row>
    <row r="468" spans="1:25" s="42" customFormat="1" x14ac:dyDescent="0.3">
      <c r="B468" s="45"/>
      <c r="V468" s="45"/>
      <c r="W468" s="45"/>
      <c r="X468" s="45"/>
      <c r="Y468" s="45"/>
    </row>
    <row r="469" spans="1:25" s="42" customFormat="1" x14ac:dyDescent="0.3">
      <c r="A469" s="46"/>
      <c r="B469" s="47"/>
      <c r="C469" s="46"/>
      <c r="D469" s="46"/>
      <c r="E469" s="46"/>
      <c r="F469" s="46"/>
      <c r="G469" s="46"/>
      <c r="H469" s="46"/>
      <c r="I469" s="46"/>
      <c r="J469" s="46"/>
      <c r="K469" s="46"/>
      <c r="L469" s="46"/>
      <c r="M469" s="46"/>
      <c r="N469" s="46"/>
      <c r="O469" s="46"/>
      <c r="P469" s="46"/>
      <c r="Q469" s="46"/>
      <c r="R469" s="46"/>
      <c r="S469" s="46"/>
      <c r="V469" s="45"/>
      <c r="W469" s="45"/>
      <c r="X469" s="45"/>
      <c r="Y469" s="45"/>
    </row>
    <row r="470" spans="1:25" s="42" customFormat="1" ht="15.6" x14ac:dyDescent="0.3">
      <c r="A470" s="48" t="s">
        <v>4321</v>
      </c>
      <c r="B470" s="49" t="s">
        <v>4322</v>
      </c>
      <c r="C470" s="46"/>
      <c r="D470" s="186" t="s">
        <v>4323</v>
      </c>
      <c r="E470" s="186"/>
      <c r="F470" s="50"/>
      <c r="G470" s="186" t="s">
        <v>4324</v>
      </c>
      <c r="H470" s="186"/>
      <c r="I470" s="50"/>
      <c r="J470" s="186" t="s">
        <v>4325</v>
      </c>
      <c r="K470" s="186"/>
      <c r="L470" s="50"/>
      <c r="M470" s="186" t="s">
        <v>4326</v>
      </c>
      <c r="N470" s="186"/>
      <c r="O470" s="50"/>
      <c r="P470" s="186" t="s">
        <v>4327</v>
      </c>
      <c r="Q470" s="186"/>
      <c r="R470" s="49"/>
      <c r="S470" s="182" t="s">
        <v>4328</v>
      </c>
      <c r="V470" s="45"/>
      <c r="W470" s="45"/>
      <c r="X470" s="45"/>
      <c r="Y470" s="45"/>
    </row>
    <row r="471" spans="1:25" s="42" customFormat="1" ht="15.6" x14ac:dyDescent="0.3">
      <c r="A471" s="48" t="s">
        <v>4329</v>
      </c>
      <c r="B471" s="47"/>
      <c r="C471" s="46"/>
      <c r="D471" s="186"/>
      <c r="E471" s="186"/>
      <c r="F471" s="50"/>
      <c r="G471" s="186"/>
      <c r="H471" s="186"/>
      <c r="I471" s="50"/>
      <c r="J471" s="186"/>
      <c r="K471" s="186"/>
      <c r="L471" s="50"/>
      <c r="M471" s="186"/>
      <c r="N471" s="186"/>
      <c r="O471" s="50"/>
      <c r="P471" s="186"/>
      <c r="Q471" s="186"/>
      <c r="R471" s="49"/>
      <c r="S471" s="182"/>
      <c r="V471" s="45"/>
      <c r="W471" s="45"/>
      <c r="X471" s="45"/>
      <c r="Y471" s="45"/>
    </row>
    <row r="472" spans="1:25" s="42" customFormat="1" x14ac:dyDescent="0.3">
      <c r="A472" s="46"/>
      <c r="B472" s="47"/>
      <c r="C472" s="46"/>
      <c r="D472" s="186"/>
      <c r="E472" s="186"/>
      <c r="F472" s="50"/>
      <c r="G472" s="186"/>
      <c r="H472" s="186"/>
      <c r="I472" s="50"/>
      <c r="J472" s="186"/>
      <c r="K472" s="186"/>
      <c r="L472" s="50"/>
      <c r="M472" s="186"/>
      <c r="N472" s="186"/>
      <c r="O472" s="50"/>
      <c r="P472" s="186"/>
      <c r="Q472" s="186"/>
      <c r="R472" s="49"/>
      <c r="S472" s="182"/>
      <c r="V472" s="45"/>
      <c r="W472" s="45"/>
      <c r="X472" s="45"/>
      <c r="Y472" s="45"/>
    </row>
    <row r="473" spans="1:25" s="42" customFormat="1" x14ac:dyDescent="0.3">
      <c r="A473" s="183" t="s">
        <v>4354</v>
      </c>
      <c r="B473" s="184" t="str">
        <f>+A461</f>
        <v>DISTRITO CAPITAL</v>
      </c>
      <c r="C473" s="46"/>
      <c r="D473" s="51" t="s">
        <v>4330</v>
      </c>
      <c r="E473" s="51" t="s">
        <v>4331</v>
      </c>
      <c r="F473" s="52"/>
      <c r="G473" s="51" t="s">
        <v>4330</v>
      </c>
      <c r="H473" s="51" t="s">
        <v>4331</v>
      </c>
      <c r="I473" s="52"/>
      <c r="J473" s="51" t="s">
        <v>4330</v>
      </c>
      <c r="K473" s="51" t="s">
        <v>4331</v>
      </c>
      <c r="L473" s="52"/>
      <c r="M473" s="51" t="s">
        <v>4330</v>
      </c>
      <c r="N473" s="51" t="s">
        <v>4331</v>
      </c>
      <c r="O473" s="52"/>
      <c r="P473" s="51" t="s">
        <v>4330</v>
      </c>
      <c r="Q473" s="51" t="s">
        <v>4331</v>
      </c>
      <c r="R473" s="52"/>
      <c r="S473" s="51" t="s">
        <v>4328</v>
      </c>
      <c r="V473" s="45"/>
      <c r="W473" s="45"/>
      <c r="X473" s="45"/>
      <c r="Y473" s="45"/>
    </row>
    <row r="474" spans="1:25" s="42" customFormat="1" x14ac:dyDescent="0.3">
      <c r="A474" s="183"/>
      <c r="B474" s="185"/>
      <c r="C474" s="46"/>
      <c r="D474" s="51" t="s">
        <v>4332</v>
      </c>
      <c r="E474" s="51" t="s">
        <v>4333</v>
      </c>
      <c r="F474" s="52"/>
      <c r="G474" s="51" t="s">
        <v>4334</v>
      </c>
      <c r="H474" s="51" t="s">
        <v>4333</v>
      </c>
      <c r="I474" s="52"/>
      <c r="J474" s="51" t="s">
        <v>4335</v>
      </c>
      <c r="K474" s="51" t="s">
        <v>4333</v>
      </c>
      <c r="L474" s="52"/>
      <c r="M474" s="51" t="s">
        <v>4336</v>
      </c>
      <c r="N474" s="51" t="s">
        <v>4333</v>
      </c>
      <c r="O474" s="52"/>
      <c r="P474" s="51" t="s">
        <v>4337</v>
      </c>
      <c r="Q474" s="51" t="s">
        <v>4333</v>
      </c>
      <c r="R474" s="52"/>
      <c r="S474" s="51" t="s">
        <v>4333</v>
      </c>
      <c r="V474" s="45"/>
      <c r="W474" s="45"/>
      <c r="X474" s="45"/>
      <c r="Y474" s="45"/>
    </row>
    <row r="475" spans="1:25" s="42" customFormat="1" x14ac:dyDescent="0.3">
      <c r="A475" s="46"/>
      <c r="B475" s="46"/>
      <c r="C475" s="46"/>
      <c r="D475" s="46"/>
      <c r="E475" s="46"/>
      <c r="F475" s="46"/>
      <c r="G475" s="46"/>
      <c r="H475" s="46"/>
      <c r="I475" s="46"/>
      <c r="J475" s="46"/>
      <c r="K475" s="46"/>
      <c r="L475" s="46"/>
      <c r="M475" s="46"/>
      <c r="N475" s="46"/>
      <c r="O475" s="46"/>
      <c r="P475" s="46"/>
      <c r="Q475" s="46"/>
      <c r="R475" s="46"/>
      <c r="S475" s="46"/>
      <c r="V475" s="45"/>
      <c r="W475" s="45"/>
      <c r="X475" s="45"/>
      <c r="Y475" s="45"/>
    </row>
    <row r="476" spans="1:25" s="42" customFormat="1" x14ac:dyDescent="0.3">
      <c r="A476" s="181" t="s">
        <v>4338</v>
      </c>
      <c r="B476" s="181"/>
      <c r="C476" s="46"/>
      <c r="D476" s="180">
        <v>0</v>
      </c>
      <c r="E476" s="166">
        <v>0</v>
      </c>
      <c r="F476" s="46"/>
      <c r="G476" s="180">
        <v>137</v>
      </c>
      <c r="H476" s="166">
        <v>66.852940000000004</v>
      </c>
      <c r="I476" s="46"/>
      <c r="J476" s="180">
        <v>0</v>
      </c>
      <c r="K476" s="166">
        <v>0</v>
      </c>
      <c r="L476" s="46"/>
      <c r="M476" s="180">
        <v>0</v>
      </c>
      <c r="N476" s="166">
        <v>0</v>
      </c>
      <c r="O476" s="46"/>
      <c r="P476" s="180">
        <v>2</v>
      </c>
      <c r="Q476" s="166">
        <v>9.5340000000000007</v>
      </c>
      <c r="R476" s="46"/>
      <c r="S476" s="166">
        <f>E476+H476+K476+N476+Q476</f>
        <v>76.38694000000001</v>
      </c>
      <c r="V476" s="45"/>
      <c r="W476" s="45"/>
      <c r="X476" s="45"/>
      <c r="Y476" s="45"/>
    </row>
    <row r="477" spans="1:25" s="42" customFormat="1" x14ac:dyDescent="0.3">
      <c r="A477" s="181"/>
      <c r="B477" s="181"/>
      <c r="C477" s="46"/>
      <c r="D477" s="180"/>
      <c r="E477" s="166"/>
      <c r="F477" s="46"/>
      <c r="G477" s="180"/>
      <c r="H477" s="166"/>
      <c r="I477" s="46"/>
      <c r="J477" s="180"/>
      <c r="K477" s="166"/>
      <c r="L477" s="46"/>
      <c r="M477" s="180"/>
      <c r="N477" s="166"/>
      <c r="O477" s="46"/>
      <c r="P477" s="180"/>
      <c r="Q477" s="166"/>
      <c r="R477" s="46"/>
      <c r="S477" s="166"/>
      <c r="V477" s="45"/>
      <c r="W477" s="45"/>
      <c r="X477" s="45"/>
      <c r="Y477" s="45"/>
    </row>
    <row r="478" spans="1:25" s="42" customFormat="1" x14ac:dyDescent="0.3">
      <c r="A478" s="181"/>
      <c r="B478" s="181"/>
      <c r="C478" s="46"/>
      <c r="D478" s="180"/>
      <c r="E478" s="166"/>
      <c r="F478" s="46"/>
      <c r="G478" s="180"/>
      <c r="H478" s="166"/>
      <c r="I478" s="46"/>
      <c r="J478" s="180"/>
      <c r="K478" s="166"/>
      <c r="L478" s="46"/>
      <c r="M478" s="180"/>
      <c r="N478" s="166"/>
      <c r="O478" s="46"/>
      <c r="P478" s="180"/>
      <c r="Q478" s="166"/>
      <c r="R478" s="46"/>
      <c r="S478" s="166"/>
      <c r="V478" s="45"/>
      <c r="W478" s="45"/>
      <c r="X478" s="45"/>
      <c r="Y478" s="45"/>
    </row>
    <row r="479" spans="1:25" s="42" customFormat="1" x14ac:dyDescent="0.3">
      <c r="A479" s="181"/>
      <c r="B479" s="181"/>
      <c r="C479" s="46"/>
      <c r="D479" s="180"/>
      <c r="E479" s="166"/>
      <c r="F479" s="46"/>
      <c r="G479" s="180"/>
      <c r="H479" s="166"/>
      <c r="I479" s="46"/>
      <c r="J479" s="180"/>
      <c r="K479" s="166"/>
      <c r="L479" s="46"/>
      <c r="M479" s="180"/>
      <c r="N479" s="166"/>
      <c r="O479" s="46"/>
      <c r="P479" s="180"/>
      <c r="Q479" s="166"/>
      <c r="R479" s="46"/>
      <c r="S479" s="166"/>
      <c r="V479" s="45"/>
      <c r="W479" s="45"/>
      <c r="X479" s="45"/>
      <c r="Y479" s="45"/>
    </row>
    <row r="480" spans="1:25" s="42" customFormat="1" x14ac:dyDescent="0.3">
      <c r="A480" s="181"/>
      <c r="B480" s="181"/>
      <c r="C480" s="46"/>
      <c r="D480" s="180"/>
      <c r="E480" s="166"/>
      <c r="F480" s="46"/>
      <c r="G480" s="180"/>
      <c r="H480" s="166"/>
      <c r="I480" s="46"/>
      <c r="J480" s="180"/>
      <c r="K480" s="166"/>
      <c r="L480" s="46"/>
      <c r="M480" s="180"/>
      <c r="N480" s="166"/>
      <c r="O480" s="46"/>
      <c r="P480" s="180"/>
      <c r="Q480" s="166"/>
      <c r="R480" s="46"/>
      <c r="S480" s="166"/>
      <c r="V480" s="45"/>
      <c r="W480" s="45"/>
      <c r="X480" s="45"/>
      <c r="Y480" s="45"/>
    </row>
    <row r="481" spans="1:25" s="42" customFormat="1" x14ac:dyDescent="0.3">
      <c r="A481" s="53"/>
      <c r="B481" s="53"/>
      <c r="C481" s="46"/>
      <c r="D481" s="46"/>
      <c r="E481" s="46"/>
      <c r="F481" s="46"/>
      <c r="G481" s="46"/>
      <c r="H481" s="46"/>
      <c r="I481" s="46"/>
      <c r="J481" s="46"/>
      <c r="K481" s="46"/>
      <c r="L481" s="46"/>
      <c r="M481" s="46"/>
      <c r="N481" s="46"/>
      <c r="O481" s="46"/>
      <c r="P481" s="46"/>
      <c r="Q481" s="46"/>
      <c r="R481" s="46"/>
      <c r="S481" s="46"/>
      <c r="V481" s="45"/>
      <c r="W481" s="45"/>
      <c r="X481" s="45"/>
      <c r="Y481" s="45"/>
    </row>
    <row r="482" spans="1:25" s="42" customFormat="1" x14ac:dyDescent="0.3">
      <c r="A482" s="181" t="s">
        <v>4339</v>
      </c>
      <c r="B482" s="181"/>
      <c r="C482" s="46"/>
      <c r="D482" s="180">
        <v>0</v>
      </c>
      <c r="E482" s="166">
        <v>0</v>
      </c>
      <c r="F482" s="46"/>
      <c r="G482" s="180">
        <v>0</v>
      </c>
      <c r="H482" s="166">
        <v>0</v>
      </c>
      <c r="I482" s="46"/>
      <c r="J482" s="180">
        <v>22</v>
      </c>
      <c r="K482" s="166">
        <v>6.8650000000000002</v>
      </c>
      <c r="L482" s="46"/>
      <c r="M482" s="180">
        <v>1</v>
      </c>
      <c r="N482" s="166">
        <v>0.30290303999999996</v>
      </c>
      <c r="O482" s="46"/>
      <c r="P482" s="180">
        <v>0</v>
      </c>
      <c r="Q482" s="166">
        <v>0</v>
      </c>
      <c r="R482" s="46"/>
      <c r="S482" s="166">
        <f>E482+H482+K482+N482+Q482</f>
        <v>7.1679030400000006</v>
      </c>
      <c r="V482" s="45"/>
      <c r="W482" s="45"/>
      <c r="X482" s="45"/>
      <c r="Y482" s="45"/>
    </row>
    <row r="483" spans="1:25" s="42" customFormat="1" x14ac:dyDescent="0.3">
      <c r="A483" s="181"/>
      <c r="B483" s="181"/>
      <c r="C483" s="46"/>
      <c r="D483" s="180"/>
      <c r="E483" s="166"/>
      <c r="F483" s="46"/>
      <c r="G483" s="180"/>
      <c r="H483" s="166"/>
      <c r="I483" s="46"/>
      <c r="J483" s="180"/>
      <c r="K483" s="166"/>
      <c r="L483" s="46"/>
      <c r="M483" s="180"/>
      <c r="N483" s="166"/>
      <c r="O483" s="46"/>
      <c r="P483" s="180"/>
      <c r="Q483" s="166"/>
      <c r="R483" s="46"/>
      <c r="S483" s="166"/>
      <c r="V483" s="45"/>
      <c r="W483" s="45"/>
      <c r="X483" s="45"/>
      <c r="Y483" s="45"/>
    </row>
    <row r="484" spans="1:25" s="42" customFormat="1" x14ac:dyDescent="0.3">
      <c r="A484" s="181"/>
      <c r="B484" s="181"/>
      <c r="C484" s="46"/>
      <c r="D484" s="180"/>
      <c r="E484" s="166"/>
      <c r="F484" s="46"/>
      <c r="G484" s="180"/>
      <c r="H484" s="166"/>
      <c r="I484" s="46"/>
      <c r="J484" s="180"/>
      <c r="K484" s="166"/>
      <c r="L484" s="46"/>
      <c r="M484" s="180"/>
      <c r="N484" s="166"/>
      <c r="O484" s="46"/>
      <c r="P484" s="180"/>
      <c r="Q484" s="166"/>
      <c r="R484" s="46"/>
      <c r="S484" s="166"/>
      <c r="V484" s="45"/>
      <c r="W484" s="45"/>
      <c r="X484" s="45"/>
      <c r="Y484" s="45"/>
    </row>
    <row r="485" spans="1:25" s="42" customFormat="1" x14ac:dyDescent="0.3">
      <c r="A485" s="181"/>
      <c r="B485" s="181"/>
      <c r="C485" s="46"/>
      <c r="D485" s="180"/>
      <c r="E485" s="166"/>
      <c r="F485" s="46"/>
      <c r="G485" s="180"/>
      <c r="H485" s="166"/>
      <c r="I485" s="46"/>
      <c r="J485" s="180"/>
      <c r="K485" s="166"/>
      <c r="L485" s="46"/>
      <c r="M485" s="180"/>
      <c r="N485" s="166"/>
      <c r="O485" s="46"/>
      <c r="P485" s="180"/>
      <c r="Q485" s="166"/>
      <c r="R485" s="46"/>
      <c r="S485" s="166"/>
      <c r="V485" s="45"/>
      <c r="W485" s="45"/>
      <c r="X485" s="45"/>
      <c r="Y485" s="45"/>
    </row>
    <row r="486" spans="1:25" s="42" customFormat="1" x14ac:dyDescent="0.3">
      <c r="A486" s="181"/>
      <c r="B486" s="181"/>
      <c r="C486" s="46"/>
      <c r="D486" s="180"/>
      <c r="E486" s="166"/>
      <c r="F486" s="46"/>
      <c r="G486" s="180"/>
      <c r="H486" s="166"/>
      <c r="I486" s="46"/>
      <c r="J486" s="180"/>
      <c r="K486" s="166"/>
      <c r="L486" s="46"/>
      <c r="M486" s="180"/>
      <c r="N486" s="166"/>
      <c r="O486" s="46"/>
      <c r="P486" s="180"/>
      <c r="Q486" s="166"/>
      <c r="R486" s="46"/>
      <c r="S486" s="166"/>
      <c r="V486" s="45"/>
      <c r="W486" s="45"/>
      <c r="X486" s="45"/>
      <c r="Y486" s="45"/>
    </row>
    <row r="487" spans="1:25" s="42" customFormat="1" x14ac:dyDescent="0.3">
      <c r="A487" s="46"/>
      <c r="B487" s="46"/>
      <c r="C487" s="46"/>
      <c r="D487" s="46"/>
      <c r="E487" s="46"/>
      <c r="F487" s="46"/>
      <c r="G487" s="46"/>
      <c r="H487" s="46"/>
      <c r="I487" s="46"/>
      <c r="J487" s="46"/>
      <c r="K487" s="46"/>
      <c r="L487" s="46"/>
      <c r="M487" s="46"/>
      <c r="N487" s="46"/>
      <c r="O487" s="46"/>
      <c r="P487" s="46"/>
      <c r="Q487" s="46"/>
      <c r="R487" s="46"/>
      <c r="S487" s="46"/>
      <c r="V487" s="45"/>
      <c r="W487" s="45"/>
      <c r="X487" s="45"/>
      <c r="Y487" s="45"/>
    </row>
    <row r="488" spans="1:25" s="42" customFormat="1" ht="15" customHeight="1" x14ac:dyDescent="0.3">
      <c r="A488" s="164" t="s">
        <v>4340</v>
      </c>
      <c r="B488" s="164"/>
      <c r="C488" s="46"/>
      <c r="D488" s="170" t="s">
        <v>4368</v>
      </c>
      <c r="E488" s="171"/>
      <c r="F488" s="171"/>
      <c r="G488" s="171"/>
      <c r="H488" s="171"/>
      <c r="I488" s="171"/>
      <c r="J488" s="171"/>
      <c r="K488" s="171"/>
      <c r="L488" s="171"/>
      <c r="M488" s="171"/>
      <c r="N488" s="171"/>
      <c r="O488" s="171"/>
      <c r="P488" s="171"/>
      <c r="Q488" s="172"/>
      <c r="R488" s="46"/>
      <c r="S488" s="166">
        <v>5.0125000000000002</v>
      </c>
      <c r="V488" s="45"/>
      <c r="W488" s="45"/>
      <c r="X488" s="45"/>
      <c r="Y488" s="45"/>
    </row>
    <row r="489" spans="1:25" s="42" customFormat="1" ht="15" customHeight="1" x14ac:dyDescent="0.3">
      <c r="A489" s="164"/>
      <c r="B489" s="164"/>
      <c r="C489" s="46"/>
      <c r="D489" s="173"/>
      <c r="E489" s="174"/>
      <c r="F489" s="174"/>
      <c r="G489" s="174"/>
      <c r="H489" s="174"/>
      <c r="I489" s="174"/>
      <c r="J489" s="174"/>
      <c r="K489" s="174"/>
      <c r="L489" s="174"/>
      <c r="M489" s="174"/>
      <c r="N489" s="174"/>
      <c r="O489" s="174"/>
      <c r="P489" s="174"/>
      <c r="Q489" s="175"/>
      <c r="R489" s="46"/>
      <c r="S489" s="166"/>
      <c r="V489" s="45"/>
      <c r="W489" s="45"/>
      <c r="X489" s="45"/>
      <c r="Y489" s="45"/>
    </row>
    <row r="490" spans="1:25" s="42" customFormat="1" ht="15" customHeight="1" x14ac:dyDescent="0.3">
      <c r="A490" s="164"/>
      <c r="B490" s="164"/>
      <c r="C490" s="46"/>
      <c r="D490" s="173"/>
      <c r="E490" s="174"/>
      <c r="F490" s="174"/>
      <c r="G490" s="174"/>
      <c r="H490" s="174"/>
      <c r="I490" s="174"/>
      <c r="J490" s="174"/>
      <c r="K490" s="174"/>
      <c r="L490" s="174"/>
      <c r="M490" s="174"/>
      <c r="N490" s="174"/>
      <c r="O490" s="174"/>
      <c r="P490" s="174"/>
      <c r="Q490" s="175"/>
      <c r="R490" s="46"/>
      <c r="S490" s="166"/>
      <c r="V490" s="45"/>
      <c r="W490" s="45"/>
      <c r="X490" s="45"/>
      <c r="Y490" s="45"/>
    </row>
    <row r="491" spans="1:25" s="42" customFormat="1" ht="15" customHeight="1" x14ac:dyDescent="0.3">
      <c r="A491" s="164"/>
      <c r="B491" s="164"/>
      <c r="C491" s="46"/>
      <c r="D491" s="173"/>
      <c r="E491" s="174"/>
      <c r="F491" s="174"/>
      <c r="G491" s="174"/>
      <c r="H491" s="174"/>
      <c r="I491" s="174"/>
      <c r="J491" s="174"/>
      <c r="K491" s="174"/>
      <c r="L491" s="174"/>
      <c r="M491" s="174"/>
      <c r="N491" s="174"/>
      <c r="O491" s="174"/>
      <c r="P491" s="174"/>
      <c r="Q491" s="175"/>
      <c r="R491" s="46"/>
      <c r="S491" s="166"/>
      <c r="V491" s="45"/>
      <c r="W491" s="45"/>
      <c r="X491" s="45"/>
      <c r="Y491" s="45"/>
    </row>
    <row r="492" spans="1:25" s="42" customFormat="1" ht="15" customHeight="1" x14ac:dyDescent="0.3">
      <c r="A492" s="164"/>
      <c r="B492" s="164"/>
      <c r="C492" s="46"/>
      <c r="D492" s="176"/>
      <c r="E492" s="177"/>
      <c r="F492" s="177"/>
      <c r="G492" s="177"/>
      <c r="H492" s="177"/>
      <c r="I492" s="177"/>
      <c r="J492" s="177"/>
      <c r="K492" s="177"/>
      <c r="L492" s="177"/>
      <c r="M492" s="177"/>
      <c r="N492" s="177"/>
      <c r="O492" s="177"/>
      <c r="P492" s="177"/>
      <c r="Q492" s="178"/>
      <c r="R492" s="46"/>
      <c r="S492" s="166"/>
      <c r="V492" s="45"/>
      <c r="W492" s="45"/>
      <c r="X492" s="45"/>
      <c r="Y492" s="45"/>
    </row>
    <row r="493" spans="1:25" s="42" customFormat="1" x14ac:dyDescent="0.3">
      <c r="A493" s="54"/>
      <c r="B493" s="54"/>
      <c r="C493" s="46"/>
      <c r="D493" s="55"/>
      <c r="E493" s="55"/>
      <c r="F493" s="55"/>
      <c r="G493" s="55"/>
      <c r="H493" s="55"/>
      <c r="I493" s="55"/>
      <c r="J493" s="55"/>
      <c r="K493" s="55"/>
      <c r="L493" s="55"/>
      <c r="M493" s="55"/>
      <c r="N493" s="55"/>
      <c r="O493" s="55"/>
      <c r="P493" s="55"/>
      <c r="Q493" s="55"/>
      <c r="R493" s="46"/>
      <c r="S493" s="56"/>
      <c r="V493" s="45"/>
      <c r="W493" s="45"/>
      <c r="X493" s="45"/>
      <c r="Y493" s="45"/>
    </row>
    <row r="494" spans="1:25" s="42" customFormat="1" ht="15" customHeight="1" x14ac:dyDescent="0.3">
      <c r="A494" s="164" t="s">
        <v>4341</v>
      </c>
      <c r="B494" s="164"/>
      <c r="C494" s="46"/>
      <c r="D494" s="179" t="s">
        <v>4342</v>
      </c>
      <c r="E494" s="179"/>
      <c r="F494" s="179"/>
      <c r="G494" s="179"/>
      <c r="H494" s="179"/>
      <c r="I494" s="179"/>
      <c r="J494" s="179"/>
      <c r="K494" s="179"/>
      <c r="L494" s="179"/>
      <c r="M494" s="179"/>
      <c r="N494" s="179"/>
      <c r="O494" s="179"/>
      <c r="P494" s="179"/>
      <c r="Q494" s="179"/>
      <c r="R494" s="46"/>
      <c r="S494" s="166">
        <v>1.6032612111175604</v>
      </c>
      <c r="V494" s="45"/>
      <c r="W494" s="45"/>
      <c r="X494" s="45"/>
      <c r="Y494" s="45"/>
    </row>
    <row r="495" spans="1:25" s="42" customFormat="1" ht="15" customHeight="1" x14ac:dyDescent="0.3">
      <c r="A495" s="164"/>
      <c r="B495" s="164"/>
      <c r="C495" s="46"/>
      <c r="D495" s="179"/>
      <c r="E495" s="179"/>
      <c r="F495" s="179"/>
      <c r="G495" s="179"/>
      <c r="H495" s="179"/>
      <c r="I495" s="179"/>
      <c r="J495" s="179"/>
      <c r="K495" s="179"/>
      <c r="L495" s="179"/>
      <c r="M495" s="179"/>
      <c r="N495" s="179"/>
      <c r="O495" s="179"/>
      <c r="P495" s="179"/>
      <c r="Q495" s="179"/>
      <c r="R495" s="46"/>
      <c r="S495" s="166"/>
      <c r="V495" s="45"/>
      <c r="W495" s="45"/>
      <c r="X495" s="45"/>
      <c r="Y495" s="45"/>
    </row>
    <row r="496" spans="1:25" s="42" customFormat="1" ht="15" customHeight="1" x14ac:dyDescent="0.3">
      <c r="A496" s="164"/>
      <c r="B496" s="164"/>
      <c r="C496" s="46"/>
      <c r="D496" s="179"/>
      <c r="E496" s="179"/>
      <c r="F496" s="179"/>
      <c r="G496" s="179"/>
      <c r="H496" s="179"/>
      <c r="I496" s="179"/>
      <c r="J496" s="179"/>
      <c r="K496" s="179"/>
      <c r="L496" s="179"/>
      <c r="M496" s="179"/>
      <c r="N496" s="179"/>
      <c r="O496" s="179"/>
      <c r="P496" s="179"/>
      <c r="Q496" s="179"/>
      <c r="R496" s="46"/>
      <c r="S496" s="166"/>
      <c r="V496" s="45"/>
      <c r="W496" s="45"/>
      <c r="X496" s="45"/>
      <c r="Y496" s="45"/>
    </row>
    <row r="497" spans="1:25" s="42" customFormat="1" ht="15" customHeight="1" x14ac:dyDescent="0.3">
      <c r="A497" s="164"/>
      <c r="B497" s="164"/>
      <c r="C497" s="46"/>
      <c r="D497" s="179"/>
      <c r="E497" s="179"/>
      <c r="F497" s="179"/>
      <c r="G497" s="179"/>
      <c r="H497" s="179"/>
      <c r="I497" s="179"/>
      <c r="J497" s="179"/>
      <c r="K497" s="179"/>
      <c r="L497" s="179"/>
      <c r="M497" s="179"/>
      <c r="N497" s="179"/>
      <c r="O497" s="179"/>
      <c r="P497" s="179"/>
      <c r="Q497" s="179"/>
      <c r="R497" s="46"/>
      <c r="S497" s="166"/>
      <c r="V497" s="45"/>
      <c r="W497" s="45"/>
      <c r="X497" s="45"/>
      <c r="Y497" s="45"/>
    </row>
    <row r="498" spans="1:25" s="42" customFormat="1" ht="15" customHeight="1" x14ac:dyDescent="0.3">
      <c r="A498" s="164"/>
      <c r="B498" s="164"/>
      <c r="C498" s="46"/>
      <c r="D498" s="179"/>
      <c r="E498" s="179"/>
      <c r="F498" s="179"/>
      <c r="G498" s="179"/>
      <c r="H498" s="179"/>
      <c r="I498" s="179"/>
      <c r="J498" s="179"/>
      <c r="K498" s="179"/>
      <c r="L498" s="179"/>
      <c r="M498" s="179"/>
      <c r="N498" s="179"/>
      <c r="O498" s="179"/>
      <c r="P498" s="179"/>
      <c r="Q498" s="179"/>
      <c r="R498" s="46"/>
      <c r="S498" s="166"/>
      <c r="V498" s="45"/>
      <c r="W498" s="45"/>
      <c r="X498" s="45"/>
      <c r="Y498" s="45"/>
    </row>
    <row r="499" spans="1:25" s="42" customFormat="1" x14ac:dyDescent="0.3">
      <c r="A499" s="46"/>
      <c r="B499" s="46"/>
      <c r="C499" s="46"/>
      <c r="D499" s="46"/>
      <c r="E499" s="46"/>
      <c r="F499" s="46"/>
      <c r="G499" s="46"/>
      <c r="H499" s="46"/>
      <c r="I499" s="46"/>
      <c r="J499" s="46"/>
      <c r="K499" s="46"/>
      <c r="L499" s="46"/>
      <c r="M499" s="46"/>
      <c r="N499" s="46"/>
      <c r="O499" s="46"/>
      <c r="P499" s="46"/>
      <c r="Q499" s="46"/>
      <c r="R499" s="46"/>
      <c r="S499" s="46"/>
      <c r="V499" s="45"/>
      <c r="W499" s="45"/>
      <c r="X499" s="45"/>
      <c r="Y499" s="45"/>
    </row>
    <row r="500" spans="1:25" s="42" customFormat="1" x14ac:dyDescent="0.3">
      <c r="A500" s="164" t="s">
        <v>4343</v>
      </c>
      <c r="B500" s="164"/>
      <c r="C500" s="46"/>
      <c r="D500" s="165" t="s">
        <v>4344</v>
      </c>
      <c r="E500" s="165"/>
      <c r="F500" s="165"/>
      <c r="G500" s="165"/>
      <c r="H500" s="165"/>
      <c r="I500" s="165"/>
      <c r="J500" s="165"/>
      <c r="K500" s="165"/>
      <c r="L500" s="165"/>
      <c r="M500" s="165"/>
      <c r="N500" s="165"/>
      <c r="O500" s="165"/>
      <c r="P500" s="165"/>
      <c r="Q500" s="165"/>
      <c r="R500" s="46"/>
      <c r="S500" s="166">
        <v>23.451451242539424</v>
      </c>
      <c r="V500" s="45"/>
      <c r="W500" s="45"/>
      <c r="X500" s="45"/>
      <c r="Y500" s="45"/>
    </row>
    <row r="501" spans="1:25" s="42" customFormat="1" x14ac:dyDescent="0.3">
      <c r="A501" s="164"/>
      <c r="B501" s="164"/>
      <c r="C501" s="46"/>
      <c r="D501" s="165"/>
      <c r="E501" s="165"/>
      <c r="F501" s="165"/>
      <c r="G501" s="165"/>
      <c r="H501" s="165"/>
      <c r="I501" s="165"/>
      <c r="J501" s="165"/>
      <c r="K501" s="165"/>
      <c r="L501" s="165"/>
      <c r="M501" s="165"/>
      <c r="N501" s="165"/>
      <c r="O501" s="165"/>
      <c r="P501" s="165"/>
      <c r="Q501" s="165"/>
      <c r="R501" s="46"/>
      <c r="S501" s="166"/>
      <c r="V501" s="45"/>
      <c r="W501" s="45"/>
      <c r="X501" s="45"/>
      <c r="Y501" s="45"/>
    </row>
    <row r="502" spans="1:25" s="42" customFormat="1" x14ac:dyDescent="0.3">
      <c r="A502" s="164"/>
      <c r="B502" s="164"/>
      <c r="C502" s="46"/>
      <c r="D502" s="165"/>
      <c r="E502" s="165"/>
      <c r="F502" s="165"/>
      <c r="G502" s="165"/>
      <c r="H502" s="165"/>
      <c r="I502" s="165"/>
      <c r="J502" s="165"/>
      <c r="K502" s="165"/>
      <c r="L502" s="165"/>
      <c r="M502" s="165"/>
      <c r="N502" s="165"/>
      <c r="O502" s="165"/>
      <c r="P502" s="165"/>
      <c r="Q502" s="165"/>
      <c r="R502" s="46"/>
      <c r="S502" s="166"/>
      <c r="V502" s="45"/>
      <c r="W502" s="45"/>
      <c r="X502" s="45"/>
      <c r="Y502" s="45"/>
    </row>
    <row r="503" spans="1:25" s="42" customFormat="1" x14ac:dyDescent="0.3">
      <c r="A503" s="164"/>
      <c r="B503" s="164"/>
      <c r="C503" s="46"/>
      <c r="D503" s="165"/>
      <c r="E503" s="165"/>
      <c r="F503" s="165"/>
      <c r="G503" s="165"/>
      <c r="H503" s="165"/>
      <c r="I503" s="165"/>
      <c r="J503" s="165"/>
      <c r="K503" s="165"/>
      <c r="L503" s="165"/>
      <c r="M503" s="165"/>
      <c r="N503" s="165"/>
      <c r="O503" s="165"/>
      <c r="P503" s="165"/>
      <c r="Q503" s="165"/>
      <c r="R503" s="46"/>
      <c r="S503" s="166"/>
      <c r="V503" s="45"/>
      <c r="W503" s="45"/>
      <c r="X503" s="45"/>
      <c r="Y503" s="45"/>
    </row>
    <row r="504" spans="1:25" s="42" customFormat="1" x14ac:dyDescent="0.3">
      <c r="A504" s="164"/>
      <c r="B504" s="164"/>
      <c r="C504" s="46"/>
      <c r="D504" s="165"/>
      <c r="E504" s="165"/>
      <c r="F504" s="165"/>
      <c r="G504" s="165"/>
      <c r="H504" s="165"/>
      <c r="I504" s="165"/>
      <c r="J504" s="165"/>
      <c r="K504" s="165"/>
      <c r="L504" s="165"/>
      <c r="M504" s="165"/>
      <c r="N504" s="165"/>
      <c r="O504" s="165"/>
      <c r="P504" s="165"/>
      <c r="Q504" s="165"/>
      <c r="R504" s="46"/>
      <c r="S504" s="166"/>
      <c r="V504" s="45"/>
      <c r="W504" s="45"/>
      <c r="X504" s="45"/>
      <c r="Y504" s="45"/>
    </row>
    <row r="505" spans="1:25" s="42" customFormat="1" x14ac:dyDescent="0.3">
      <c r="A505" s="46"/>
      <c r="B505" s="46"/>
      <c r="C505" s="46"/>
      <c r="D505" s="46"/>
      <c r="E505" s="46"/>
      <c r="F505" s="46"/>
      <c r="G505" s="46"/>
      <c r="H505" s="46"/>
      <c r="I505" s="46"/>
      <c r="J505" s="46"/>
      <c r="K505" s="46"/>
      <c r="L505" s="46"/>
      <c r="M505" s="46"/>
      <c r="N505" s="46"/>
      <c r="O505" s="46"/>
      <c r="P505" s="46"/>
      <c r="Q505" s="46"/>
      <c r="R505" s="46"/>
      <c r="S505" s="46"/>
      <c r="V505" s="45"/>
      <c r="W505" s="45"/>
      <c r="X505" s="45"/>
      <c r="Y505" s="45"/>
    </row>
    <row r="506" spans="1:25" s="42" customFormat="1" ht="35.1" customHeight="1" x14ac:dyDescent="0.3">
      <c r="N506" s="167" t="s">
        <v>4345</v>
      </c>
      <c r="O506" s="168"/>
      <c r="P506" s="168"/>
      <c r="Q506" s="169"/>
      <c r="S506" s="57">
        <f>+D476+D482+G476+G482+J476+J482+M476+M482+P476+P482</f>
        <v>162</v>
      </c>
      <c r="V506" s="45"/>
      <c r="W506" s="45"/>
      <c r="X506" s="45"/>
      <c r="Y506" s="45"/>
    </row>
    <row r="507" spans="1:25" s="42" customFormat="1" ht="15" customHeight="1" x14ac:dyDescent="0.3">
      <c r="N507" s="58"/>
      <c r="O507" s="58"/>
      <c r="P507" s="58"/>
      <c r="Q507" s="58"/>
      <c r="S507" s="58"/>
      <c r="V507" s="45"/>
      <c r="W507" s="45"/>
      <c r="X507" s="45"/>
      <c r="Y507" s="45"/>
    </row>
    <row r="508" spans="1:25" s="42" customFormat="1" ht="35.1" customHeight="1" x14ac:dyDescent="0.3">
      <c r="A508" s="45"/>
      <c r="B508" s="45"/>
      <c r="D508" s="45"/>
      <c r="E508" s="45"/>
      <c r="G508" s="45"/>
      <c r="H508" s="45"/>
      <c r="J508" s="45"/>
      <c r="K508" s="45"/>
      <c r="M508" s="45"/>
      <c r="N508" s="167" t="s">
        <v>4346</v>
      </c>
      <c r="O508" s="168"/>
      <c r="P508" s="168"/>
      <c r="Q508" s="169"/>
      <c r="S508" s="59">
        <f>+S500+S488+S482+S476+S494</f>
        <v>113.62205549365699</v>
      </c>
      <c r="V508" s="45"/>
      <c r="W508" s="45"/>
      <c r="X508" s="45"/>
      <c r="Y508" s="45"/>
    </row>
    <row r="512" spans="1:25" s="42" customFormat="1" ht="17.399999999999999" x14ac:dyDescent="0.3">
      <c r="A512" s="60" t="s">
        <v>367</v>
      </c>
      <c r="B512" s="61"/>
      <c r="C512" s="62"/>
      <c r="D512" s="63">
        <v>2</v>
      </c>
      <c r="E512" s="63">
        <v>3</v>
      </c>
      <c r="F512" s="62"/>
      <c r="G512" s="62"/>
      <c r="H512" s="62"/>
      <c r="I512" s="62"/>
      <c r="J512" s="64">
        <v>6</v>
      </c>
      <c r="K512" s="64">
        <v>7</v>
      </c>
      <c r="L512" s="62"/>
      <c r="M512" s="64">
        <v>8</v>
      </c>
      <c r="N512" s="64">
        <v>9</v>
      </c>
      <c r="O512" s="62"/>
      <c r="P512" s="63">
        <v>10</v>
      </c>
      <c r="Q512" s="63">
        <v>11</v>
      </c>
      <c r="R512" s="62"/>
      <c r="S512" s="62"/>
      <c r="T512" s="62"/>
      <c r="V512" s="45"/>
      <c r="W512" s="45"/>
      <c r="X512" s="45"/>
      <c r="Y512" s="45"/>
    </row>
    <row r="514" spans="1:25" s="42" customFormat="1" x14ac:dyDescent="0.3">
      <c r="B514" s="43"/>
      <c r="V514" s="45"/>
      <c r="W514" s="45"/>
      <c r="X514" s="45"/>
      <c r="Y514" s="45"/>
    </row>
    <row r="515" spans="1:25" s="42" customFormat="1" x14ac:dyDescent="0.3">
      <c r="B515" s="43"/>
      <c r="V515" s="45"/>
      <c r="W515" s="45"/>
      <c r="X515" s="45"/>
      <c r="Y515" s="45"/>
    </row>
    <row r="516" spans="1:25" s="42" customFormat="1" ht="16.8" x14ac:dyDescent="0.3">
      <c r="A516" s="44"/>
      <c r="V516" s="45"/>
      <c r="W516" s="45"/>
      <c r="X516" s="45"/>
      <c r="Y516" s="45"/>
    </row>
    <row r="517" spans="1:25" s="42" customFormat="1" x14ac:dyDescent="0.3">
      <c r="A517" s="45"/>
      <c r="B517" s="43"/>
      <c r="V517" s="45"/>
      <c r="W517" s="45"/>
      <c r="X517" s="45"/>
      <c r="Y517" s="45"/>
    </row>
    <row r="518" spans="1:25" s="42" customFormat="1" x14ac:dyDescent="0.3">
      <c r="A518" s="45"/>
      <c r="B518" s="45"/>
      <c r="V518" s="45"/>
      <c r="W518" s="45"/>
      <c r="X518" s="45"/>
      <c r="Y518" s="45"/>
    </row>
    <row r="519" spans="1:25" s="42" customFormat="1" x14ac:dyDescent="0.3">
      <c r="B519" s="45"/>
      <c r="V519" s="45"/>
      <c r="W519" s="45"/>
      <c r="X519" s="45"/>
      <c r="Y519" s="45"/>
    </row>
    <row r="520" spans="1:25" s="42" customFormat="1" x14ac:dyDescent="0.3">
      <c r="A520" s="46"/>
      <c r="B520" s="47"/>
      <c r="C520" s="46"/>
      <c r="D520" s="46"/>
      <c r="E520" s="46"/>
      <c r="F520" s="46"/>
      <c r="G520" s="46"/>
      <c r="H520" s="46"/>
      <c r="I520" s="46"/>
      <c r="J520" s="46"/>
      <c r="K520" s="46"/>
      <c r="L520" s="46"/>
      <c r="M520" s="46"/>
      <c r="N520" s="46"/>
      <c r="O520" s="46"/>
      <c r="P520" s="46"/>
      <c r="Q520" s="46"/>
      <c r="R520" s="46"/>
      <c r="S520" s="46"/>
      <c r="V520" s="45"/>
      <c r="W520" s="45"/>
      <c r="X520" s="45"/>
      <c r="Y520" s="45"/>
    </row>
    <row r="521" spans="1:25" s="42" customFormat="1" ht="15.6" x14ac:dyDescent="0.3">
      <c r="A521" s="48" t="s">
        <v>4321</v>
      </c>
      <c r="B521" s="49" t="s">
        <v>4322</v>
      </c>
      <c r="C521" s="46"/>
      <c r="D521" s="186" t="s">
        <v>4323</v>
      </c>
      <c r="E521" s="186"/>
      <c r="F521" s="50"/>
      <c r="G521" s="186" t="s">
        <v>4324</v>
      </c>
      <c r="H521" s="186"/>
      <c r="I521" s="50"/>
      <c r="J521" s="186" t="s">
        <v>4325</v>
      </c>
      <c r="K521" s="186"/>
      <c r="L521" s="50"/>
      <c r="M521" s="186" t="s">
        <v>4326</v>
      </c>
      <c r="N521" s="186"/>
      <c r="O521" s="50"/>
      <c r="P521" s="186" t="s">
        <v>4327</v>
      </c>
      <c r="Q521" s="186"/>
      <c r="R521" s="49"/>
      <c r="S521" s="182" t="s">
        <v>4328</v>
      </c>
      <c r="V521" s="45"/>
      <c r="W521" s="45"/>
      <c r="X521" s="45"/>
      <c r="Y521" s="45"/>
    </row>
    <row r="522" spans="1:25" s="42" customFormat="1" ht="15.6" x14ac:dyDescent="0.3">
      <c r="A522" s="48" t="s">
        <v>4329</v>
      </c>
      <c r="B522" s="47"/>
      <c r="C522" s="46"/>
      <c r="D522" s="186"/>
      <c r="E522" s="186"/>
      <c r="F522" s="50"/>
      <c r="G522" s="186"/>
      <c r="H522" s="186"/>
      <c r="I522" s="50"/>
      <c r="J522" s="186"/>
      <c r="K522" s="186"/>
      <c r="L522" s="50"/>
      <c r="M522" s="186"/>
      <c r="N522" s="186"/>
      <c r="O522" s="50"/>
      <c r="P522" s="186"/>
      <c r="Q522" s="186"/>
      <c r="R522" s="49"/>
      <c r="S522" s="182"/>
      <c r="V522" s="45"/>
      <c r="W522" s="45"/>
      <c r="X522" s="45"/>
      <c r="Y522" s="45"/>
    </row>
    <row r="523" spans="1:25" s="42" customFormat="1" x14ac:dyDescent="0.3">
      <c r="A523" s="46"/>
      <c r="B523" s="47"/>
      <c r="C523" s="46"/>
      <c r="D523" s="186"/>
      <c r="E523" s="186"/>
      <c r="F523" s="50"/>
      <c r="G523" s="186"/>
      <c r="H523" s="186"/>
      <c r="I523" s="50"/>
      <c r="J523" s="186"/>
      <c r="K523" s="186"/>
      <c r="L523" s="50"/>
      <c r="M523" s="186"/>
      <c r="N523" s="186"/>
      <c r="O523" s="50"/>
      <c r="P523" s="186"/>
      <c r="Q523" s="186"/>
      <c r="R523" s="49"/>
      <c r="S523" s="182"/>
      <c r="V523" s="45"/>
      <c r="W523" s="45"/>
      <c r="X523" s="45"/>
      <c r="Y523" s="45"/>
    </row>
    <row r="524" spans="1:25" s="42" customFormat="1" x14ac:dyDescent="0.3">
      <c r="A524" s="183" t="s">
        <v>4354</v>
      </c>
      <c r="B524" s="184" t="str">
        <f>+A512</f>
        <v>FALCON</v>
      </c>
      <c r="C524" s="46"/>
      <c r="D524" s="51" t="s">
        <v>4330</v>
      </c>
      <c r="E524" s="51" t="s">
        <v>4331</v>
      </c>
      <c r="F524" s="52"/>
      <c r="G524" s="51" t="s">
        <v>4330</v>
      </c>
      <c r="H524" s="51" t="s">
        <v>4331</v>
      </c>
      <c r="I524" s="52"/>
      <c r="J524" s="51" t="s">
        <v>4330</v>
      </c>
      <c r="K524" s="51" t="s">
        <v>4331</v>
      </c>
      <c r="L524" s="52"/>
      <c r="M524" s="51" t="s">
        <v>4330</v>
      </c>
      <c r="N524" s="51" t="s">
        <v>4331</v>
      </c>
      <c r="O524" s="52"/>
      <c r="P524" s="51" t="s">
        <v>4330</v>
      </c>
      <c r="Q524" s="51" t="s">
        <v>4331</v>
      </c>
      <c r="R524" s="52"/>
      <c r="S524" s="51" t="s">
        <v>4328</v>
      </c>
      <c r="V524" s="45"/>
      <c r="W524" s="45"/>
      <c r="X524" s="45"/>
      <c r="Y524" s="45"/>
    </row>
    <row r="525" spans="1:25" s="42" customFormat="1" x14ac:dyDescent="0.3">
      <c r="A525" s="183"/>
      <c r="B525" s="185"/>
      <c r="C525" s="46"/>
      <c r="D525" s="51" t="s">
        <v>4332</v>
      </c>
      <c r="E525" s="51" t="s">
        <v>4333</v>
      </c>
      <c r="F525" s="52"/>
      <c r="G525" s="51" t="s">
        <v>4334</v>
      </c>
      <c r="H525" s="51" t="s">
        <v>4333</v>
      </c>
      <c r="I525" s="52"/>
      <c r="J525" s="51" t="s">
        <v>4335</v>
      </c>
      <c r="K525" s="51" t="s">
        <v>4333</v>
      </c>
      <c r="L525" s="52"/>
      <c r="M525" s="51" t="s">
        <v>4336</v>
      </c>
      <c r="N525" s="51" t="s">
        <v>4333</v>
      </c>
      <c r="O525" s="52"/>
      <c r="P525" s="51" t="s">
        <v>4337</v>
      </c>
      <c r="Q525" s="51" t="s">
        <v>4333</v>
      </c>
      <c r="R525" s="52"/>
      <c r="S525" s="51" t="s">
        <v>4333</v>
      </c>
      <c r="V525" s="45"/>
      <c r="W525" s="45"/>
      <c r="X525" s="45"/>
      <c r="Y525" s="45"/>
    </row>
    <row r="526" spans="1:25" s="42" customFormat="1" x14ac:dyDescent="0.3">
      <c r="A526" s="46"/>
      <c r="B526" s="46"/>
      <c r="C526" s="46"/>
      <c r="D526" s="46"/>
      <c r="E526" s="46"/>
      <c r="F526" s="46"/>
      <c r="G526" s="46"/>
      <c r="H526" s="46"/>
      <c r="I526" s="46"/>
      <c r="J526" s="46"/>
      <c r="K526" s="46"/>
      <c r="L526" s="46"/>
      <c r="M526" s="46"/>
      <c r="N526" s="46"/>
      <c r="O526" s="46"/>
      <c r="P526" s="46"/>
      <c r="Q526" s="46"/>
      <c r="R526" s="46"/>
      <c r="S526" s="46"/>
      <c r="V526" s="45"/>
      <c r="W526" s="45"/>
      <c r="X526" s="45"/>
      <c r="Y526" s="45"/>
    </row>
    <row r="527" spans="1:25" s="42" customFormat="1" x14ac:dyDescent="0.3">
      <c r="A527" s="181" t="s">
        <v>4338</v>
      </c>
      <c r="B527" s="181"/>
      <c r="C527" s="46"/>
      <c r="D527" s="180">
        <v>4</v>
      </c>
      <c r="E527" s="166">
        <v>12.65</v>
      </c>
      <c r="F527" s="46"/>
      <c r="G527" s="180">
        <v>40</v>
      </c>
      <c r="H527" s="166">
        <v>51.436</v>
      </c>
      <c r="I527" s="46"/>
      <c r="J527" s="180">
        <v>0</v>
      </c>
      <c r="K527" s="166">
        <v>0</v>
      </c>
      <c r="L527" s="46"/>
      <c r="M527" s="180">
        <v>0</v>
      </c>
      <c r="N527" s="166">
        <v>0</v>
      </c>
      <c r="O527" s="46"/>
      <c r="P527" s="180">
        <v>2</v>
      </c>
      <c r="Q527" s="166">
        <v>2.1429499999999999</v>
      </c>
      <c r="R527" s="46"/>
      <c r="S527" s="166">
        <f>E527+H527+K527+N527+Q527</f>
        <v>66.228949999999998</v>
      </c>
      <c r="V527" s="45"/>
      <c r="W527" s="45"/>
      <c r="X527" s="45"/>
      <c r="Y527" s="45"/>
    </row>
    <row r="528" spans="1:25" s="42" customFormat="1" x14ac:dyDescent="0.3">
      <c r="A528" s="181"/>
      <c r="B528" s="181"/>
      <c r="C528" s="46"/>
      <c r="D528" s="180"/>
      <c r="E528" s="166"/>
      <c r="F528" s="46"/>
      <c r="G528" s="180"/>
      <c r="H528" s="166"/>
      <c r="I528" s="46"/>
      <c r="J528" s="180"/>
      <c r="K528" s="166"/>
      <c r="L528" s="46"/>
      <c r="M528" s="180"/>
      <c r="N528" s="166"/>
      <c r="O528" s="46"/>
      <c r="P528" s="180"/>
      <c r="Q528" s="166"/>
      <c r="R528" s="46"/>
      <c r="S528" s="166"/>
      <c r="V528" s="45"/>
      <c r="W528" s="45"/>
      <c r="X528" s="45"/>
      <c r="Y528" s="45"/>
    </row>
    <row r="529" spans="1:25" s="42" customFormat="1" x14ac:dyDescent="0.3">
      <c r="A529" s="181"/>
      <c r="B529" s="181"/>
      <c r="C529" s="46"/>
      <c r="D529" s="180"/>
      <c r="E529" s="166"/>
      <c r="F529" s="46"/>
      <c r="G529" s="180"/>
      <c r="H529" s="166"/>
      <c r="I529" s="46"/>
      <c r="J529" s="180"/>
      <c r="K529" s="166"/>
      <c r="L529" s="46"/>
      <c r="M529" s="180"/>
      <c r="N529" s="166"/>
      <c r="O529" s="46"/>
      <c r="P529" s="180"/>
      <c r="Q529" s="166"/>
      <c r="R529" s="46"/>
      <c r="S529" s="166"/>
      <c r="V529" s="45"/>
      <c r="W529" s="45"/>
      <c r="X529" s="45"/>
      <c r="Y529" s="45"/>
    </row>
    <row r="530" spans="1:25" s="42" customFormat="1" x14ac:dyDescent="0.3">
      <c r="A530" s="181"/>
      <c r="B530" s="181"/>
      <c r="C530" s="46"/>
      <c r="D530" s="180"/>
      <c r="E530" s="166"/>
      <c r="F530" s="46"/>
      <c r="G530" s="180"/>
      <c r="H530" s="166"/>
      <c r="I530" s="46"/>
      <c r="J530" s="180"/>
      <c r="K530" s="166"/>
      <c r="L530" s="46"/>
      <c r="M530" s="180"/>
      <c r="N530" s="166"/>
      <c r="O530" s="46"/>
      <c r="P530" s="180"/>
      <c r="Q530" s="166"/>
      <c r="R530" s="46"/>
      <c r="S530" s="166"/>
      <c r="V530" s="45"/>
      <c r="W530" s="45"/>
      <c r="X530" s="45"/>
      <c r="Y530" s="45"/>
    </row>
    <row r="531" spans="1:25" s="42" customFormat="1" x14ac:dyDescent="0.3">
      <c r="A531" s="181"/>
      <c r="B531" s="181"/>
      <c r="C531" s="46"/>
      <c r="D531" s="180"/>
      <c r="E531" s="166"/>
      <c r="F531" s="46"/>
      <c r="G531" s="180"/>
      <c r="H531" s="166"/>
      <c r="I531" s="46"/>
      <c r="J531" s="180"/>
      <c r="K531" s="166"/>
      <c r="L531" s="46"/>
      <c r="M531" s="180"/>
      <c r="N531" s="166"/>
      <c r="O531" s="46"/>
      <c r="P531" s="180"/>
      <c r="Q531" s="166"/>
      <c r="R531" s="46"/>
      <c r="S531" s="166"/>
      <c r="V531" s="45"/>
      <c r="W531" s="45"/>
      <c r="X531" s="45"/>
      <c r="Y531" s="45"/>
    </row>
    <row r="532" spans="1:25" s="42" customFormat="1" x14ac:dyDescent="0.3">
      <c r="A532" s="53"/>
      <c r="B532" s="53"/>
      <c r="C532" s="46"/>
      <c r="D532" s="46"/>
      <c r="E532" s="46"/>
      <c r="F532" s="46"/>
      <c r="G532" s="46"/>
      <c r="H532" s="46"/>
      <c r="I532" s="46"/>
      <c r="J532" s="46"/>
      <c r="K532" s="46"/>
      <c r="L532" s="46"/>
      <c r="M532" s="46"/>
      <c r="N532" s="46"/>
      <c r="O532" s="46"/>
      <c r="P532" s="46"/>
      <c r="Q532" s="46"/>
      <c r="R532" s="46"/>
      <c r="S532" s="46"/>
      <c r="V532" s="45"/>
      <c r="W532" s="45"/>
      <c r="X532" s="45"/>
      <c r="Y532" s="45"/>
    </row>
    <row r="533" spans="1:25" s="42" customFormat="1" x14ac:dyDescent="0.3">
      <c r="A533" s="181" t="s">
        <v>4339</v>
      </c>
      <c r="B533" s="181"/>
      <c r="C533" s="46"/>
      <c r="D533" s="180">
        <v>0</v>
      </c>
      <c r="E533" s="166">
        <v>0</v>
      </c>
      <c r="F533" s="46"/>
      <c r="G533" s="180">
        <v>0</v>
      </c>
      <c r="H533" s="166">
        <v>0</v>
      </c>
      <c r="I533" s="46"/>
      <c r="J533" s="180">
        <v>3</v>
      </c>
      <c r="K533" s="166">
        <v>0.315</v>
      </c>
      <c r="L533" s="46"/>
      <c r="M533" s="180">
        <v>1</v>
      </c>
      <c r="N533" s="166">
        <v>2.4992000000000001</v>
      </c>
      <c r="O533" s="46"/>
      <c r="P533" s="180">
        <v>0</v>
      </c>
      <c r="Q533" s="166">
        <v>0</v>
      </c>
      <c r="R533" s="46"/>
      <c r="S533" s="166">
        <f>E533+H533+K533+N533+Q533</f>
        <v>2.8142</v>
      </c>
      <c r="V533" s="45"/>
      <c r="W533" s="45"/>
      <c r="X533" s="45"/>
      <c r="Y533" s="45"/>
    </row>
    <row r="534" spans="1:25" s="42" customFormat="1" x14ac:dyDescent="0.3">
      <c r="A534" s="181"/>
      <c r="B534" s="181"/>
      <c r="C534" s="46"/>
      <c r="D534" s="180"/>
      <c r="E534" s="166"/>
      <c r="F534" s="46"/>
      <c r="G534" s="180"/>
      <c r="H534" s="166"/>
      <c r="I534" s="46"/>
      <c r="J534" s="180"/>
      <c r="K534" s="166"/>
      <c r="L534" s="46"/>
      <c r="M534" s="180"/>
      <c r="N534" s="166"/>
      <c r="O534" s="46"/>
      <c r="P534" s="180"/>
      <c r="Q534" s="166"/>
      <c r="R534" s="46"/>
      <c r="S534" s="166"/>
      <c r="V534" s="45"/>
      <c r="W534" s="45"/>
      <c r="X534" s="45"/>
      <c r="Y534" s="45"/>
    </row>
    <row r="535" spans="1:25" s="42" customFormat="1" x14ac:dyDescent="0.3">
      <c r="A535" s="181"/>
      <c r="B535" s="181"/>
      <c r="C535" s="46"/>
      <c r="D535" s="180"/>
      <c r="E535" s="166"/>
      <c r="F535" s="46"/>
      <c r="G535" s="180"/>
      <c r="H535" s="166"/>
      <c r="I535" s="46"/>
      <c r="J535" s="180"/>
      <c r="K535" s="166"/>
      <c r="L535" s="46"/>
      <c r="M535" s="180"/>
      <c r="N535" s="166"/>
      <c r="O535" s="46"/>
      <c r="P535" s="180"/>
      <c r="Q535" s="166"/>
      <c r="R535" s="46"/>
      <c r="S535" s="166"/>
      <c r="V535" s="45"/>
      <c r="W535" s="45"/>
      <c r="X535" s="45"/>
      <c r="Y535" s="45"/>
    </row>
    <row r="536" spans="1:25" s="42" customFormat="1" x14ac:dyDescent="0.3">
      <c r="A536" s="181"/>
      <c r="B536" s="181"/>
      <c r="C536" s="46"/>
      <c r="D536" s="180"/>
      <c r="E536" s="166"/>
      <c r="F536" s="46"/>
      <c r="G536" s="180"/>
      <c r="H536" s="166"/>
      <c r="I536" s="46"/>
      <c r="J536" s="180"/>
      <c r="K536" s="166"/>
      <c r="L536" s="46"/>
      <c r="M536" s="180"/>
      <c r="N536" s="166"/>
      <c r="O536" s="46"/>
      <c r="P536" s="180"/>
      <c r="Q536" s="166"/>
      <c r="R536" s="46"/>
      <c r="S536" s="166"/>
      <c r="V536" s="45"/>
      <c r="W536" s="45"/>
      <c r="X536" s="45"/>
      <c r="Y536" s="45"/>
    </row>
    <row r="537" spans="1:25" s="42" customFormat="1" x14ac:dyDescent="0.3">
      <c r="A537" s="181"/>
      <c r="B537" s="181"/>
      <c r="C537" s="46"/>
      <c r="D537" s="180"/>
      <c r="E537" s="166"/>
      <c r="F537" s="46"/>
      <c r="G537" s="180"/>
      <c r="H537" s="166"/>
      <c r="I537" s="46"/>
      <c r="J537" s="180"/>
      <c r="K537" s="166"/>
      <c r="L537" s="46"/>
      <c r="M537" s="180"/>
      <c r="N537" s="166"/>
      <c r="O537" s="46"/>
      <c r="P537" s="180"/>
      <c r="Q537" s="166"/>
      <c r="R537" s="46"/>
      <c r="S537" s="166"/>
      <c r="V537" s="45"/>
      <c r="W537" s="45"/>
      <c r="X537" s="45"/>
      <c r="Y537" s="45"/>
    </row>
    <row r="538" spans="1:25" s="42" customFormat="1" x14ac:dyDescent="0.3">
      <c r="A538" s="46"/>
      <c r="B538" s="46"/>
      <c r="C538" s="46"/>
      <c r="D538" s="46"/>
      <c r="E538" s="46"/>
      <c r="F538" s="46"/>
      <c r="G538" s="46"/>
      <c r="H538" s="46"/>
      <c r="I538" s="46"/>
      <c r="J538" s="46"/>
      <c r="K538" s="46"/>
      <c r="L538" s="46"/>
      <c r="M538" s="46"/>
      <c r="N538" s="46"/>
      <c r="O538" s="46"/>
      <c r="P538" s="46"/>
      <c r="Q538" s="46"/>
      <c r="R538" s="46"/>
      <c r="S538" s="46"/>
      <c r="V538" s="45"/>
      <c r="W538" s="45"/>
      <c r="X538" s="45"/>
      <c r="Y538" s="45"/>
    </row>
    <row r="539" spans="1:25" s="42" customFormat="1" ht="15" customHeight="1" x14ac:dyDescent="0.3">
      <c r="A539" s="164" t="s">
        <v>4340</v>
      </c>
      <c r="B539" s="164"/>
      <c r="C539" s="46"/>
      <c r="D539" s="170" t="s">
        <v>4369</v>
      </c>
      <c r="E539" s="171"/>
      <c r="F539" s="171"/>
      <c r="G539" s="171"/>
      <c r="H539" s="171"/>
      <c r="I539" s="171"/>
      <c r="J539" s="171"/>
      <c r="K539" s="171"/>
      <c r="L539" s="171"/>
      <c r="M539" s="171"/>
      <c r="N539" s="171"/>
      <c r="O539" s="171"/>
      <c r="P539" s="171"/>
      <c r="Q539" s="172"/>
      <c r="R539" s="46"/>
      <c r="S539" s="166">
        <v>2.9375</v>
      </c>
      <c r="V539" s="45"/>
      <c r="W539" s="45"/>
      <c r="X539" s="45"/>
      <c r="Y539" s="45"/>
    </row>
    <row r="540" spans="1:25" s="42" customFormat="1" ht="15" customHeight="1" x14ac:dyDescent="0.3">
      <c r="A540" s="164"/>
      <c r="B540" s="164"/>
      <c r="C540" s="46"/>
      <c r="D540" s="173"/>
      <c r="E540" s="174"/>
      <c r="F540" s="174"/>
      <c r="G540" s="174"/>
      <c r="H540" s="174"/>
      <c r="I540" s="174"/>
      <c r="J540" s="174"/>
      <c r="K540" s="174"/>
      <c r="L540" s="174"/>
      <c r="M540" s="174"/>
      <c r="N540" s="174"/>
      <c r="O540" s="174"/>
      <c r="P540" s="174"/>
      <c r="Q540" s="175"/>
      <c r="R540" s="46"/>
      <c r="S540" s="166"/>
      <c r="V540" s="45"/>
      <c r="W540" s="45"/>
      <c r="X540" s="45"/>
      <c r="Y540" s="45"/>
    </row>
    <row r="541" spans="1:25" s="42" customFormat="1" ht="15" customHeight="1" x14ac:dyDescent="0.3">
      <c r="A541" s="164"/>
      <c r="B541" s="164"/>
      <c r="C541" s="46"/>
      <c r="D541" s="173"/>
      <c r="E541" s="174"/>
      <c r="F541" s="174"/>
      <c r="G541" s="174"/>
      <c r="H541" s="174"/>
      <c r="I541" s="174"/>
      <c r="J541" s="174"/>
      <c r="K541" s="174"/>
      <c r="L541" s="174"/>
      <c r="M541" s="174"/>
      <c r="N541" s="174"/>
      <c r="O541" s="174"/>
      <c r="P541" s="174"/>
      <c r="Q541" s="175"/>
      <c r="R541" s="46"/>
      <c r="S541" s="166"/>
      <c r="V541" s="45"/>
      <c r="W541" s="45"/>
      <c r="X541" s="45"/>
      <c r="Y541" s="45"/>
    </row>
    <row r="542" spans="1:25" s="42" customFormat="1" ht="15" customHeight="1" x14ac:dyDescent="0.3">
      <c r="A542" s="164"/>
      <c r="B542" s="164"/>
      <c r="C542" s="46"/>
      <c r="D542" s="173"/>
      <c r="E542" s="174"/>
      <c r="F542" s="174"/>
      <c r="G542" s="174"/>
      <c r="H542" s="174"/>
      <c r="I542" s="174"/>
      <c r="J542" s="174"/>
      <c r="K542" s="174"/>
      <c r="L542" s="174"/>
      <c r="M542" s="174"/>
      <c r="N542" s="174"/>
      <c r="O542" s="174"/>
      <c r="P542" s="174"/>
      <c r="Q542" s="175"/>
      <c r="R542" s="46"/>
      <c r="S542" s="166"/>
      <c r="V542" s="45"/>
      <c r="W542" s="45"/>
      <c r="X542" s="45"/>
      <c r="Y542" s="45"/>
    </row>
    <row r="543" spans="1:25" s="42" customFormat="1" ht="15" customHeight="1" x14ac:dyDescent="0.3">
      <c r="A543" s="164"/>
      <c r="B543" s="164"/>
      <c r="C543" s="46"/>
      <c r="D543" s="176"/>
      <c r="E543" s="177"/>
      <c r="F543" s="177"/>
      <c r="G543" s="177"/>
      <c r="H543" s="177"/>
      <c r="I543" s="177"/>
      <c r="J543" s="177"/>
      <c r="K543" s="177"/>
      <c r="L543" s="177"/>
      <c r="M543" s="177"/>
      <c r="N543" s="177"/>
      <c r="O543" s="177"/>
      <c r="P543" s="177"/>
      <c r="Q543" s="178"/>
      <c r="R543" s="46"/>
      <c r="S543" s="166"/>
      <c r="V543" s="45"/>
      <c r="W543" s="45"/>
      <c r="X543" s="45"/>
      <c r="Y543" s="45"/>
    </row>
    <row r="544" spans="1:25" s="42" customFormat="1" x14ac:dyDescent="0.3">
      <c r="A544" s="54"/>
      <c r="B544" s="54"/>
      <c r="C544" s="46"/>
      <c r="D544" s="55"/>
      <c r="E544" s="55"/>
      <c r="F544" s="55"/>
      <c r="G544" s="55"/>
      <c r="H544" s="55"/>
      <c r="I544" s="55"/>
      <c r="J544" s="55"/>
      <c r="K544" s="55"/>
      <c r="L544" s="55"/>
      <c r="M544" s="55"/>
      <c r="N544" s="55"/>
      <c r="O544" s="55"/>
      <c r="P544" s="55"/>
      <c r="Q544" s="55"/>
      <c r="R544" s="46"/>
      <c r="S544" s="56"/>
      <c r="V544" s="45"/>
      <c r="W544" s="45"/>
      <c r="X544" s="45"/>
      <c r="Y544" s="45"/>
    </row>
    <row r="545" spans="1:25" s="42" customFormat="1" ht="15" customHeight="1" x14ac:dyDescent="0.3">
      <c r="A545" s="164" t="s">
        <v>4341</v>
      </c>
      <c r="B545" s="164"/>
      <c r="C545" s="46"/>
      <c r="D545" s="179" t="s">
        <v>4342</v>
      </c>
      <c r="E545" s="179"/>
      <c r="F545" s="179"/>
      <c r="G545" s="179"/>
      <c r="H545" s="179"/>
      <c r="I545" s="179"/>
      <c r="J545" s="179"/>
      <c r="K545" s="179"/>
      <c r="L545" s="179"/>
      <c r="M545" s="179"/>
      <c r="N545" s="179"/>
      <c r="O545" s="179"/>
      <c r="P545" s="179"/>
      <c r="Q545" s="179"/>
      <c r="R545" s="46"/>
      <c r="S545" s="166">
        <v>1.4801744999999999</v>
      </c>
      <c r="V545" s="45"/>
      <c r="W545" s="45"/>
      <c r="X545" s="45"/>
      <c r="Y545" s="45"/>
    </row>
    <row r="546" spans="1:25" s="42" customFormat="1" ht="15" customHeight="1" x14ac:dyDescent="0.3">
      <c r="A546" s="164"/>
      <c r="B546" s="164"/>
      <c r="C546" s="46"/>
      <c r="D546" s="179"/>
      <c r="E546" s="179"/>
      <c r="F546" s="179"/>
      <c r="G546" s="179"/>
      <c r="H546" s="179"/>
      <c r="I546" s="179"/>
      <c r="J546" s="179"/>
      <c r="K546" s="179"/>
      <c r="L546" s="179"/>
      <c r="M546" s="179"/>
      <c r="N546" s="179"/>
      <c r="O546" s="179"/>
      <c r="P546" s="179"/>
      <c r="Q546" s="179"/>
      <c r="R546" s="46"/>
      <c r="S546" s="166"/>
      <c r="V546" s="45"/>
      <c r="W546" s="45"/>
      <c r="X546" s="45"/>
      <c r="Y546" s="45"/>
    </row>
    <row r="547" spans="1:25" s="42" customFormat="1" ht="15" customHeight="1" x14ac:dyDescent="0.3">
      <c r="A547" s="164"/>
      <c r="B547" s="164"/>
      <c r="C547" s="46"/>
      <c r="D547" s="179"/>
      <c r="E547" s="179"/>
      <c r="F547" s="179"/>
      <c r="G547" s="179"/>
      <c r="H547" s="179"/>
      <c r="I547" s="179"/>
      <c r="J547" s="179"/>
      <c r="K547" s="179"/>
      <c r="L547" s="179"/>
      <c r="M547" s="179"/>
      <c r="N547" s="179"/>
      <c r="O547" s="179"/>
      <c r="P547" s="179"/>
      <c r="Q547" s="179"/>
      <c r="R547" s="46"/>
      <c r="S547" s="166"/>
      <c r="V547" s="45"/>
      <c r="W547" s="45"/>
      <c r="X547" s="45"/>
      <c r="Y547" s="45"/>
    </row>
    <row r="548" spans="1:25" s="42" customFormat="1" ht="15" customHeight="1" x14ac:dyDescent="0.3">
      <c r="A548" s="164"/>
      <c r="B548" s="164"/>
      <c r="C548" s="46"/>
      <c r="D548" s="179"/>
      <c r="E548" s="179"/>
      <c r="F548" s="179"/>
      <c r="G548" s="179"/>
      <c r="H548" s="179"/>
      <c r="I548" s="179"/>
      <c r="J548" s="179"/>
      <c r="K548" s="179"/>
      <c r="L548" s="179"/>
      <c r="M548" s="179"/>
      <c r="N548" s="179"/>
      <c r="O548" s="179"/>
      <c r="P548" s="179"/>
      <c r="Q548" s="179"/>
      <c r="R548" s="46"/>
      <c r="S548" s="166"/>
      <c r="V548" s="45"/>
      <c r="W548" s="45"/>
      <c r="X548" s="45"/>
      <c r="Y548" s="45"/>
    </row>
    <row r="549" spans="1:25" s="42" customFormat="1" ht="15" customHeight="1" x14ac:dyDescent="0.3">
      <c r="A549" s="164"/>
      <c r="B549" s="164"/>
      <c r="C549" s="46"/>
      <c r="D549" s="179"/>
      <c r="E549" s="179"/>
      <c r="F549" s="179"/>
      <c r="G549" s="179"/>
      <c r="H549" s="179"/>
      <c r="I549" s="179"/>
      <c r="J549" s="179"/>
      <c r="K549" s="179"/>
      <c r="L549" s="179"/>
      <c r="M549" s="179"/>
      <c r="N549" s="179"/>
      <c r="O549" s="179"/>
      <c r="P549" s="179"/>
      <c r="Q549" s="179"/>
      <c r="R549" s="46"/>
      <c r="S549" s="166"/>
      <c r="V549" s="45"/>
      <c r="W549" s="45"/>
      <c r="X549" s="45"/>
      <c r="Y549" s="45"/>
    </row>
    <row r="550" spans="1:25" s="42" customFormat="1" x14ac:dyDescent="0.3">
      <c r="A550" s="46"/>
      <c r="B550" s="46"/>
      <c r="C550" s="46"/>
      <c r="D550" s="46"/>
      <c r="E550" s="46"/>
      <c r="F550" s="46"/>
      <c r="G550" s="46"/>
      <c r="H550" s="46"/>
      <c r="I550" s="46"/>
      <c r="J550" s="46"/>
      <c r="K550" s="46"/>
      <c r="L550" s="46"/>
      <c r="M550" s="46"/>
      <c r="N550" s="46"/>
      <c r="O550" s="46"/>
      <c r="P550" s="46"/>
      <c r="Q550" s="46"/>
      <c r="R550" s="46"/>
      <c r="S550" s="46"/>
      <c r="V550" s="45"/>
      <c r="W550" s="45"/>
      <c r="X550" s="45"/>
      <c r="Y550" s="45"/>
    </row>
    <row r="551" spans="1:25" s="42" customFormat="1" x14ac:dyDescent="0.3">
      <c r="A551" s="164" t="s">
        <v>4343</v>
      </c>
      <c r="B551" s="164"/>
      <c r="C551" s="46"/>
      <c r="D551" s="165" t="s">
        <v>4344</v>
      </c>
      <c r="E551" s="165"/>
      <c r="F551" s="165"/>
      <c r="G551" s="165"/>
      <c r="H551" s="165"/>
      <c r="I551" s="165"/>
      <c r="J551" s="165"/>
      <c r="K551" s="165"/>
      <c r="L551" s="165"/>
      <c r="M551" s="165"/>
      <c r="N551" s="165"/>
      <c r="O551" s="165"/>
      <c r="P551" s="165"/>
      <c r="Q551" s="165"/>
      <c r="R551" s="46"/>
      <c r="S551" s="166">
        <v>5.5809944062774113</v>
      </c>
      <c r="V551" s="45"/>
      <c r="W551" s="45"/>
      <c r="X551" s="45"/>
      <c r="Y551" s="45"/>
    </row>
    <row r="552" spans="1:25" s="42" customFormat="1" x14ac:dyDescent="0.3">
      <c r="A552" s="164"/>
      <c r="B552" s="164"/>
      <c r="C552" s="46"/>
      <c r="D552" s="165"/>
      <c r="E552" s="165"/>
      <c r="F552" s="165"/>
      <c r="G552" s="165"/>
      <c r="H552" s="165"/>
      <c r="I552" s="165"/>
      <c r="J552" s="165"/>
      <c r="K552" s="165"/>
      <c r="L552" s="165"/>
      <c r="M552" s="165"/>
      <c r="N552" s="165"/>
      <c r="O552" s="165"/>
      <c r="P552" s="165"/>
      <c r="Q552" s="165"/>
      <c r="R552" s="46"/>
      <c r="S552" s="166"/>
      <c r="V552" s="45"/>
      <c r="W552" s="45"/>
      <c r="X552" s="45"/>
      <c r="Y552" s="45"/>
    </row>
    <row r="553" spans="1:25" s="42" customFormat="1" x14ac:dyDescent="0.3">
      <c r="A553" s="164"/>
      <c r="B553" s="164"/>
      <c r="C553" s="46"/>
      <c r="D553" s="165"/>
      <c r="E553" s="165"/>
      <c r="F553" s="165"/>
      <c r="G553" s="165"/>
      <c r="H553" s="165"/>
      <c r="I553" s="165"/>
      <c r="J553" s="165"/>
      <c r="K553" s="165"/>
      <c r="L553" s="165"/>
      <c r="M553" s="165"/>
      <c r="N553" s="165"/>
      <c r="O553" s="165"/>
      <c r="P553" s="165"/>
      <c r="Q553" s="165"/>
      <c r="R553" s="46"/>
      <c r="S553" s="166"/>
      <c r="V553" s="45"/>
      <c r="W553" s="45"/>
      <c r="X553" s="45"/>
      <c r="Y553" s="45"/>
    </row>
    <row r="554" spans="1:25" s="42" customFormat="1" x14ac:dyDescent="0.3">
      <c r="A554" s="164"/>
      <c r="B554" s="164"/>
      <c r="C554" s="46"/>
      <c r="D554" s="165"/>
      <c r="E554" s="165"/>
      <c r="F554" s="165"/>
      <c r="G554" s="165"/>
      <c r="H554" s="165"/>
      <c r="I554" s="165"/>
      <c r="J554" s="165"/>
      <c r="K554" s="165"/>
      <c r="L554" s="165"/>
      <c r="M554" s="165"/>
      <c r="N554" s="165"/>
      <c r="O554" s="165"/>
      <c r="P554" s="165"/>
      <c r="Q554" s="165"/>
      <c r="R554" s="46"/>
      <c r="S554" s="166"/>
      <c r="V554" s="45"/>
      <c r="W554" s="45"/>
      <c r="X554" s="45"/>
      <c r="Y554" s="45"/>
    </row>
    <row r="555" spans="1:25" s="42" customFormat="1" x14ac:dyDescent="0.3">
      <c r="A555" s="164"/>
      <c r="B555" s="164"/>
      <c r="C555" s="46"/>
      <c r="D555" s="165"/>
      <c r="E555" s="165"/>
      <c r="F555" s="165"/>
      <c r="G555" s="165"/>
      <c r="H555" s="165"/>
      <c r="I555" s="165"/>
      <c r="J555" s="165"/>
      <c r="K555" s="165"/>
      <c r="L555" s="165"/>
      <c r="M555" s="165"/>
      <c r="N555" s="165"/>
      <c r="O555" s="165"/>
      <c r="P555" s="165"/>
      <c r="Q555" s="165"/>
      <c r="R555" s="46"/>
      <c r="S555" s="166"/>
      <c r="V555" s="45"/>
      <c r="W555" s="45"/>
      <c r="X555" s="45"/>
      <c r="Y555" s="45"/>
    </row>
    <row r="556" spans="1:25" s="42" customFormat="1" x14ac:dyDescent="0.3">
      <c r="A556" s="46"/>
      <c r="B556" s="46"/>
      <c r="C556" s="46"/>
      <c r="D556" s="46"/>
      <c r="E556" s="46"/>
      <c r="F556" s="46"/>
      <c r="G556" s="46"/>
      <c r="H556" s="46"/>
      <c r="I556" s="46"/>
      <c r="J556" s="46"/>
      <c r="K556" s="46"/>
      <c r="L556" s="46"/>
      <c r="M556" s="46"/>
      <c r="N556" s="46"/>
      <c r="O556" s="46"/>
      <c r="P556" s="46"/>
      <c r="Q556" s="46"/>
      <c r="R556" s="46"/>
      <c r="S556" s="46"/>
      <c r="V556" s="45"/>
      <c r="W556" s="45"/>
      <c r="X556" s="45"/>
      <c r="Y556" s="45"/>
    </row>
    <row r="557" spans="1:25" s="42" customFormat="1" ht="35.1" customHeight="1" x14ac:dyDescent="0.3">
      <c r="N557" s="167" t="s">
        <v>4345</v>
      </c>
      <c r="O557" s="168"/>
      <c r="P557" s="168"/>
      <c r="Q557" s="169"/>
      <c r="S557" s="57">
        <f>+D527+D533+G527+G533+J527+J533+M527+M533+P527+P533</f>
        <v>50</v>
      </c>
      <c r="V557" s="45"/>
      <c r="W557" s="45"/>
      <c r="X557" s="45"/>
      <c r="Y557" s="45"/>
    </row>
    <row r="558" spans="1:25" s="42" customFormat="1" ht="15" customHeight="1" x14ac:dyDescent="0.3">
      <c r="N558" s="58"/>
      <c r="O558" s="58"/>
      <c r="P558" s="58"/>
      <c r="Q558" s="58"/>
      <c r="S558" s="58"/>
      <c r="V558" s="45"/>
      <c r="W558" s="45"/>
      <c r="X558" s="45"/>
      <c r="Y558" s="45"/>
    </row>
    <row r="559" spans="1:25" s="42" customFormat="1" ht="35.1" customHeight="1" x14ac:dyDescent="0.3">
      <c r="A559" s="45"/>
      <c r="B559" s="45"/>
      <c r="D559" s="45"/>
      <c r="E559" s="45"/>
      <c r="G559" s="45"/>
      <c r="H559" s="45"/>
      <c r="J559" s="45"/>
      <c r="K559" s="45"/>
      <c r="M559" s="45"/>
      <c r="N559" s="167" t="s">
        <v>4346</v>
      </c>
      <c r="O559" s="168"/>
      <c r="P559" s="168"/>
      <c r="Q559" s="169"/>
      <c r="S559" s="59">
        <f>+S551+S539+S533+S527+S545</f>
        <v>79.041818906277413</v>
      </c>
      <c r="V559" s="45"/>
      <c r="W559" s="45"/>
      <c r="X559" s="45"/>
      <c r="Y559" s="45"/>
    </row>
    <row r="563" spans="1:25" s="42" customFormat="1" ht="17.399999999999999" x14ac:dyDescent="0.3">
      <c r="A563" s="60" t="s">
        <v>1468</v>
      </c>
      <c r="B563" s="61"/>
      <c r="C563" s="62"/>
      <c r="D563" s="63">
        <v>2</v>
      </c>
      <c r="E563" s="63">
        <v>3</v>
      </c>
      <c r="F563" s="62"/>
      <c r="G563" s="62"/>
      <c r="H563" s="62"/>
      <c r="I563" s="62"/>
      <c r="J563" s="64">
        <v>6</v>
      </c>
      <c r="K563" s="64">
        <v>7</v>
      </c>
      <c r="L563" s="62"/>
      <c r="M563" s="64">
        <v>8</v>
      </c>
      <c r="N563" s="64">
        <v>9</v>
      </c>
      <c r="O563" s="62"/>
      <c r="P563" s="63">
        <v>10</v>
      </c>
      <c r="Q563" s="63">
        <v>11</v>
      </c>
      <c r="R563" s="62"/>
      <c r="S563" s="62"/>
      <c r="T563" s="62"/>
      <c r="V563" s="45"/>
      <c r="W563" s="45"/>
      <c r="X563" s="45"/>
      <c r="Y563" s="45"/>
    </row>
    <row r="565" spans="1:25" s="42" customFormat="1" x14ac:dyDescent="0.3">
      <c r="B565" s="43"/>
      <c r="V565" s="45"/>
      <c r="W565" s="45"/>
      <c r="X565" s="45"/>
      <c r="Y565" s="45"/>
    </row>
    <row r="566" spans="1:25" s="42" customFormat="1" x14ac:dyDescent="0.3">
      <c r="B566" s="43"/>
      <c r="V566" s="45"/>
      <c r="W566" s="45"/>
      <c r="X566" s="45"/>
      <c r="Y566" s="45"/>
    </row>
    <row r="567" spans="1:25" s="42" customFormat="1" ht="16.8" x14ac:dyDescent="0.3">
      <c r="A567" s="44"/>
      <c r="V567" s="45"/>
      <c r="W567" s="45"/>
      <c r="X567" s="45"/>
      <c r="Y567" s="45"/>
    </row>
    <row r="568" spans="1:25" s="42" customFormat="1" x14ac:dyDescent="0.3">
      <c r="A568" s="45"/>
      <c r="B568" s="43"/>
      <c r="V568" s="45"/>
      <c r="W568" s="45"/>
      <c r="X568" s="45"/>
      <c r="Y568" s="45"/>
    </row>
    <row r="569" spans="1:25" s="42" customFormat="1" x14ac:dyDescent="0.3">
      <c r="A569" s="45"/>
      <c r="B569" s="45"/>
      <c r="V569" s="45"/>
      <c r="W569" s="45"/>
      <c r="X569" s="45"/>
      <c r="Y569" s="45"/>
    </row>
    <row r="570" spans="1:25" s="42" customFormat="1" x14ac:dyDescent="0.3">
      <c r="B570" s="45"/>
      <c r="V570" s="45"/>
      <c r="W570" s="45"/>
      <c r="X570" s="45"/>
      <c r="Y570" s="45"/>
    </row>
    <row r="571" spans="1:25" s="42" customFormat="1" x14ac:dyDescent="0.3">
      <c r="A571" s="46"/>
      <c r="B571" s="47"/>
      <c r="C571" s="46"/>
      <c r="D571" s="46"/>
      <c r="E571" s="46"/>
      <c r="F571" s="46"/>
      <c r="G571" s="46"/>
      <c r="H571" s="46"/>
      <c r="I571" s="46"/>
      <c r="J571" s="46"/>
      <c r="K571" s="46"/>
      <c r="L571" s="46"/>
      <c r="M571" s="46"/>
      <c r="N571" s="46"/>
      <c r="O571" s="46"/>
      <c r="P571" s="46"/>
      <c r="Q571" s="46"/>
      <c r="R571" s="46"/>
      <c r="S571" s="46"/>
      <c r="V571" s="45"/>
      <c r="W571" s="45"/>
      <c r="X571" s="45"/>
      <c r="Y571" s="45"/>
    </row>
    <row r="572" spans="1:25" s="42" customFormat="1" ht="15.6" x14ac:dyDescent="0.3">
      <c r="A572" s="48" t="s">
        <v>4321</v>
      </c>
      <c r="B572" s="49" t="s">
        <v>4322</v>
      </c>
      <c r="C572" s="46"/>
      <c r="D572" s="186" t="s">
        <v>4323</v>
      </c>
      <c r="E572" s="186"/>
      <c r="F572" s="50"/>
      <c r="G572" s="186" t="s">
        <v>4324</v>
      </c>
      <c r="H572" s="186"/>
      <c r="I572" s="50"/>
      <c r="J572" s="186" t="s">
        <v>4325</v>
      </c>
      <c r="K572" s="186"/>
      <c r="L572" s="50"/>
      <c r="M572" s="186" t="s">
        <v>4326</v>
      </c>
      <c r="N572" s="186"/>
      <c r="O572" s="50"/>
      <c r="P572" s="186" t="s">
        <v>4327</v>
      </c>
      <c r="Q572" s="186"/>
      <c r="R572" s="49"/>
      <c r="S572" s="182" t="s">
        <v>4328</v>
      </c>
      <c r="V572" s="45"/>
      <c r="W572" s="45"/>
      <c r="X572" s="45"/>
      <c r="Y572" s="45"/>
    </row>
    <row r="573" spans="1:25" s="42" customFormat="1" ht="15.6" x14ac:dyDescent="0.3">
      <c r="A573" s="48" t="s">
        <v>4329</v>
      </c>
      <c r="B573" s="47"/>
      <c r="C573" s="46"/>
      <c r="D573" s="186"/>
      <c r="E573" s="186"/>
      <c r="F573" s="50"/>
      <c r="G573" s="186"/>
      <c r="H573" s="186"/>
      <c r="I573" s="50"/>
      <c r="J573" s="186"/>
      <c r="K573" s="186"/>
      <c r="L573" s="50"/>
      <c r="M573" s="186"/>
      <c r="N573" s="186"/>
      <c r="O573" s="50"/>
      <c r="P573" s="186"/>
      <c r="Q573" s="186"/>
      <c r="R573" s="49"/>
      <c r="S573" s="182"/>
      <c r="V573" s="45"/>
      <c r="W573" s="45"/>
      <c r="X573" s="45"/>
      <c r="Y573" s="45"/>
    </row>
    <row r="574" spans="1:25" s="42" customFormat="1" x14ac:dyDescent="0.3">
      <c r="A574" s="46"/>
      <c r="B574" s="47"/>
      <c r="C574" s="46"/>
      <c r="D574" s="186"/>
      <c r="E574" s="186"/>
      <c r="F574" s="50"/>
      <c r="G574" s="186"/>
      <c r="H574" s="186"/>
      <c r="I574" s="50"/>
      <c r="J574" s="186"/>
      <c r="K574" s="186"/>
      <c r="L574" s="50"/>
      <c r="M574" s="186"/>
      <c r="N574" s="186"/>
      <c r="O574" s="50"/>
      <c r="P574" s="186"/>
      <c r="Q574" s="186"/>
      <c r="R574" s="49"/>
      <c r="S574" s="182"/>
      <c r="V574" s="45"/>
      <c r="W574" s="45"/>
      <c r="X574" s="45"/>
      <c r="Y574" s="45"/>
    </row>
    <row r="575" spans="1:25" s="42" customFormat="1" x14ac:dyDescent="0.3">
      <c r="A575" s="183" t="s">
        <v>4354</v>
      </c>
      <c r="B575" s="184" t="str">
        <f>+A563</f>
        <v>GUARICO</v>
      </c>
      <c r="C575" s="46"/>
      <c r="D575" s="51" t="s">
        <v>4330</v>
      </c>
      <c r="E575" s="51" t="s">
        <v>4331</v>
      </c>
      <c r="F575" s="52"/>
      <c r="G575" s="51" t="s">
        <v>4330</v>
      </c>
      <c r="H575" s="51" t="s">
        <v>4331</v>
      </c>
      <c r="I575" s="52"/>
      <c r="J575" s="51" t="s">
        <v>4330</v>
      </c>
      <c r="K575" s="51" t="s">
        <v>4331</v>
      </c>
      <c r="L575" s="52"/>
      <c r="M575" s="51" t="s">
        <v>4330</v>
      </c>
      <c r="N575" s="51" t="s">
        <v>4331</v>
      </c>
      <c r="O575" s="52"/>
      <c r="P575" s="51" t="s">
        <v>4330</v>
      </c>
      <c r="Q575" s="51" t="s">
        <v>4331</v>
      </c>
      <c r="R575" s="52"/>
      <c r="S575" s="51" t="s">
        <v>4328</v>
      </c>
      <c r="V575" s="45"/>
      <c r="W575" s="45"/>
      <c r="X575" s="45"/>
      <c r="Y575" s="45"/>
    </row>
    <row r="576" spans="1:25" s="42" customFormat="1" x14ac:dyDescent="0.3">
      <c r="A576" s="183"/>
      <c r="B576" s="185"/>
      <c r="C576" s="46"/>
      <c r="D576" s="51" t="s">
        <v>4332</v>
      </c>
      <c r="E576" s="51" t="s">
        <v>4333</v>
      </c>
      <c r="F576" s="52"/>
      <c r="G576" s="51" t="s">
        <v>4334</v>
      </c>
      <c r="H576" s="51" t="s">
        <v>4333</v>
      </c>
      <c r="I576" s="52"/>
      <c r="J576" s="51" t="s">
        <v>4335</v>
      </c>
      <c r="K576" s="51" t="s">
        <v>4333</v>
      </c>
      <c r="L576" s="52"/>
      <c r="M576" s="51" t="s">
        <v>4336</v>
      </c>
      <c r="N576" s="51" t="s">
        <v>4333</v>
      </c>
      <c r="O576" s="52"/>
      <c r="P576" s="51" t="s">
        <v>4337</v>
      </c>
      <c r="Q576" s="51" t="s">
        <v>4333</v>
      </c>
      <c r="R576" s="52"/>
      <c r="S576" s="51" t="s">
        <v>4333</v>
      </c>
      <c r="V576" s="45"/>
      <c r="W576" s="45"/>
      <c r="X576" s="45"/>
      <c r="Y576" s="45"/>
    </row>
    <row r="577" spans="1:25" s="42" customFormat="1" x14ac:dyDescent="0.3">
      <c r="A577" s="46"/>
      <c r="B577" s="46"/>
      <c r="C577" s="46"/>
      <c r="D577" s="46"/>
      <c r="E577" s="46"/>
      <c r="F577" s="46"/>
      <c r="G577" s="46"/>
      <c r="H577" s="46"/>
      <c r="I577" s="46"/>
      <c r="J577" s="46"/>
      <c r="K577" s="46"/>
      <c r="L577" s="46"/>
      <c r="M577" s="46"/>
      <c r="N577" s="46"/>
      <c r="O577" s="46"/>
      <c r="P577" s="46"/>
      <c r="Q577" s="46"/>
      <c r="R577" s="46"/>
      <c r="S577" s="46"/>
      <c r="V577" s="45"/>
      <c r="W577" s="45"/>
      <c r="X577" s="45"/>
      <c r="Y577" s="45"/>
    </row>
    <row r="578" spans="1:25" s="42" customFormat="1" x14ac:dyDescent="0.3">
      <c r="A578" s="181" t="s">
        <v>4338</v>
      </c>
      <c r="B578" s="181"/>
      <c r="C578" s="46"/>
      <c r="D578" s="180">
        <v>1</v>
      </c>
      <c r="E578" s="166">
        <v>1.9804999999999999</v>
      </c>
      <c r="F578" s="46"/>
      <c r="G578" s="180">
        <v>31</v>
      </c>
      <c r="H578" s="166">
        <v>10.359320960000002</v>
      </c>
      <c r="I578" s="46"/>
      <c r="J578" s="180">
        <v>0</v>
      </c>
      <c r="K578" s="166">
        <v>0</v>
      </c>
      <c r="L578" s="46"/>
      <c r="M578" s="180">
        <v>0</v>
      </c>
      <c r="N578" s="166">
        <v>0</v>
      </c>
      <c r="O578" s="46"/>
      <c r="P578" s="180">
        <v>2</v>
      </c>
      <c r="Q578" s="166">
        <v>1.5601499999999999</v>
      </c>
      <c r="R578" s="46"/>
      <c r="S578" s="166">
        <f>E578+H578+K578+N578+Q578</f>
        <v>13.899970960000001</v>
      </c>
      <c r="V578" s="45"/>
      <c r="W578" s="45"/>
      <c r="X578" s="45"/>
      <c r="Y578" s="45"/>
    </row>
    <row r="579" spans="1:25" s="42" customFormat="1" x14ac:dyDescent="0.3">
      <c r="A579" s="181"/>
      <c r="B579" s="181"/>
      <c r="C579" s="46"/>
      <c r="D579" s="180"/>
      <c r="E579" s="166"/>
      <c r="F579" s="46"/>
      <c r="G579" s="180"/>
      <c r="H579" s="166"/>
      <c r="I579" s="46"/>
      <c r="J579" s="180"/>
      <c r="K579" s="166"/>
      <c r="L579" s="46"/>
      <c r="M579" s="180"/>
      <c r="N579" s="166"/>
      <c r="O579" s="46"/>
      <c r="P579" s="180"/>
      <c r="Q579" s="166"/>
      <c r="R579" s="46"/>
      <c r="S579" s="166"/>
      <c r="V579" s="45"/>
      <c r="W579" s="45"/>
      <c r="X579" s="45"/>
      <c r="Y579" s="45"/>
    </row>
    <row r="580" spans="1:25" s="42" customFormat="1" x14ac:dyDescent="0.3">
      <c r="A580" s="181"/>
      <c r="B580" s="181"/>
      <c r="C580" s="46"/>
      <c r="D580" s="180"/>
      <c r="E580" s="166"/>
      <c r="F580" s="46"/>
      <c r="G580" s="180"/>
      <c r="H580" s="166"/>
      <c r="I580" s="46"/>
      <c r="J580" s="180"/>
      <c r="K580" s="166"/>
      <c r="L580" s="46"/>
      <c r="M580" s="180"/>
      <c r="N580" s="166"/>
      <c r="O580" s="46"/>
      <c r="P580" s="180"/>
      <c r="Q580" s="166"/>
      <c r="R580" s="46"/>
      <c r="S580" s="166"/>
      <c r="V580" s="45"/>
      <c r="W580" s="45"/>
      <c r="X580" s="45"/>
      <c r="Y580" s="45"/>
    </row>
    <row r="581" spans="1:25" s="42" customFormat="1" x14ac:dyDescent="0.3">
      <c r="A581" s="181"/>
      <c r="B581" s="181"/>
      <c r="C581" s="46"/>
      <c r="D581" s="180"/>
      <c r="E581" s="166"/>
      <c r="F581" s="46"/>
      <c r="G581" s="180"/>
      <c r="H581" s="166"/>
      <c r="I581" s="46"/>
      <c r="J581" s="180"/>
      <c r="K581" s="166"/>
      <c r="L581" s="46"/>
      <c r="M581" s="180"/>
      <c r="N581" s="166"/>
      <c r="O581" s="46"/>
      <c r="P581" s="180"/>
      <c r="Q581" s="166"/>
      <c r="R581" s="46"/>
      <c r="S581" s="166"/>
      <c r="V581" s="45"/>
      <c r="W581" s="45"/>
      <c r="X581" s="45"/>
      <c r="Y581" s="45"/>
    </row>
    <row r="582" spans="1:25" s="42" customFormat="1" x14ac:dyDescent="0.3">
      <c r="A582" s="181"/>
      <c r="B582" s="181"/>
      <c r="C582" s="46"/>
      <c r="D582" s="180"/>
      <c r="E582" s="166"/>
      <c r="F582" s="46"/>
      <c r="G582" s="180"/>
      <c r="H582" s="166"/>
      <c r="I582" s="46"/>
      <c r="J582" s="180"/>
      <c r="K582" s="166"/>
      <c r="L582" s="46"/>
      <c r="M582" s="180"/>
      <c r="N582" s="166"/>
      <c r="O582" s="46"/>
      <c r="P582" s="180"/>
      <c r="Q582" s="166"/>
      <c r="R582" s="46"/>
      <c r="S582" s="166"/>
      <c r="V582" s="45"/>
      <c r="W582" s="45"/>
      <c r="X582" s="45"/>
      <c r="Y582" s="45"/>
    </row>
    <row r="583" spans="1:25" s="42" customFormat="1" x14ac:dyDescent="0.3">
      <c r="A583" s="53"/>
      <c r="B583" s="53"/>
      <c r="C583" s="46"/>
      <c r="D583" s="46"/>
      <c r="E583" s="46"/>
      <c r="F583" s="46"/>
      <c r="G583" s="46"/>
      <c r="H583" s="46"/>
      <c r="I583" s="46"/>
      <c r="J583" s="46"/>
      <c r="K583" s="46"/>
      <c r="L583" s="46"/>
      <c r="M583" s="46"/>
      <c r="N583" s="46"/>
      <c r="O583" s="46"/>
      <c r="P583" s="46"/>
      <c r="Q583" s="46"/>
      <c r="R583" s="46"/>
      <c r="S583" s="46"/>
      <c r="V583" s="45"/>
      <c r="W583" s="45"/>
      <c r="X583" s="45"/>
      <c r="Y583" s="45"/>
    </row>
    <row r="584" spans="1:25" s="42" customFormat="1" x14ac:dyDescent="0.3">
      <c r="A584" s="181" t="s">
        <v>4339</v>
      </c>
      <c r="B584" s="181"/>
      <c r="C584" s="46"/>
      <c r="D584" s="180">
        <v>0</v>
      </c>
      <c r="E584" s="166">
        <v>0</v>
      </c>
      <c r="F584" s="46"/>
      <c r="G584" s="180">
        <v>0</v>
      </c>
      <c r="H584" s="166">
        <v>0</v>
      </c>
      <c r="I584" s="46"/>
      <c r="J584" s="180">
        <v>3</v>
      </c>
      <c r="K584" s="166">
        <v>1.68</v>
      </c>
      <c r="L584" s="46"/>
      <c r="M584" s="180">
        <v>1</v>
      </c>
      <c r="N584" s="166">
        <v>1.8744000000000001</v>
      </c>
      <c r="O584" s="46"/>
      <c r="P584" s="180">
        <v>0</v>
      </c>
      <c r="Q584" s="166">
        <v>0</v>
      </c>
      <c r="R584" s="46"/>
      <c r="S584" s="166">
        <f>E584+H584+K584+N584+Q584</f>
        <v>3.5544000000000002</v>
      </c>
      <c r="V584" s="45"/>
      <c r="W584" s="45"/>
      <c r="X584" s="45"/>
      <c r="Y584" s="45"/>
    </row>
    <row r="585" spans="1:25" s="42" customFormat="1" x14ac:dyDescent="0.3">
      <c r="A585" s="181"/>
      <c r="B585" s="181"/>
      <c r="C585" s="46"/>
      <c r="D585" s="180"/>
      <c r="E585" s="166"/>
      <c r="F585" s="46"/>
      <c r="G585" s="180"/>
      <c r="H585" s="166"/>
      <c r="I585" s="46"/>
      <c r="J585" s="180"/>
      <c r="K585" s="166"/>
      <c r="L585" s="46"/>
      <c r="M585" s="180"/>
      <c r="N585" s="166"/>
      <c r="O585" s="46"/>
      <c r="P585" s="180"/>
      <c r="Q585" s="166"/>
      <c r="R585" s="46"/>
      <c r="S585" s="166"/>
      <c r="V585" s="45"/>
      <c r="W585" s="45"/>
      <c r="X585" s="45"/>
      <c r="Y585" s="45"/>
    </row>
    <row r="586" spans="1:25" s="42" customFormat="1" x14ac:dyDescent="0.3">
      <c r="A586" s="181"/>
      <c r="B586" s="181"/>
      <c r="C586" s="46"/>
      <c r="D586" s="180"/>
      <c r="E586" s="166"/>
      <c r="F586" s="46"/>
      <c r="G586" s="180"/>
      <c r="H586" s="166"/>
      <c r="I586" s="46"/>
      <c r="J586" s="180"/>
      <c r="K586" s="166"/>
      <c r="L586" s="46"/>
      <c r="M586" s="180"/>
      <c r="N586" s="166"/>
      <c r="O586" s="46"/>
      <c r="P586" s="180"/>
      <c r="Q586" s="166"/>
      <c r="R586" s="46"/>
      <c r="S586" s="166"/>
      <c r="V586" s="45"/>
      <c r="W586" s="45"/>
      <c r="X586" s="45"/>
      <c r="Y586" s="45"/>
    </row>
    <row r="587" spans="1:25" s="42" customFormat="1" x14ac:dyDescent="0.3">
      <c r="A587" s="181"/>
      <c r="B587" s="181"/>
      <c r="C587" s="46"/>
      <c r="D587" s="180"/>
      <c r="E587" s="166"/>
      <c r="F587" s="46"/>
      <c r="G587" s="180"/>
      <c r="H587" s="166"/>
      <c r="I587" s="46"/>
      <c r="J587" s="180"/>
      <c r="K587" s="166"/>
      <c r="L587" s="46"/>
      <c r="M587" s="180"/>
      <c r="N587" s="166"/>
      <c r="O587" s="46"/>
      <c r="P587" s="180"/>
      <c r="Q587" s="166"/>
      <c r="R587" s="46"/>
      <c r="S587" s="166"/>
      <c r="V587" s="45"/>
      <c r="W587" s="45"/>
      <c r="X587" s="45"/>
      <c r="Y587" s="45"/>
    </row>
    <row r="588" spans="1:25" s="42" customFormat="1" x14ac:dyDescent="0.3">
      <c r="A588" s="181"/>
      <c r="B588" s="181"/>
      <c r="C588" s="46"/>
      <c r="D588" s="180"/>
      <c r="E588" s="166"/>
      <c r="F588" s="46"/>
      <c r="G588" s="180"/>
      <c r="H588" s="166"/>
      <c r="I588" s="46"/>
      <c r="J588" s="180"/>
      <c r="K588" s="166"/>
      <c r="L588" s="46"/>
      <c r="M588" s="180"/>
      <c r="N588" s="166"/>
      <c r="O588" s="46"/>
      <c r="P588" s="180"/>
      <c r="Q588" s="166"/>
      <c r="R588" s="46"/>
      <c r="S588" s="166"/>
      <c r="V588" s="45"/>
      <c r="W588" s="45"/>
      <c r="X588" s="45"/>
      <c r="Y588" s="45"/>
    </row>
    <row r="589" spans="1:25" s="42" customFormat="1" x14ac:dyDescent="0.3">
      <c r="A589" s="46"/>
      <c r="B589" s="46"/>
      <c r="C589" s="46"/>
      <c r="D589" s="46"/>
      <c r="E589" s="46"/>
      <c r="F589" s="46"/>
      <c r="G589" s="46"/>
      <c r="H589" s="46"/>
      <c r="I589" s="46"/>
      <c r="J589" s="46"/>
      <c r="K589" s="46"/>
      <c r="L589" s="46"/>
      <c r="M589" s="46"/>
      <c r="N589" s="46"/>
      <c r="O589" s="46"/>
      <c r="P589" s="46"/>
      <c r="Q589" s="46"/>
      <c r="R589" s="46"/>
      <c r="S589" s="46"/>
      <c r="V589" s="45"/>
      <c r="W589" s="45"/>
      <c r="X589" s="45"/>
      <c r="Y589" s="45"/>
    </row>
    <row r="590" spans="1:25" s="42" customFormat="1" ht="15" customHeight="1" x14ac:dyDescent="0.3">
      <c r="A590" s="164" t="s">
        <v>4340</v>
      </c>
      <c r="B590" s="164"/>
      <c r="C590" s="46"/>
      <c r="D590" s="170" t="s">
        <v>4370</v>
      </c>
      <c r="E590" s="171"/>
      <c r="F590" s="171"/>
      <c r="G590" s="171"/>
      <c r="H590" s="171"/>
      <c r="I590" s="171"/>
      <c r="J590" s="171"/>
      <c r="K590" s="171"/>
      <c r="L590" s="171"/>
      <c r="M590" s="171"/>
      <c r="N590" s="171"/>
      <c r="O590" s="171"/>
      <c r="P590" s="171"/>
      <c r="Q590" s="172"/>
      <c r="R590" s="46"/>
      <c r="S590" s="166">
        <v>3.3</v>
      </c>
      <c r="V590" s="45"/>
      <c r="W590" s="45"/>
      <c r="X590" s="45"/>
      <c r="Y590" s="45"/>
    </row>
    <row r="591" spans="1:25" s="42" customFormat="1" ht="15" customHeight="1" x14ac:dyDescent="0.3">
      <c r="A591" s="164"/>
      <c r="B591" s="164"/>
      <c r="C591" s="46"/>
      <c r="D591" s="173"/>
      <c r="E591" s="174"/>
      <c r="F591" s="174"/>
      <c r="G591" s="174"/>
      <c r="H591" s="174"/>
      <c r="I591" s="174"/>
      <c r="J591" s="174"/>
      <c r="K591" s="174"/>
      <c r="L591" s="174"/>
      <c r="M591" s="174"/>
      <c r="N591" s="174"/>
      <c r="O591" s="174"/>
      <c r="P591" s="174"/>
      <c r="Q591" s="175"/>
      <c r="R591" s="46"/>
      <c r="S591" s="166"/>
      <c r="V591" s="45"/>
      <c r="W591" s="45"/>
      <c r="X591" s="45"/>
      <c r="Y591" s="45"/>
    </row>
    <row r="592" spans="1:25" s="42" customFormat="1" ht="15" customHeight="1" x14ac:dyDescent="0.3">
      <c r="A592" s="164"/>
      <c r="B592" s="164"/>
      <c r="C592" s="46"/>
      <c r="D592" s="173"/>
      <c r="E592" s="174"/>
      <c r="F592" s="174"/>
      <c r="G592" s="174"/>
      <c r="H592" s="174"/>
      <c r="I592" s="174"/>
      <c r="J592" s="174"/>
      <c r="K592" s="174"/>
      <c r="L592" s="174"/>
      <c r="M592" s="174"/>
      <c r="N592" s="174"/>
      <c r="O592" s="174"/>
      <c r="P592" s="174"/>
      <c r="Q592" s="175"/>
      <c r="R592" s="46"/>
      <c r="S592" s="166"/>
      <c r="V592" s="45"/>
      <c r="W592" s="45"/>
      <c r="X592" s="45"/>
      <c r="Y592" s="45"/>
    </row>
    <row r="593" spans="1:25" s="42" customFormat="1" ht="15" customHeight="1" x14ac:dyDescent="0.3">
      <c r="A593" s="164"/>
      <c r="B593" s="164"/>
      <c r="C593" s="46"/>
      <c r="D593" s="173"/>
      <c r="E593" s="174"/>
      <c r="F593" s="174"/>
      <c r="G593" s="174"/>
      <c r="H593" s="174"/>
      <c r="I593" s="174"/>
      <c r="J593" s="174"/>
      <c r="K593" s="174"/>
      <c r="L593" s="174"/>
      <c r="M593" s="174"/>
      <c r="N593" s="174"/>
      <c r="O593" s="174"/>
      <c r="P593" s="174"/>
      <c r="Q593" s="175"/>
      <c r="R593" s="46"/>
      <c r="S593" s="166"/>
      <c r="V593" s="45"/>
      <c r="W593" s="45"/>
      <c r="X593" s="45"/>
      <c r="Y593" s="45"/>
    </row>
    <row r="594" spans="1:25" s="42" customFormat="1" ht="15" customHeight="1" x14ac:dyDescent="0.3">
      <c r="A594" s="164"/>
      <c r="B594" s="164"/>
      <c r="C594" s="46"/>
      <c r="D594" s="176"/>
      <c r="E594" s="177"/>
      <c r="F594" s="177"/>
      <c r="G594" s="177"/>
      <c r="H594" s="177"/>
      <c r="I594" s="177"/>
      <c r="J594" s="177"/>
      <c r="K594" s="177"/>
      <c r="L594" s="177"/>
      <c r="M594" s="177"/>
      <c r="N594" s="177"/>
      <c r="O594" s="177"/>
      <c r="P594" s="177"/>
      <c r="Q594" s="178"/>
      <c r="R594" s="46"/>
      <c r="S594" s="166"/>
      <c r="V594" s="45"/>
      <c r="W594" s="45"/>
      <c r="X594" s="45"/>
      <c r="Y594" s="45"/>
    </row>
    <row r="595" spans="1:25" s="42" customFormat="1" x14ac:dyDescent="0.3">
      <c r="A595" s="54"/>
      <c r="B595" s="54"/>
      <c r="C595" s="46"/>
      <c r="D595" s="55"/>
      <c r="E595" s="55"/>
      <c r="F595" s="55"/>
      <c r="G595" s="55"/>
      <c r="H595" s="55"/>
      <c r="I595" s="55"/>
      <c r="J595" s="55"/>
      <c r="K595" s="55"/>
      <c r="L595" s="55"/>
      <c r="M595" s="55"/>
      <c r="N595" s="55"/>
      <c r="O595" s="55"/>
      <c r="P595" s="55"/>
      <c r="Q595" s="55"/>
      <c r="R595" s="46"/>
      <c r="S595" s="56"/>
      <c r="V595" s="45"/>
      <c r="W595" s="45"/>
      <c r="X595" s="45"/>
      <c r="Y595" s="45"/>
    </row>
    <row r="596" spans="1:25" s="42" customFormat="1" ht="15" customHeight="1" x14ac:dyDescent="0.3">
      <c r="A596" s="164" t="s">
        <v>4341</v>
      </c>
      <c r="B596" s="164"/>
      <c r="C596" s="46"/>
      <c r="D596" s="179" t="s">
        <v>4342</v>
      </c>
      <c r="E596" s="179"/>
      <c r="F596" s="179"/>
      <c r="G596" s="179"/>
      <c r="H596" s="179"/>
      <c r="I596" s="179"/>
      <c r="J596" s="179"/>
      <c r="K596" s="179"/>
      <c r="L596" s="179"/>
      <c r="M596" s="179"/>
      <c r="N596" s="179"/>
      <c r="O596" s="179"/>
      <c r="P596" s="179"/>
      <c r="Q596" s="179"/>
      <c r="R596" s="46"/>
      <c r="S596" s="166">
        <v>0.154006</v>
      </c>
      <c r="V596" s="45"/>
      <c r="W596" s="45"/>
      <c r="X596" s="45"/>
      <c r="Y596" s="45"/>
    </row>
    <row r="597" spans="1:25" s="42" customFormat="1" ht="15" customHeight="1" x14ac:dyDescent="0.3">
      <c r="A597" s="164"/>
      <c r="B597" s="164"/>
      <c r="C597" s="46"/>
      <c r="D597" s="179"/>
      <c r="E597" s="179"/>
      <c r="F597" s="179"/>
      <c r="G597" s="179"/>
      <c r="H597" s="179"/>
      <c r="I597" s="179"/>
      <c r="J597" s="179"/>
      <c r="K597" s="179"/>
      <c r="L597" s="179"/>
      <c r="M597" s="179"/>
      <c r="N597" s="179"/>
      <c r="O597" s="179"/>
      <c r="P597" s="179"/>
      <c r="Q597" s="179"/>
      <c r="R597" s="46"/>
      <c r="S597" s="166"/>
      <c r="V597" s="45"/>
      <c r="W597" s="45"/>
      <c r="X597" s="45"/>
      <c r="Y597" s="45"/>
    </row>
    <row r="598" spans="1:25" s="42" customFormat="1" ht="15" customHeight="1" x14ac:dyDescent="0.3">
      <c r="A598" s="164"/>
      <c r="B598" s="164"/>
      <c r="C598" s="46"/>
      <c r="D598" s="179"/>
      <c r="E598" s="179"/>
      <c r="F598" s="179"/>
      <c r="G598" s="179"/>
      <c r="H598" s="179"/>
      <c r="I598" s="179"/>
      <c r="J598" s="179"/>
      <c r="K598" s="179"/>
      <c r="L598" s="179"/>
      <c r="M598" s="179"/>
      <c r="N598" s="179"/>
      <c r="O598" s="179"/>
      <c r="P598" s="179"/>
      <c r="Q598" s="179"/>
      <c r="R598" s="46"/>
      <c r="S598" s="166"/>
      <c r="V598" s="45"/>
      <c r="W598" s="45"/>
      <c r="X598" s="45"/>
      <c r="Y598" s="45"/>
    </row>
    <row r="599" spans="1:25" s="42" customFormat="1" ht="15" customHeight="1" x14ac:dyDescent="0.3">
      <c r="A599" s="164"/>
      <c r="B599" s="164"/>
      <c r="C599" s="46"/>
      <c r="D599" s="179"/>
      <c r="E599" s="179"/>
      <c r="F599" s="179"/>
      <c r="G599" s="179"/>
      <c r="H599" s="179"/>
      <c r="I599" s="179"/>
      <c r="J599" s="179"/>
      <c r="K599" s="179"/>
      <c r="L599" s="179"/>
      <c r="M599" s="179"/>
      <c r="N599" s="179"/>
      <c r="O599" s="179"/>
      <c r="P599" s="179"/>
      <c r="Q599" s="179"/>
      <c r="R599" s="46"/>
      <c r="S599" s="166"/>
      <c r="V599" s="45"/>
      <c r="W599" s="45"/>
      <c r="X599" s="45"/>
      <c r="Y599" s="45"/>
    </row>
    <row r="600" spans="1:25" s="42" customFormat="1" ht="15" customHeight="1" x14ac:dyDescent="0.3">
      <c r="A600" s="164"/>
      <c r="B600" s="164"/>
      <c r="C600" s="46"/>
      <c r="D600" s="179"/>
      <c r="E600" s="179"/>
      <c r="F600" s="179"/>
      <c r="G600" s="179"/>
      <c r="H600" s="179"/>
      <c r="I600" s="179"/>
      <c r="J600" s="179"/>
      <c r="K600" s="179"/>
      <c r="L600" s="179"/>
      <c r="M600" s="179"/>
      <c r="N600" s="179"/>
      <c r="O600" s="179"/>
      <c r="P600" s="179"/>
      <c r="Q600" s="179"/>
      <c r="R600" s="46"/>
      <c r="S600" s="166"/>
      <c r="V600" s="45"/>
      <c r="W600" s="45"/>
      <c r="X600" s="45"/>
      <c r="Y600" s="45"/>
    </row>
    <row r="601" spans="1:25" s="42" customFormat="1" x14ac:dyDescent="0.3">
      <c r="A601" s="46"/>
      <c r="B601" s="46"/>
      <c r="C601" s="46"/>
      <c r="D601" s="46"/>
      <c r="E601" s="46"/>
      <c r="F601" s="46"/>
      <c r="G601" s="46"/>
      <c r="H601" s="46"/>
      <c r="I601" s="46"/>
      <c r="J601" s="46"/>
      <c r="K601" s="46"/>
      <c r="L601" s="46"/>
      <c r="M601" s="46"/>
      <c r="N601" s="46"/>
      <c r="O601" s="46"/>
      <c r="P601" s="46"/>
      <c r="Q601" s="46"/>
      <c r="R601" s="46"/>
      <c r="S601" s="46"/>
      <c r="V601" s="45"/>
      <c r="W601" s="45"/>
      <c r="X601" s="45"/>
      <c r="Y601" s="45"/>
    </row>
    <row r="602" spans="1:25" s="42" customFormat="1" x14ac:dyDescent="0.3">
      <c r="A602" s="164" t="s">
        <v>4343</v>
      </c>
      <c r="B602" s="164"/>
      <c r="C602" s="46"/>
      <c r="D602" s="165" t="s">
        <v>4344</v>
      </c>
      <c r="E602" s="165"/>
      <c r="F602" s="165"/>
      <c r="G602" s="165"/>
      <c r="H602" s="165"/>
      <c r="I602" s="165"/>
      <c r="J602" s="165"/>
      <c r="K602" s="165"/>
      <c r="L602" s="165"/>
      <c r="M602" s="165"/>
      <c r="N602" s="165"/>
      <c r="O602" s="165"/>
      <c r="P602" s="165"/>
      <c r="Q602" s="165"/>
      <c r="R602" s="46"/>
      <c r="S602" s="166">
        <v>5.3612463782557294</v>
      </c>
      <c r="V602" s="45"/>
      <c r="W602" s="45"/>
      <c r="X602" s="45"/>
      <c r="Y602" s="45"/>
    </row>
    <row r="603" spans="1:25" s="42" customFormat="1" x14ac:dyDescent="0.3">
      <c r="A603" s="164"/>
      <c r="B603" s="164"/>
      <c r="C603" s="46"/>
      <c r="D603" s="165"/>
      <c r="E603" s="165"/>
      <c r="F603" s="165"/>
      <c r="G603" s="165"/>
      <c r="H603" s="165"/>
      <c r="I603" s="165"/>
      <c r="J603" s="165"/>
      <c r="K603" s="165"/>
      <c r="L603" s="165"/>
      <c r="M603" s="165"/>
      <c r="N603" s="165"/>
      <c r="O603" s="165"/>
      <c r="P603" s="165"/>
      <c r="Q603" s="165"/>
      <c r="R603" s="46"/>
      <c r="S603" s="166"/>
      <c r="V603" s="45"/>
      <c r="W603" s="45"/>
      <c r="X603" s="45"/>
      <c r="Y603" s="45"/>
    </row>
    <row r="604" spans="1:25" s="42" customFormat="1" x14ac:dyDescent="0.3">
      <c r="A604" s="164"/>
      <c r="B604" s="164"/>
      <c r="C604" s="46"/>
      <c r="D604" s="165"/>
      <c r="E604" s="165"/>
      <c r="F604" s="165"/>
      <c r="G604" s="165"/>
      <c r="H604" s="165"/>
      <c r="I604" s="165"/>
      <c r="J604" s="165"/>
      <c r="K604" s="165"/>
      <c r="L604" s="165"/>
      <c r="M604" s="165"/>
      <c r="N604" s="165"/>
      <c r="O604" s="165"/>
      <c r="P604" s="165"/>
      <c r="Q604" s="165"/>
      <c r="R604" s="46"/>
      <c r="S604" s="166"/>
      <c r="V604" s="45"/>
      <c r="W604" s="45"/>
      <c r="X604" s="45"/>
      <c r="Y604" s="45"/>
    </row>
    <row r="605" spans="1:25" s="42" customFormat="1" x14ac:dyDescent="0.3">
      <c r="A605" s="164"/>
      <c r="B605" s="164"/>
      <c r="C605" s="46"/>
      <c r="D605" s="165"/>
      <c r="E605" s="165"/>
      <c r="F605" s="165"/>
      <c r="G605" s="165"/>
      <c r="H605" s="165"/>
      <c r="I605" s="165"/>
      <c r="J605" s="165"/>
      <c r="K605" s="165"/>
      <c r="L605" s="165"/>
      <c r="M605" s="165"/>
      <c r="N605" s="165"/>
      <c r="O605" s="165"/>
      <c r="P605" s="165"/>
      <c r="Q605" s="165"/>
      <c r="R605" s="46"/>
      <c r="S605" s="166"/>
      <c r="V605" s="45"/>
      <c r="W605" s="45"/>
      <c r="X605" s="45"/>
      <c r="Y605" s="45"/>
    </row>
    <row r="606" spans="1:25" s="42" customFormat="1" x14ac:dyDescent="0.3">
      <c r="A606" s="164"/>
      <c r="B606" s="164"/>
      <c r="C606" s="46"/>
      <c r="D606" s="165"/>
      <c r="E606" s="165"/>
      <c r="F606" s="165"/>
      <c r="G606" s="165"/>
      <c r="H606" s="165"/>
      <c r="I606" s="165"/>
      <c r="J606" s="165"/>
      <c r="K606" s="165"/>
      <c r="L606" s="165"/>
      <c r="M606" s="165"/>
      <c r="N606" s="165"/>
      <c r="O606" s="165"/>
      <c r="P606" s="165"/>
      <c r="Q606" s="165"/>
      <c r="R606" s="46"/>
      <c r="S606" s="166"/>
      <c r="V606" s="45"/>
      <c r="W606" s="45"/>
      <c r="X606" s="45"/>
      <c r="Y606" s="45"/>
    </row>
    <row r="607" spans="1:25" s="42" customFormat="1" x14ac:dyDescent="0.3">
      <c r="A607" s="46"/>
      <c r="B607" s="46"/>
      <c r="C607" s="46"/>
      <c r="D607" s="46"/>
      <c r="E607" s="46"/>
      <c r="F607" s="46"/>
      <c r="G607" s="46"/>
      <c r="H607" s="46"/>
      <c r="I607" s="46"/>
      <c r="J607" s="46"/>
      <c r="K607" s="46"/>
      <c r="L607" s="46"/>
      <c r="M607" s="46"/>
      <c r="N607" s="46"/>
      <c r="O607" s="46"/>
      <c r="P607" s="46"/>
      <c r="Q607" s="46"/>
      <c r="R607" s="46"/>
      <c r="S607" s="46"/>
      <c r="V607" s="45"/>
      <c r="W607" s="45"/>
      <c r="X607" s="45"/>
      <c r="Y607" s="45"/>
    </row>
    <row r="608" spans="1:25" s="42" customFormat="1" ht="35.1" customHeight="1" x14ac:dyDescent="0.3">
      <c r="N608" s="167" t="s">
        <v>4345</v>
      </c>
      <c r="O608" s="168"/>
      <c r="P608" s="168"/>
      <c r="Q608" s="169"/>
      <c r="S608" s="57">
        <f>+D578+D584+G578+G584+J578+J584+M578+M584+P578+P584</f>
        <v>38</v>
      </c>
      <c r="V608" s="45"/>
      <c r="W608" s="45"/>
      <c r="X608" s="45"/>
      <c r="Y608" s="45"/>
    </row>
    <row r="609" spans="1:25" s="42" customFormat="1" ht="15" customHeight="1" x14ac:dyDescent="0.3">
      <c r="N609" s="58"/>
      <c r="O609" s="58"/>
      <c r="P609" s="58"/>
      <c r="Q609" s="58"/>
      <c r="S609" s="58"/>
      <c r="V609" s="45"/>
      <c r="W609" s="45"/>
      <c r="X609" s="45"/>
      <c r="Y609" s="45"/>
    </row>
    <row r="610" spans="1:25" s="42" customFormat="1" ht="35.1" customHeight="1" x14ac:dyDescent="0.3">
      <c r="A610" s="45"/>
      <c r="B610" s="45"/>
      <c r="D610" s="45"/>
      <c r="E610" s="45"/>
      <c r="G610" s="45"/>
      <c r="H610" s="45"/>
      <c r="J610" s="45"/>
      <c r="K610" s="45"/>
      <c r="M610" s="45"/>
      <c r="N610" s="167" t="s">
        <v>4346</v>
      </c>
      <c r="O610" s="168"/>
      <c r="P610" s="168"/>
      <c r="Q610" s="169"/>
      <c r="S610" s="59">
        <f>+S602+S590+S584+S578+S596</f>
        <v>26.26962333825573</v>
      </c>
      <c r="V610" s="45"/>
      <c r="W610" s="45"/>
      <c r="X610" s="45"/>
      <c r="Y610" s="45"/>
    </row>
    <row r="614" spans="1:25" s="42" customFormat="1" ht="17.399999999999999" x14ac:dyDescent="0.3">
      <c r="A614" s="60" t="s">
        <v>35</v>
      </c>
      <c r="B614" s="61"/>
      <c r="C614" s="62"/>
      <c r="D614" s="63">
        <v>2</v>
      </c>
      <c r="E614" s="63">
        <v>3</v>
      </c>
      <c r="F614" s="62"/>
      <c r="G614" s="62"/>
      <c r="H614" s="62"/>
      <c r="I614" s="62"/>
      <c r="J614" s="64">
        <v>6</v>
      </c>
      <c r="K614" s="64">
        <v>7</v>
      </c>
      <c r="L614" s="62"/>
      <c r="M614" s="64">
        <v>8</v>
      </c>
      <c r="N614" s="64">
        <v>9</v>
      </c>
      <c r="O614" s="62"/>
      <c r="P614" s="63">
        <v>10</v>
      </c>
      <c r="Q614" s="63">
        <v>11</v>
      </c>
      <c r="R614" s="62"/>
      <c r="S614" s="62"/>
      <c r="T614" s="62"/>
      <c r="V614" s="45"/>
      <c r="W614" s="45"/>
      <c r="X614" s="45"/>
      <c r="Y614" s="45"/>
    </row>
    <row r="616" spans="1:25" s="42" customFormat="1" x14ac:dyDescent="0.3">
      <c r="B616" s="43"/>
      <c r="V616" s="45"/>
      <c r="W616" s="45"/>
      <c r="X616" s="45"/>
      <c r="Y616" s="45"/>
    </row>
    <row r="617" spans="1:25" s="42" customFormat="1" x14ac:dyDescent="0.3">
      <c r="B617" s="43"/>
      <c r="V617" s="45"/>
      <c r="W617" s="45"/>
      <c r="X617" s="45"/>
      <c r="Y617" s="45"/>
    </row>
    <row r="618" spans="1:25" s="42" customFormat="1" ht="16.8" x14ac:dyDescent="0.3">
      <c r="A618" s="44"/>
      <c r="V618" s="45"/>
      <c r="W618" s="45"/>
      <c r="X618" s="45"/>
      <c r="Y618" s="45"/>
    </row>
    <row r="619" spans="1:25" s="42" customFormat="1" x14ac:dyDescent="0.3">
      <c r="A619" s="45"/>
      <c r="B619" s="43"/>
      <c r="V619" s="45"/>
      <c r="W619" s="45"/>
      <c r="X619" s="45"/>
      <c r="Y619" s="45"/>
    </row>
    <row r="620" spans="1:25" s="42" customFormat="1" x14ac:dyDescent="0.3">
      <c r="A620" s="45"/>
      <c r="B620" s="45"/>
      <c r="V620" s="45"/>
      <c r="W620" s="45"/>
      <c r="X620" s="45"/>
      <c r="Y620" s="45"/>
    </row>
    <row r="621" spans="1:25" s="42" customFormat="1" x14ac:dyDescent="0.3">
      <c r="B621" s="45"/>
      <c r="V621" s="45"/>
      <c r="W621" s="45"/>
      <c r="X621" s="45"/>
      <c r="Y621" s="45"/>
    </row>
    <row r="622" spans="1:25" s="42" customFormat="1" x14ac:dyDescent="0.3">
      <c r="A622" s="46"/>
      <c r="B622" s="47"/>
      <c r="C622" s="46"/>
      <c r="D622" s="46"/>
      <c r="E622" s="46"/>
      <c r="F622" s="46"/>
      <c r="G622" s="46"/>
      <c r="H622" s="46"/>
      <c r="I622" s="46"/>
      <c r="J622" s="46"/>
      <c r="K622" s="46"/>
      <c r="L622" s="46"/>
      <c r="M622" s="46"/>
      <c r="N622" s="46"/>
      <c r="O622" s="46"/>
      <c r="P622" s="46"/>
      <c r="Q622" s="46"/>
      <c r="R622" s="46"/>
      <c r="S622" s="46"/>
      <c r="V622" s="45"/>
      <c r="W622" s="45"/>
      <c r="X622" s="45"/>
      <c r="Y622" s="45"/>
    </row>
    <row r="623" spans="1:25" s="42" customFormat="1" ht="15.6" x14ac:dyDescent="0.3">
      <c r="A623" s="48" t="s">
        <v>4321</v>
      </c>
      <c r="B623" s="49" t="s">
        <v>4322</v>
      </c>
      <c r="C623" s="46"/>
      <c r="D623" s="186" t="s">
        <v>4323</v>
      </c>
      <c r="E623" s="186"/>
      <c r="F623" s="50"/>
      <c r="G623" s="186" t="s">
        <v>4324</v>
      </c>
      <c r="H623" s="186"/>
      <c r="I623" s="50"/>
      <c r="J623" s="186" t="s">
        <v>4325</v>
      </c>
      <c r="K623" s="186"/>
      <c r="L623" s="50"/>
      <c r="M623" s="186" t="s">
        <v>4326</v>
      </c>
      <c r="N623" s="186"/>
      <c r="O623" s="50"/>
      <c r="P623" s="186" t="s">
        <v>4327</v>
      </c>
      <c r="Q623" s="186"/>
      <c r="R623" s="49"/>
      <c r="S623" s="182" t="s">
        <v>4328</v>
      </c>
      <c r="V623" s="45"/>
      <c r="W623" s="45"/>
      <c r="X623" s="45"/>
      <c r="Y623" s="45"/>
    </row>
    <row r="624" spans="1:25" s="42" customFormat="1" ht="15.6" x14ac:dyDescent="0.3">
      <c r="A624" s="48" t="s">
        <v>4329</v>
      </c>
      <c r="B624" s="47"/>
      <c r="C624" s="46"/>
      <c r="D624" s="186"/>
      <c r="E624" s="186"/>
      <c r="F624" s="50"/>
      <c r="G624" s="186"/>
      <c r="H624" s="186"/>
      <c r="I624" s="50"/>
      <c r="J624" s="186"/>
      <c r="K624" s="186"/>
      <c r="L624" s="50"/>
      <c r="M624" s="186"/>
      <c r="N624" s="186"/>
      <c r="O624" s="50"/>
      <c r="P624" s="186"/>
      <c r="Q624" s="186"/>
      <c r="R624" s="49"/>
      <c r="S624" s="182"/>
      <c r="V624" s="45"/>
      <c r="W624" s="45"/>
      <c r="X624" s="45"/>
      <c r="Y624" s="45"/>
    </row>
    <row r="625" spans="1:25" s="42" customFormat="1" x14ac:dyDescent="0.3">
      <c r="A625" s="46"/>
      <c r="B625" s="47"/>
      <c r="C625" s="46"/>
      <c r="D625" s="186"/>
      <c r="E625" s="186"/>
      <c r="F625" s="50"/>
      <c r="G625" s="186"/>
      <c r="H625" s="186"/>
      <c r="I625" s="50"/>
      <c r="J625" s="186"/>
      <c r="K625" s="186"/>
      <c r="L625" s="50"/>
      <c r="M625" s="186"/>
      <c r="N625" s="186"/>
      <c r="O625" s="50"/>
      <c r="P625" s="186"/>
      <c r="Q625" s="186"/>
      <c r="R625" s="49"/>
      <c r="S625" s="182"/>
      <c r="V625" s="45"/>
      <c r="W625" s="45"/>
      <c r="X625" s="45"/>
      <c r="Y625" s="45"/>
    </row>
    <row r="626" spans="1:25" s="42" customFormat="1" x14ac:dyDescent="0.3">
      <c r="A626" s="183" t="s">
        <v>4354</v>
      </c>
      <c r="B626" s="184" t="str">
        <f>+A614</f>
        <v>LA GUAIRA</v>
      </c>
      <c r="C626" s="46"/>
      <c r="D626" s="51" t="s">
        <v>4330</v>
      </c>
      <c r="E626" s="51" t="s">
        <v>4331</v>
      </c>
      <c r="F626" s="52"/>
      <c r="G626" s="51" t="s">
        <v>4330</v>
      </c>
      <c r="H626" s="51" t="s">
        <v>4331</v>
      </c>
      <c r="I626" s="52"/>
      <c r="J626" s="51" t="s">
        <v>4330</v>
      </c>
      <c r="K626" s="51" t="s">
        <v>4331</v>
      </c>
      <c r="L626" s="52"/>
      <c r="M626" s="51" t="s">
        <v>4330</v>
      </c>
      <c r="N626" s="51" t="s">
        <v>4331</v>
      </c>
      <c r="O626" s="52"/>
      <c r="P626" s="51" t="s">
        <v>4330</v>
      </c>
      <c r="Q626" s="51" t="s">
        <v>4331</v>
      </c>
      <c r="R626" s="52"/>
      <c r="S626" s="51" t="s">
        <v>4328</v>
      </c>
      <c r="V626" s="45"/>
      <c r="W626" s="45"/>
      <c r="X626" s="45"/>
      <c r="Y626" s="45"/>
    </row>
    <row r="627" spans="1:25" s="42" customFormat="1" x14ac:dyDescent="0.3">
      <c r="A627" s="183"/>
      <c r="B627" s="185"/>
      <c r="C627" s="46"/>
      <c r="D627" s="51" t="s">
        <v>4332</v>
      </c>
      <c r="E627" s="51" t="s">
        <v>4333</v>
      </c>
      <c r="F627" s="52"/>
      <c r="G627" s="51" t="s">
        <v>4334</v>
      </c>
      <c r="H627" s="51" t="s">
        <v>4333</v>
      </c>
      <c r="I627" s="52"/>
      <c r="J627" s="51" t="s">
        <v>4335</v>
      </c>
      <c r="K627" s="51" t="s">
        <v>4333</v>
      </c>
      <c r="L627" s="52"/>
      <c r="M627" s="51" t="s">
        <v>4336</v>
      </c>
      <c r="N627" s="51" t="s">
        <v>4333</v>
      </c>
      <c r="O627" s="52"/>
      <c r="P627" s="51" t="s">
        <v>4337</v>
      </c>
      <c r="Q627" s="51" t="s">
        <v>4333</v>
      </c>
      <c r="R627" s="52"/>
      <c r="S627" s="51" t="s">
        <v>4333</v>
      </c>
      <c r="V627" s="45"/>
      <c r="W627" s="45"/>
      <c r="X627" s="45"/>
      <c r="Y627" s="45"/>
    </row>
    <row r="628" spans="1:25" s="42" customFormat="1" x14ac:dyDescent="0.3">
      <c r="A628" s="46"/>
      <c r="B628" s="46"/>
      <c r="C628" s="46"/>
      <c r="D628" s="46"/>
      <c r="E628" s="46"/>
      <c r="F628" s="46"/>
      <c r="G628" s="46"/>
      <c r="H628" s="46"/>
      <c r="I628" s="46"/>
      <c r="J628" s="46"/>
      <c r="K628" s="46"/>
      <c r="L628" s="46"/>
      <c r="M628" s="46"/>
      <c r="N628" s="46"/>
      <c r="O628" s="46"/>
      <c r="P628" s="46"/>
      <c r="Q628" s="46"/>
      <c r="R628" s="46"/>
      <c r="S628" s="46"/>
      <c r="V628" s="45"/>
      <c r="W628" s="45"/>
      <c r="X628" s="45"/>
      <c r="Y628" s="45"/>
    </row>
    <row r="629" spans="1:25" s="42" customFormat="1" x14ac:dyDescent="0.3">
      <c r="A629" s="181" t="s">
        <v>4338</v>
      </c>
      <c r="B629" s="181"/>
      <c r="C629" s="46"/>
      <c r="D629" s="180">
        <v>6</v>
      </c>
      <c r="E629" s="166">
        <v>27.216729999999998</v>
      </c>
      <c r="F629" s="46"/>
      <c r="G629" s="180">
        <v>7</v>
      </c>
      <c r="H629" s="166">
        <v>5.9978899999999999</v>
      </c>
      <c r="I629" s="46"/>
      <c r="J629" s="180">
        <v>0</v>
      </c>
      <c r="K629" s="166">
        <v>0</v>
      </c>
      <c r="L629" s="46"/>
      <c r="M629" s="180">
        <v>0</v>
      </c>
      <c r="N629" s="166">
        <v>0</v>
      </c>
      <c r="O629" s="46"/>
      <c r="P629" s="180">
        <v>2</v>
      </c>
      <c r="Q629" s="166">
        <v>0.83000000000000007</v>
      </c>
      <c r="R629" s="46"/>
      <c r="S629" s="166">
        <f>E629+H629+K629+N629+Q629</f>
        <v>34.044619999999995</v>
      </c>
      <c r="V629" s="45"/>
      <c r="W629" s="45"/>
      <c r="X629" s="45"/>
      <c r="Y629" s="45"/>
    </row>
    <row r="630" spans="1:25" s="42" customFormat="1" x14ac:dyDescent="0.3">
      <c r="A630" s="181"/>
      <c r="B630" s="181"/>
      <c r="C630" s="46"/>
      <c r="D630" s="180"/>
      <c r="E630" s="166"/>
      <c r="F630" s="46"/>
      <c r="G630" s="180"/>
      <c r="H630" s="166"/>
      <c r="I630" s="46"/>
      <c r="J630" s="180"/>
      <c r="K630" s="166"/>
      <c r="L630" s="46"/>
      <c r="M630" s="180"/>
      <c r="N630" s="166"/>
      <c r="O630" s="46"/>
      <c r="P630" s="180"/>
      <c r="Q630" s="166"/>
      <c r="R630" s="46"/>
      <c r="S630" s="166"/>
      <c r="V630" s="45"/>
      <c r="W630" s="45"/>
      <c r="X630" s="45"/>
      <c r="Y630" s="45"/>
    </row>
    <row r="631" spans="1:25" s="42" customFormat="1" x14ac:dyDescent="0.3">
      <c r="A631" s="181"/>
      <c r="B631" s="181"/>
      <c r="C631" s="46"/>
      <c r="D631" s="180"/>
      <c r="E631" s="166"/>
      <c r="F631" s="46"/>
      <c r="G631" s="180"/>
      <c r="H631" s="166"/>
      <c r="I631" s="46"/>
      <c r="J631" s="180"/>
      <c r="K631" s="166"/>
      <c r="L631" s="46"/>
      <c r="M631" s="180"/>
      <c r="N631" s="166"/>
      <c r="O631" s="46"/>
      <c r="P631" s="180"/>
      <c r="Q631" s="166"/>
      <c r="R631" s="46"/>
      <c r="S631" s="166"/>
      <c r="V631" s="45"/>
      <c r="W631" s="45"/>
      <c r="X631" s="45"/>
      <c r="Y631" s="45"/>
    </row>
    <row r="632" spans="1:25" s="42" customFormat="1" x14ac:dyDescent="0.3">
      <c r="A632" s="181"/>
      <c r="B632" s="181"/>
      <c r="C632" s="46"/>
      <c r="D632" s="180"/>
      <c r="E632" s="166"/>
      <c r="F632" s="46"/>
      <c r="G632" s="180"/>
      <c r="H632" s="166"/>
      <c r="I632" s="46"/>
      <c r="J632" s="180"/>
      <c r="K632" s="166"/>
      <c r="L632" s="46"/>
      <c r="M632" s="180"/>
      <c r="N632" s="166"/>
      <c r="O632" s="46"/>
      <c r="P632" s="180"/>
      <c r="Q632" s="166"/>
      <c r="R632" s="46"/>
      <c r="S632" s="166"/>
      <c r="V632" s="45"/>
      <c r="W632" s="45"/>
      <c r="X632" s="45"/>
      <c r="Y632" s="45"/>
    </row>
    <row r="633" spans="1:25" s="42" customFormat="1" x14ac:dyDescent="0.3">
      <c r="A633" s="181"/>
      <c r="B633" s="181"/>
      <c r="C633" s="46"/>
      <c r="D633" s="180"/>
      <c r="E633" s="166"/>
      <c r="F633" s="46"/>
      <c r="G633" s="180"/>
      <c r="H633" s="166"/>
      <c r="I633" s="46"/>
      <c r="J633" s="180"/>
      <c r="K633" s="166"/>
      <c r="L633" s="46"/>
      <c r="M633" s="180"/>
      <c r="N633" s="166"/>
      <c r="O633" s="46"/>
      <c r="P633" s="180"/>
      <c r="Q633" s="166"/>
      <c r="R633" s="46"/>
      <c r="S633" s="166"/>
      <c r="V633" s="45"/>
      <c r="W633" s="45"/>
      <c r="X633" s="45"/>
      <c r="Y633" s="45"/>
    </row>
    <row r="634" spans="1:25" s="42" customFormat="1" x14ac:dyDescent="0.3">
      <c r="A634" s="53"/>
      <c r="B634" s="53"/>
      <c r="C634" s="46"/>
      <c r="D634" s="46"/>
      <c r="E634" s="46"/>
      <c r="F634" s="46"/>
      <c r="G634" s="46"/>
      <c r="H634" s="46"/>
      <c r="I634" s="46"/>
      <c r="J634" s="46"/>
      <c r="K634" s="46"/>
      <c r="L634" s="46"/>
      <c r="M634" s="46"/>
      <c r="N634" s="46"/>
      <c r="O634" s="46"/>
      <c r="P634" s="46"/>
      <c r="Q634" s="46"/>
      <c r="R634" s="46"/>
      <c r="S634" s="46"/>
      <c r="V634" s="45"/>
      <c r="W634" s="45"/>
      <c r="X634" s="45"/>
      <c r="Y634" s="45"/>
    </row>
    <row r="635" spans="1:25" s="42" customFormat="1" x14ac:dyDescent="0.3">
      <c r="A635" s="181" t="s">
        <v>4339</v>
      </c>
      <c r="B635" s="181"/>
      <c r="C635" s="46"/>
      <c r="D635" s="180">
        <v>0</v>
      </c>
      <c r="E635" s="166">
        <v>0</v>
      </c>
      <c r="F635" s="46"/>
      <c r="G635" s="180">
        <v>5</v>
      </c>
      <c r="H635" s="166">
        <v>6.2130000000000001</v>
      </c>
      <c r="I635" s="46"/>
      <c r="J635" s="180">
        <v>0</v>
      </c>
      <c r="K635" s="166">
        <v>0</v>
      </c>
      <c r="L635" s="46"/>
      <c r="M635" s="180">
        <v>1</v>
      </c>
      <c r="N635" s="166">
        <v>0.26991360000000003</v>
      </c>
      <c r="O635" s="46"/>
      <c r="P635" s="180">
        <v>0</v>
      </c>
      <c r="Q635" s="166">
        <v>0</v>
      </c>
      <c r="R635" s="46"/>
      <c r="S635" s="166">
        <f>E635+H635+K635+N635+Q635</f>
        <v>6.4829135999999998</v>
      </c>
      <c r="V635" s="45"/>
      <c r="W635" s="45"/>
      <c r="X635" s="45"/>
      <c r="Y635" s="45"/>
    </row>
    <row r="636" spans="1:25" s="42" customFormat="1" x14ac:dyDescent="0.3">
      <c r="A636" s="181"/>
      <c r="B636" s="181"/>
      <c r="C636" s="46"/>
      <c r="D636" s="180"/>
      <c r="E636" s="166"/>
      <c r="F636" s="46"/>
      <c r="G636" s="180"/>
      <c r="H636" s="166"/>
      <c r="I636" s="46"/>
      <c r="J636" s="180"/>
      <c r="K636" s="166"/>
      <c r="L636" s="46"/>
      <c r="M636" s="180"/>
      <c r="N636" s="166"/>
      <c r="O636" s="46"/>
      <c r="P636" s="180"/>
      <c r="Q636" s="166"/>
      <c r="R636" s="46"/>
      <c r="S636" s="166"/>
      <c r="V636" s="45"/>
      <c r="W636" s="45"/>
      <c r="X636" s="45"/>
      <c r="Y636" s="45"/>
    </row>
    <row r="637" spans="1:25" s="42" customFormat="1" x14ac:dyDescent="0.3">
      <c r="A637" s="181"/>
      <c r="B637" s="181"/>
      <c r="C637" s="46"/>
      <c r="D637" s="180"/>
      <c r="E637" s="166"/>
      <c r="F637" s="46"/>
      <c r="G637" s="180"/>
      <c r="H637" s="166"/>
      <c r="I637" s="46"/>
      <c r="J637" s="180"/>
      <c r="K637" s="166"/>
      <c r="L637" s="46"/>
      <c r="M637" s="180"/>
      <c r="N637" s="166"/>
      <c r="O637" s="46"/>
      <c r="P637" s="180"/>
      <c r="Q637" s="166"/>
      <c r="R637" s="46"/>
      <c r="S637" s="166"/>
      <c r="V637" s="45"/>
      <c r="W637" s="45"/>
      <c r="X637" s="45"/>
      <c r="Y637" s="45"/>
    </row>
    <row r="638" spans="1:25" s="42" customFormat="1" x14ac:dyDescent="0.3">
      <c r="A638" s="181"/>
      <c r="B638" s="181"/>
      <c r="C638" s="46"/>
      <c r="D638" s="180"/>
      <c r="E638" s="166"/>
      <c r="F638" s="46"/>
      <c r="G638" s="180"/>
      <c r="H638" s="166"/>
      <c r="I638" s="46"/>
      <c r="J638" s="180"/>
      <c r="K638" s="166"/>
      <c r="L638" s="46"/>
      <c r="M638" s="180"/>
      <c r="N638" s="166"/>
      <c r="O638" s="46"/>
      <c r="P638" s="180"/>
      <c r="Q638" s="166"/>
      <c r="R638" s="46"/>
      <c r="S638" s="166"/>
      <c r="V638" s="45"/>
      <c r="W638" s="45"/>
      <c r="X638" s="45"/>
      <c r="Y638" s="45"/>
    </row>
    <row r="639" spans="1:25" s="42" customFormat="1" x14ac:dyDescent="0.3">
      <c r="A639" s="181"/>
      <c r="B639" s="181"/>
      <c r="C639" s="46"/>
      <c r="D639" s="180"/>
      <c r="E639" s="166"/>
      <c r="F639" s="46"/>
      <c r="G639" s="180"/>
      <c r="H639" s="166"/>
      <c r="I639" s="46"/>
      <c r="J639" s="180"/>
      <c r="K639" s="166"/>
      <c r="L639" s="46"/>
      <c r="M639" s="180"/>
      <c r="N639" s="166"/>
      <c r="O639" s="46"/>
      <c r="P639" s="180"/>
      <c r="Q639" s="166"/>
      <c r="R639" s="46"/>
      <c r="S639" s="166"/>
      <c r="V639" s="45"/>
      <c r="W639" s="45"/>
      <c r="X639" s="45"/>
      <c r="Y639" s="45"/>
    </row>
    <row r="640" spans="1:25" s="42" customFormat="1" x14ac:dyDescent="0.3">
      <c r="A640" s="46"/>
      <c r="B640" s="46"/>
      <c r="C640" s="46"/>
      <c r="D640" s="46"/>
      <c r="E640" s="46"/>
      <c r="F640" s="46"/>
      <c r="G640" s="46"/>
      <c r="H640" s="46"/>
      <c r="I640" s="46"/>
      <c r="J640" s="46"/>
      <c r="K640" s="46"/>
      <c r="L640" s="46"/>
      <c r="M640" s="46"/>
      <c r="N640" s="46"/>
      <c r="O640" s="46"/>
      <c r="P640" s="46"/>
      <c r="Q640" s="46"/>
      <c r="R640" s="46"/>
      <c r="S640" s="46"/>
      <c r="V640" s="45"/>
      <c r="W640" s="45"/>
      <c r="X640" s="45"/>
      <c r="Y640" s="45"/>
    </row>
    <row r="641" spans="1:25" s="42" customFormat="1" ht="15" customHeight="1" x14ac:dyDescent="0.3">
      <c r="A641" s="164" t="s">
        <v>4340</v>
      </c>
      <c r="B641" s="164"/>
      <c r="C641" s="46"/>
      <c r="D641" s="170" t="s">
        <v>4371</v>
      </c>
      <c r="E641" s="171"/>
      <c r="F641" s="171"/>
      <c r="G641" s="171"/>
      <c r="H641" s="171"/>
      <c r="I641" s="171"/>
      <c r="J641" s="171"/>
      <c r="K641" s="171"/>
      <c r="L641" s="171"/>
      <c r="M641" s="171"/>
      <c r="N641" s="171"/>
      <c r="O641" s="171"/>
      <c r="P641" s="171"/>
      <c r="Q641" s="172"/>
      <c r="R641" s="46"/>
      <c r="S641" s="166">
        <v>1.9</v>
      </c>
      <c r="V641" s="45"/>
      <c r="W641" s="45"/>
      <c r="X641" s="45"/>
      <c r="Y641" s="45"/>
    </row>
    <row r="642" spans="1:25" s="42" customFormat="1" ht="15" customHeight="1" x14ac:dyDescent="0.3">
      <c r="A642" s="164"/>
      <c r="B642" s="164"/>
      <c r="C642" s="46"/>
      <c r="D642" s="173"/>
      <c r="E642" s="174"/>
      <c r="F642" s="174"/>
      <c r="G642" s="174"/>
      <c r="H642" s="174"/>
      <c r="I642" s="174"/>
      <c r="J642" s="174"/>
      <c r="K642" s="174"/>
      <c r="L642" s="174"/>
      <c r="M642" s="174"/>
      <c r="N642" s="174"/>
      <c r="O642" s="174"/>
      <c r="P642" s="174"/>
      <c r="Q642" s="175"/>
      <c r="R642" s="46"/>
      <c r="S642" s="166"/>
      <c r="V642" s="45"/>
      <c r="W642" s="45"/>
      <c r="X642" s="45"/>
      <c r="Y642" s="45"/>
    </row>
    <row r="643" spans="1:25" s="42" customFormat="1" ht="15" customHeight="1" x14ac:dyDescent="0.3">
      <c r="A643" s="164"/>
      <c r="B643" s="164"/>
      <c r="C643" s="46"/>
      <c r="D643" s="173"/>
      <c r="E643" s="174"/>
      <c r="F643" s="174"/>
      <c r="G643" s="174"/>
      <c r="H643" s="174"/>
      <c r="I643" s="174"/>
      <c r="J643" s="174"/>
      <c r="K643" s="174"/>
      <c r="L643" s="174"/>
      <c r="M643" s="174"/>
      <c r="N643" s="174"/>
      <c r="O643" s="174"/>
      <c r="P643" s="174"/>
      <c r="Q643" s="175"/>
      <c r="R643" s="46"/>
      <c r="S643" s="166"/>
      <c r="V643" s="45"/>
      <c r="W643" s="45"/>
      <c r="X643" s="45"/>
      <c r="Y643" s="45"/>
    </row>
    <row r="644" spans="1:25" s="42" customFormat="1" ht="15" customHeight="1" x14ac:dyDescent="0.3">
      <c r="A644" s="164"/>
      <c r="B644" s="164"/>
      <c r="C644" s="46"/>
      <c r="D644" s="173"/>
      <c r="E644" s="174"/>
      <c r="F644" s="174"/>
      <c r="G644" s="174"/>
      <c r="H644" s="174"/>
      <c r="I644" s="174"/>
      <c r="J644" s="174"/>
      <c r="K644" s="174"/>
      <c r="L644" s="174"/>
      <c r="M644" s="174"/>
      <c r="N644" s="174"/>
      <c r="O644" s="174"/>
      <c r="P644" s="174"/>
      <c r="Q644" s="175"/>
      <c r="R644" s="46"/>
      <c r="S644" s="166"/>
      <c r="V644" s="45"/>
      <c r="W644" s="45"/>
      <c r="X644" s="45"/>
      <c r="Y644" s="45"/>
    </row>
    <row r="645" spans="1:25" s="42" customFormat="1" ht="15" customHeight="1" x14ac:dyDescent="0.3">
      <c r="A645" s="164"/>
      <c r="B645" s="164"/>
      <c r="C645" s="46"/>
      <c r="D645" s="176"/>
      <c r="E645" s="177"/>
      <c r="F645" s="177"/>
      <c r="G645" s="177"/>
      <c r="H645" s="177"/>
      <c r="I645" s="177"/>
      <c r="J645" s="177"/>
      <c r="K645" s="177"/>
      <c r="L645" s="177"/>
      <c r="M645" s="177"/>
      <c r="N645" s="177"/>
      <c r="O645" s="177"/>
      <c r="P645" s="177"/>
      <c r="Q645" s="178"/>
      <c r="R645" s="46"/>
      <c r="S645" s="166"/>
      <c r="V645" s="45"/>
      <c r="W645" s="45"/>
      <c r="X645" s="45"/>
      <c r="Y645" s="45"/>
    </row>
    <row r="646" spans="1:25" s="42" customFormat="1" x14ac:dyDescent="0.3">
      <c r="A646" s="54"/>
      <c r="B646" s="54"/>
      <c r="C646" s="46"/>
      <c r="D646" s="55"/>
      <c r="E646" s="55"/>
      <c r="F646" s="55"/>
      <c r="G646" s="55"/>
      <c r="H646" s="55"/>
      <c r="I646" s="55"/>
      <c r="J646" s="55"/>
      <c r="K646" s="55"/>
      <c r="L646" s="55"/>
      <c r="M646" s="55"/>
      <c r="N646" s="55"/>
      <c r="O646" s="55"/>
      <c r="P646" s="55"/>
      <c r="Q646" s="55"/>
      <c r="R646" s="46"/>
      <c r="S646" s="56"/>
      <c r="V646" s="45"/>
      <c r="W646" s="45"/>
      <c r="X646" s="45"/>
      <c r="Y646" s="45"/>
    </row>
    <row r="647" spans="1:25" s="42" customFormat="1" ht="15" customHeight="1" x14ac:dyDescent="0.3">
      <c r="A647" s="164" t="s">
        <v>4341</v>
      </c>
      <c r="B647" s="164"/>
      <c r="C647" s="46"/>
      <c r="D647" s="179" t="s">
        <v>4342</v>
      </c>
      <c r="E647" s="179"/>
      <c r="F647" s="179"/>
      <c r="G647" s="179"/>
      <c r="H647" s="179"/>
      <c r="I647" s="179"/>
      <c r="J647" s="179"/>
      <c r="K647" s="179"/>
      <c r="L647" s="179"/>
      <c r="M647" s="179"/>
      <c r="N647" s="179"/>
      <c r="O647" s="179"/>
      <c r="P647" s="179"/>
      <c r="Q647" s="179"/>
      <c r="R647" s="46"/>
      <c r="S647" s="166">
        <v>0.57105112000000002</v>
      </c>
      <c r="V647" s="45"/>
      <c r="W647" s="45"/>
      <c r="X647" s="45"/>
      <c r="Y647" s="45"/>
    </row>
    <row r="648" spans="1:25" s="42" customFormat="1" ht="15" customHeight="1" x14ac:dyDescent="0.3">
      <c r="A648" s="164"/>
      <c r="B648" s="164"/>
      <c r="C648" s="46"/>
      <c r="D648" s="179"/>
      <c r="E648" s="179"/>
      <c r="F648" s="179"/>
      <c r="G648" s="179"/>
      <c r="H648" s="179"/>
      <c r="I648" s="179"/>
      <c r="J648" s="179"/>
      <c r="K648" s="179"/>
      <c r="L648" s="179"/>
      <c r="M648" s="179"/>
      <c r="N648" s="179"/>
      <c r="O648" s="179"/>
      <c r="P648" s="179"/>
      <c r="Q648" s="179"/>
      <c r="R648" s="46"/>
      <c r="S648" s="166"/>
      <c r="V648" s="45"/>
      <c r="W648" s="45"/>
      <c r="X648" s="45"/>
      <c r="Y648" s="45"/>
    </row>
    <row r="649" spans="1:25" s="42" customFormat="1" ht="15" customHeight="1" x14ac:dyDescent="0.3">
      <c r="A649" s="164"/>
      <c r="B649" s="164"/>
      <c r="C649" s="46"/>
      <c r="D649" s="179"/>
      <c r="E649" s="179"/>
      <c r="F649" s="179"/>
      <c r="G649" s="179"/>
      <c r="H649" s="179"/>
      <c r="I649" s="179"/>
      <c r="J649" s="179"/>
      <c r="K649" s="179"/>
      <c r="L649" s="179"/>
      <c r="M649" s="179"/>
      <c r="N649" s="179"/>
      <c r="O649" s="179"/>
      <c r="P649" s="179"/>
      <c r="Q649" s="179"/>
      <c r="R649" s="46"/>
      <c r="S649" s="166"/>
      <c r="V649" s="45"/>
      <c r="W649" s="45"/>
      <c r="X649" s="45"/>
      <c r="Y649" s="45"/>
    </row>
    <row r="650" spans="1:25" s="42" customFormat="1" ht="15" customHeight="1" x14ac:dyDescent="0.3">
      <c r="A650" s="164"/>
      <c r="B650" s="164"/>
      <c r="C650" s="46"/>
      <c r="D650" s="179"/>
      <c r="E650" s="179"/>
      <c r="F650" s="179"/>
      <c r="G650" s="179"/>
      <c r="H650" s="179"/>
      <c r="I650" s="179"/>
      <c r="J650" s="179"/>
      <c r="K650" s="179"/>
      <c r="L650" s="179"/>
      <c r="M650" s="179"/>
      <c r="N650" s="179"/>
      <c r="O650" s="179"/>
      <c r="P650" s="179"/>
      <c r="Q650" s="179"/>
      <c r="R650" s="46"/>
      <c r="S650" s="166"/>
      <c r="V650" s="45"/>
      <c r="W650" s="45"/>
      <c r="X650" s="45"/>
      <c r="Y650" s="45"/>
    </row>
    <row r="651" spans="1:25" s="42" customFormat="1" ht="15" customHeight="1" x14ac:dyDescent="0.3">
      <c r="A651" s="164"/>
      <c r="B651" s="164"/>
      <c r="C651" s="46"/>
      <c r="D651" s="179"/>
      <c r="E651" s="179"/>
      <c r="F651" s="179"/>
      <c r="G651" s="179"/>
      <c r="H651" s="179"/>
      <c r="I651" s="179"/>
      <c r="J651" s="179"/>
      <c r="K651" s="179"/>
      <c r="L651" s="179"/>
      <c r="M651" s="179"/>
      <c r="N651" s="179"/>
      <c r="O651" s="179"/>
      <c r="P651" s="179"/>
      <c r="Q651" s="179"/>
      <c r="R651" s="46"/>
      <c r="S651" s="166"/>
      <c r="V651" s="45"/>
      <c r="W651" s="45"/>
      <c r="X651" s="45"/>
      <c r="Y651" s="45"/>
    </row>
    <row r="652" spans="1:25" s="42" customFormat="1" x14ac:dyDescent="0.3">
      <c r="A652" s="46"/>
      <c r="B652" s="46"/>
      <c r="C652" s="46"/>
      <c r="D652" s="46"/>
      <c r="E652" s="46"/>
      <c r="F652" s="46"/>
      <c r="G652" s="46"/>
      <c r="H652" s="46"/>
      <c r="I652" s="46"/>
      <c r="J652" s="46"/>
      <c r="K652" s="46"/>
      <c r="L652" s="46"/>
      <c r="M652" s="46"/>
      <c r="N652" s="46"/>
      <c r="O652" s="46"/>
      <c r="P652" s="46"/>
      <c r="Q652" s="46"/>
      <c r="R652" s="46"/>
      <c r="S652" s="46"/>
      <c r="V652" s="45"/>
      <c r="W652" s="45"/>
      <c r="X652" s="45"/>
      <c r="Y652" s="45"/>
    </row>
    <row r="653" spans="1:25" s="42" customFormat="1" x14ac:dyDescent="0.3">
      <c r="A653" s="164" t="s">
        <v>4343</v>
      </c>
      <c r="B653" s="164"/>
      <c r="C653" s="46"/>
      <c r="D653" s="165" t="s">
        <v>4344</v>
      </c>
      <c r="E653" s="165"/>
      <c r="F653" s="165"/>
      <c r="G653" s="165"/>
      <c r="H653" s="165"/>
      <c r="I653" s="165"/>
      <c r="J653" s="165"/>
      <c r="K653" s="165"/>
      <c r="L653" s="165"/>
      <c r="M653" s="165"/>
      <c r="N653" s="165"/>
      <c r="O653" s="165"/>
      <c r="P653" s="165"/>
      <c r="Q653" s="165"/>
      <c r="R653" s="46"/>
      <c r="S653" s="166">
        <v>2.6631027761270287</v>
      </c>
      <c r="V653" s="45"/>
      <c r="W653" s="45"/>
      <c r="X653" s="45"/>
      <c r="Y653" s="45"/>
    </row>
    <row r="654" spans="1:25" s="42" customFormat="1" x14ac:dyDescent="0.3">
      <c r="A654" s="164"/>
      <c r="B654" s="164"/>
      <c r="C654" s="46"/>
      <c r="D654" s="165"/>
      <c r="E654" s="165"/>
      <c r="F654" s="165"/>
      <c r="G654" s="165"/>
      <c r="H654" s="165"/>
      <c r="I654" s="165"/>
      <c r="J654" s="165"/>
      <c r="K654" s="165"/>
      <c r="L654" s="165"/>
      <c r="M654" s="165"/>
      <c r="N654" s="165"/>
      <c r="O654" s="165"/>
      <c r="P654" s="165"/>
      <c r="Q654" s="165"/>
      <c r="R654" s="46"/>
      <c r="S654" s="166"/>
      <c r="V654" s="45"/>
      <c r="W654" s="45"/>
      <c r="X654" s="45"/>
      <c r="Y654" s="45"/>
    </row>
    <row r="655" spans="1:25" s="42" customFormat="1" x14ac:dyDescent="0.3">
      <c r="A655" s="164"/>
      <c r="B655" s="164"/>
      <c r="C655" s="46"/>
      <c r="D655" s="165"/>
      <c r="E655" s="165"/>
      <c r="F655" s="165"/>
      <c r="G655" s="165"/>
      <c r="H655" s="165"/>
      <c r="I655" s="165"/>
      <c r="J655" s="165"/>
      <c r="K655" s="165"/>
      <c r="L655" s="165"/>
      <c r="M655" s="165"/>
      <c r="N655" s="165"/>
      <c r="O655" s="165"/>
      <c r="P655" s="165"/>
      <c r="Q655" s="165"/>
      <c r="R655" s="46"/>
      <c r="S655" s="166"/>
      <c r="V655" s="45"/>
      <c r="W655" s="45"/>
      <c r="X655" s="45"/>
      <c r="Y655" s="45"/>
    </row>
    <row r="656" spans="1:25" s="42" customFormat="1" x14ac:dyDescent="0.3">
      <c r="A656" s="164"/>
      <c r="B656" s="164"/>
      <c r="C656" s="46"/>
      <c r="D656" s="165"/>
      <c r="E656" s="165"/>
      <c r="F656" s="165"/>
      <c r="G656" s="165"/>
      <c r="H656" s="165"/>
      <c r="I656" s="165"/>
      <c r="J656" s="165"/>
      <c r="K656" s="165"/>
      <c r="L656" s="165"/>
      <c r="M656" s="165"/>
      <c r="N656" s="165"/>
      <c r="O656" s="165"/>
      <c r="P656" s="165"/>
      <c r="Q656" s="165"/>
      <c r="R656" s="46"/>
      <c r="S656" s="166"/>
      <c r="V656" s="45"/>
      <c r="W656" s="45"/>
      <c r="X656" s="45"/>
      <c r="Y656" s="45"/>
    </row>
    <row r="657" spans="1:25" s="42" customFormat="1" x14ac:dyDescent="0.3">
      <c r="A657" s="164"/>
      <c r="B657" s="164"/>
      <c r="C657" s="46"/>
      <c r="D657" s="165"/>
      <c r="E657" s="165"/>
      <c r="F657" s="165"/>
      <c r="G657" s="165"/>
      <c r="H657" s="165"/>
      <c r="I657" s="165"/>
      <c r="J657" s="165"/>
      <c r="K657" s="165"/>
      <c r="L657" s="165"/>
      <c r="M657" s="165"/>
      <c r="N657" s="165"/>
      <c r="O657" s="165"/>
      <c r="P657" s="165"/>
      <c r="Q657" s="165"/>
      <c r="R657" s="46"/>
      <c r="S657" s="166"/>
      <c r="V657" s="45"/>
      <c r="W657" s="45"/>
      <c r="X657" s="45"/>
      <c r="Y657" s="45"/>
    </row>
    <row r="658" spans="1:25" s="42" customFormat="1" x14ac:dyDescent="0.3">
      <c r="A658" s="46"/>
      <c r="B658" s="46"/>
      <c r="C658" s="46"/>
      <c r="D658" s="46"/>
      <c r="E658" s="46"/>
      <c r="F658" s="46"/>
      <c r="G658" s="46"/>
      <c r="H658" s="46"/>
      <c r="I658" s="46"/>
      <c r="J658" s="46"/>
      <c r="K658" s="46"/>
      <c r="L658" s="46"/>
      <c r="M658" s="46"/>
      <c r="N658" s="46"/>
      <c r="O658" s="46"/>
      <c r="P658" s="46"/>
      <c r="Q658" s="46"/>
      <c r="R658" s="46"/>
      <c r="S658" s="46"/>
      <c r="V658" s="45"/>
      <c r="W658" s="45"/>
      <c r="X658" s="45"/>
      <c r="Y658" s="45"/>
    </row>
    <row r="659" spans="1:25" s="42" customFormat="1" ht="35.1" customHeight="1" x14ac:dyDescent="0.3">
      <c r="N659" s="167" t="s">
        <v>4345</v>
      </c>
      <c r="O659" s="168"/>
      <c r="P659" s="168"/>
      <c r="Q659" s="169"/>
      <c r="S659" s="57">
        <f>+D629+D635+G629+G635+J629+J635+M629+M635+P629+P635</f>
        <v>21</v>
      </c>
      <c r="V659" s="45"/>
      <c r="W659" s="45"/>
      <c r="X659" s="45"/>
      <c r="Y659" s="45"/>
    </row>
    <row r="660" spans="1:25" s="42" customFormat="1" ht="15" customHeight="1" x14ac:dyDescent="0.3">
      <c r="N660" s="58"/>
      <c r="O660" s="58"/>
      <c r="P660" s="58"/>
      <c r="Q660" s="58"/>
      <c r="S660" s="58"/>
      <c r="V660" s="45"/>
      <c r="W660" s="45"/>
      <c r="X660" s="45"/>
      <c r="Y660" s="45"/>
    </row>
    <row r="661" spans="1:25" s="42" customFormat="1" ht="35.1" customHeight="1" x14ac:dyDescent="0.3">
      <c r="A661" s="45"/>
      <c r="B661" s="45"/>
      <c r="D661" s="45"/>
      <c r="E661" s="45"/>
      <c r="G661" s="45"/>
      <c r="H661" s="45"/>
      <c r="J661" s="45"/>
      <c r="K661" s="45"/>
      <c r="M661" s="45"/>
      <c r="N661" s="167" t="s">
        <v>4346</v>
      </c>
      <c r="O661" s="168"/>
      <c r="P661" s="168"/>
      <c r="Q661" s="169"/>
      <c r="S661" s="59">
        <f>+S653+S641+S635+S629+S647</f>
        <v>45.661687496127023</v>
      </c>
      <c r="V661" s="45"/>
      <c r="W661" s="45"/>
      <c r="X661" s="45"/>
      <c r="Y661" s="45"/>
    </row>
    <row r="665" spans="1:25" s="42" customFormat="1" ht="17.399999999999999" x14ac:dyDescent="0.3">
      <c r="A665" s="60" t="s">
        <v>4</v>
      </c>
      <c r="B665" s="61"/>
      <c r="C665" s="62"/>
      <c r="D665" s="63">
        <v>2</v>
      </c>
      <c r="E665" s="63">
        <v>3</v>
      </c>
      <c r="F665" s="62"/>
      <c r="G665" s="62"/>
      <c r="H665" s="62"/>
      <c r="I665" s="62"/>
      <c r="J665" s="64">
        <v>6</v>
      </c>
      <c r="K665" s="64">
        <v>7</v>
      </c>
      <c r="L665" s="62"/>
      <c r="M665" s="64">
        <v>8</v>
      </c>
      <c r="N665" s="64">
        <v>9</v>
      </c>
      <c r="O665" s="62"/>
      <c r="P665" s="63">
        <v>10</v>
      </c>
      <c r="Q665" s="63">
        <v>11</v>
      </c>
      <c r="R665" s="62"/>
      <c r="S665" s="62"/>
      <c r="T665" s="62"/>
      <c r="V665" s="45"/>
      <c r="W665" s="45"/>
      <c r="X665" s="45"/>
      <c r="Y665" s="45"/>
    </row>
    <row r="667" spans="1:25" s="42" customFormat="1" x14ac:dyDescent="0.3">
      <c r="B667" s="43"/>
      <c r="V667" s="45"/>
      <c r="W667" s="45"/>
      <c r="X667" s="45"/>
      <c r="Y667" s="45"/>
    </row>
    <row r="668" spans="1:25" s="42" customFormat="1" x14ac:dyDescent="0.3">
      <c r="B668" s="43"/>
      <c r="V668" s="45"/>
      <c r="W668" s="45"/>
      <c r="X668" s="45"/>
      <c r="Y668" s="45"/>
    </row>
    <row r="669" spans="1:25" s="42" customFormat="1" ht="16.8" x14ac:dyDescent="0.3">
      <c r="A669" s="44"/>
      <c r="V669" s="45"/>
      <c r="W669" s="45"/>
      <c r="X669" s="45"/>
      <c r="Y669" s="45"/>
    </row>
    <row r="670" spans="1:25" s="42" customFormat="1" x14ac:dyDescent="0.3">
      <c r="A670" s="45"/>
      <c r="B670" s="43"/>
      <c r="V670" s="45"/>
      <c r="W670" s="45"/>
      <c r="X670" s="45"/>
      <c r="Y670" s="45"/>
    </row>
    <row r="671" spans="1:25" s="42" customFormat="1" x14ac:dyDescent="0.3">
      <c r="A671" s="45"/>
      <c r="B671" s="45"/>
      <c r="V671" s="45"/>
      <c r="W671" s="45"/>
      <c r="X671" s="45"/>
      <c r="Y671" s="45"/>
    </row>
    <row r="672" spans="1:25" s="42" customFormat="1" x14ac:dyDescent="0.3">
      <c r="B672" s="45"/>
      <c r="V672" s="45"/>
      <c r="W672" s="45"/>
      <c r="X672" s="45"/>
      <c r="Y672" s="45"/>
    </row>
    <row r="673" spans="1:25" s="42" customFormat="1" x14ac:dyDescent="0.3">
      <c r="A673" s="46"/>
      <c r="B673" s="47"/>
      <c r="C673" s="46"/>
      <c r="D673" s="46"/>
      <c r="E673" s="46"/>
      <c r="F673" s="46"/>
      <c r="G673" s="46"/>
      <c r="H673" s="46"/>
      <c r="I673" s="46"/>
      <c r="J673" s="46"/>
      <c r="K673" s="46"/>
      <c r="L673" s="46"/>
      <c r="M673" s="46"/>
      <c r="N673" s="46"/>
      <c r="O673" s="46"/>
      <c r="P673" s="46"/>
      <c r="Q673" s="46"/>
      <c r="R673" s="46"/>
      <c r="S673" s="46"/>
      <c r="V673" s="45"/>
      <c r="W673" s="45"/>
      <c r="X673" s="45"/>
      <c r="Y673" s="45"/>
    </row>
    <row r="674" spans="1:25" s="42" customFormat="1" ht="15.6" x14ac:dyDescent="0.3">
      <c r="A674" s="48" t="s">
        <v>4321</v>
      </c>
      <c r="B674" s="49" t="s">
        <v>4322</v>
      </c>
      <c r="C674" s="46"/>
      <c r="D674" s="186" t="s">
        <v>4323</v>
      </c>
      <c r="E674" s="186"/>
      <c r="F674" s="50"/>
      <c r="G674" s="186" t="s">
        <v>4324</v>
      </c>
      <c r="H674" s="186"/>
      <c r="I674" s="50"/>
      <c r="J674" s="186" t="s">
        <v>4325</v>
      </c>
      <c r="K674" s="186"/>
      <c r="L674" s="50"/>
      <c r="M674" s="186" t="s">
        <v>4326</v>
      </c>
      <c r="N674" s="186"/>
      <c r="O674" s="50"/>
      <c r="P674" s="186" t="s">
        <v>4327</v>
      </c>
      <c r="Q674" s="186"/>
      <c r="R674" s="49"/>
      <c r="S674" s="182" t="s">
        <v>4328</v>
      </c>
      <c r="V674" s="45"/>
      <c r="W674" s="45"/>
      <c r="X674" s="45"/>
      <c r="Y674" s="45"/>
    </row>
    <row r="675" spans="1:25" s="42" customFormat="1" ht="15.6" x14ac:dyDescent="0.3">
      <c r="A675" s="48" t="s">
        <v>4329</v>
      </c>
      <c r="B675" s="47"/>
      <c r="C675" s="46"/>
      <c r="D675" s="186"/>
      <c r="E675" s="186"/>
      <c r="F675" s="50"/>
      <c r="G675" s="186"/>
      <c r="H675" s="186"/>
      <c r="I675" s="50"/>
      <c r="J675" s="186"/>
      <c r="K675" s="186"/>
      <c r="L675" s="50"/>
      <c r="M675" s="186"/>
      <c r="N675" s="186"/>
      <c r="O675" s="50"/>
      <c r="P675" s="186"/>
      <c r="Q675" s="186"/>
      <c r="R675" s="49"/>
      <c r="S675" s="182"/>
      <c r="V675" s="45"/>
      <c r="W675" s="45"/>
      <c r="X675" s="45"/>
      <c r="Y675" s="45"/>
    </row>
    <row r="676" spans="1:25" s="42" customFormat="1" x14ac:dyDescent="0.3">
      <c r="A676" s="46"/>
      <c r="B676" s="47"/>
      <c r="C676" s="46"/>
      <c r="D676" s="186"/>
      <c r="E676" s="186"/>
      <c r="F676" s="50"/>
      <c r="G676" s="186"/>
      <c r="H676" s="186"/>
      <c r="I676" s="50"/>
      <c r="J676" s="186"/>
      <c r="K676" s="186"/>
      <c r="L676" s="50"/>
      <c r="M676" s="186"/>
      <c r="N676" s="186"/>
      <c r="O676" s="50"/>
      <c r="P676" s="186"/>
      <c r="Q676" s="186"/>
      <c r="R676" s="49"/>
      <c r="S676" s="182"/>
      <c r="V676" s="45"/>
      <c r="W676" s="45"/>
      <c r="X676" s="45"/>
      <c r="Y676" s="45"/>
    </row>
    <row r="677" spans="1:25" s="42" customFormat="1" x14ac:dyDescent="0.3">
      <c r="A677" s="183" t="s">
        <v>4354</v>
      </c>
      <c r="B677" s="184" t="str">
        <f>+A665</f>
        <v>LARA</v>
      </c>
      <c r="C677" s="46"/>
      <c r="D677" s="51" t="s">
        <v>4330</v>
      </c>
      <c r="E677" s="51" t="s">
        <v>4331</v>
      </c>
      <c r="F677" s="52"/>
      <c r="G677" s="51" t="s">
        <v>4330</v>
      </c>
      <c r="H677" s="51" t="s">
        <v>4331</v>
      </c>
      <c r="I677" s="52"/>
      <c r="J677" s="51" t="s">
        <v>4330</v>
      </c>
      <c r="K677" s="51" t="s">
        <v>4331</v>
      </c>
      <c r="L677" s="52"/>
      <c r="M677" s="51" t="s">
        <v>4330</v>
      </c>
      <c r="N677" s="51" t="s">
        <v>4331</v>
      </c>
      <c r="O677" s="52"/>
      <c r="P677" s="51" t="s">
        <v>4330</v>
      </c>
      <c r="Q677" s="51" t="s">
        <v>4331</v>
      </c>
      <c r="R677" s="52"/>
      <c r="S677" s="51" t="s">
        <v>4328</v>
      </c>
      <c r="V677" s="45"/>
      <c r="W677" s="45"/>
      <c r="X677" s="45"/>
      <c r="Y677" s="45"/>
    </row>
    <row r="678" spans="1:25" s="42" customFormat="1" x14ac:dyDescent="0.3">
      <c r="A678" s="183"/>
      <c r="B678" s="185"/>
      <c r="C678" s="46"/>
      <c r="D678" s="51" t="s">
        <v>4332</v>
      </c>
      <c r="E678" s="51" t="s">
        <v>4333</v>
      </c>
      <c r="F678" s="52"/>
      <c r="G678" s="51" t="s">
        <v>4334</v>
      </c>
      <c r="H678" s="51" t="s">
        <v>4333</v>
      </c>
      <c r="I678" s="52"/>
      <c r="J678" s="51" t="s">
        <v>4335</v>
      </c>
      <c r="K678" s="51" t="s">
        <v>4333</v>
      </c>
      <c r="L678" s="52"/>
      <c r="M678" s="51" t="s">
        <v>4336</v>
      </c>
      <c r="N678" s="51" t="s">
        <v>4333</v>
      </c>
      <c r="O678" s="52"/>
      <c r="P678" s="51" t="s">
        <v>4337</v>
      </c>
      <c r="Q678" s="51" t="s">
        <v>4333</v>
      </c>
      <c r="R678" s="52"/>
      <c r="S678" s="51" t="s">
        <v>4333</v>
      </c>
      <c r="V678" s="45"/>
      <c r="W678" s="45"/>
      <c r="X678" s="45"/>
      <c r="Y678" s="45"/>
    </row>
    <row r="679" spans="1:25" s="42" customFormat="1" x14ac:dyDescent="0.3">
      <c r="A679" s="46"/>
      <c r="B679" s="46"/>
      <c r="C679" s="46"/>
      <c r="D679" s="46"/>
      <c r="E679" s="46"/>
      <c r="F679" s="46"/>
      <c r="G679" s="46"/>
      <c r="H679" s="46"/>
      <c r="I679" s="46"/>
      <c r="J679" s="46"/>
      <c r="K679" s="46"/>
      <c r="L679" s="46"/>
      <c r="M679" s="46"/>
      <c r="N679" s="46"/>
      <c r="O679" s="46"/>
      <c r="P679" s="46"/>
      <c r="Q679" s="46"/>
      <c r="R679" s="46"/>
      <c r="S679" s="46"/>
      <c r="V679" s="45"/>
      <c r="W679" s="45"/>
      <c r="X679" s="45"/>
      <c r="Y679" s="45"/>
    </row>
    <row r="680" spans="1:25" s="42" customFormat="1" x14ac:dyDescent="0.3">
      <c r="A680" s="181" t="s">
        <v>4338</v>
      </c>
      <c r="B680" s="181"/>
      <c r="C680" s="46"/>
      <c r="D680" s="180">
        <v>4</v>
      </c>
      <c r="E680" s="166">
        <v>1.51</v>
      </c>
      <c r="F680" s="46"/>
      <c r="G680" s="180">
        <v>2</v>
      </c>
      <c r="H680" s="166">
        <v>1.2129697402476427</v>
      </c>
      <c r="I680" s="46"/>
      <c r="J680" s="180">
        <v>0</v>
      </c>
      <c r="K680" s="166">
        <v>0</v>
      </c>
      <c r="L680" s="46"/>
      <c r="M680" s="180">
        <v>0</v>
      </c>
      <c r="N680" s="166">
        <v>0</v>
      </c>
      <c r="O680" s="46"/>
      <c r="P680" s="180">
        <v>2</v>
      </c>
      <c r="Q680" s="166">
        <v>1.3859999999999999</v>
      </c>
      <c r="R680" s="46"/>
      <c r="S680" s="166">
        <f>E680+H680+K680+N680+Q680</f>
        <v>4.1089697402476428</v>
      </c>
      <c r="V680" s="45"/>
      <c r="W680" s="45"/>
      <c r="X680" s="45"/>
      <c r="Y680" s="45"/>
    </row>
    <row r="681" spans="1:25" s="42" customFormat="1" x14ac:dyDescent="0.3">
      <c r="A681" s="181"/>
      <c r="B681" s="181"/>
      <c r="C681" s="46"/>
      <c r="D681" s="180"/>
      <c r="E681" s="166"/>
      <c r="F681" s="46"/>
      <c r="G681" s="180"/>
      <c r="H681" s="166"/>
      <c r="I681" s="46"/>
      <c r="J681" s="180"/>
      <c r="K681" s="166"/>
      <c r="L681" s="46"/>
      <c r="M681" s="180"/>
      <c r="N681" s="166"/>
      <c r="O681" s="46"/>
      <c r="P681" s="180"/>
      <c r="Q681" s="166"/>
      <c r="R681" s="46"/>
      <c r="S681" s="166"/>
      <c r="V681" s="45"/>
      <c r="W681" s="45"/>
      <c r="X681" s="45"/>
      <c r="Y681" s="45"/>
    </row>
    <row r="682" spans="1:25" s="42" customFormat="1" x14ac:dyDescent="0.3">
      <c r="A682" s="181"/>
      <c r="B682" s="181"/>
      <c r="C682" s="46"/>
      <c r="D682" s="180"/>
      <c r="E682" s="166"/>
      <c r="F682" s="46"/>
      <c r="G682" s="180"/>
      <c r="H682" s="166"/>
      <c r="I682" s="46"/>
      <c r="J682" s="180"/>
      <c r="K682" s="166"/>
      <c r="L682" s="46"/>
      <c r="M682" s="180"/>
      <c r="N682" s="166"/>
      <c r="O682" s="46"/>
      <c r="P682" s="180"/>
      <c r="Q682" s="166"/>
      <c r="R682" s="46"/>
      <c r="S682" s="166"/>
      <c r="V682" s="45"/>
      <c r="W682" s="45"/>
      <c r="X682" s="45"/>
      <c r="Y682" s="45"/>
    </row>
    <row r="683" spans="1:25" s="42" customFormat="1" x14ac:dyDescent="0.3">
      <c r="A683" s="181"/>
      <c r="B683" s="181"/>
      <c r="C683" s="46"/>
      <c r="D683" s="180"/>
      <c r="E683" s="166"/>
      <c r="F683" s="46"/>
      <c r="G683" s="180"/>
      <c r="H683" s="166"/>
      <c r="I683" s="46"/>
      <c r="J683" s="180"/>
      <c r="K683" s="166"/>
      <c r="L683" s="46"/>
      <c r="M683" s="180"/>
      <c r="N683" s="166"/>
      <c r="O683" s="46"/>
      <c r="P683" s="180"/>
      <c r="Q683" s="166"/>
      <c r="R683" s="46"/>
      <c r="S683" s="166"/>
      <c r="V683" s="45"/>
      <c r="W683" s="45"/>
      <c r="X683" s="45"/>
      <c r="Y683" s="45"/>
    </row>
    <row r="684" spans="1:25" s="42" customFormat="1" x14ac:dyDescent="0.3">
      <c r="A684" s="181"/>
      <c r="B684" s="181"/>
      <c r="C684" s="46"/>
      <c r="D684" s="180"/>
      <c r="E684" s="166"/>
      <c r="F684" s="46"/>
      <c r="G684" s="180"/>
      <c r="H684" s="166"/>
      <c r="I684" s="46"/>
      <c r="J684" s="180"/>
      <c r="K684" s="166"/>
      <c r="L684" s="46"/>
      <c r="M684" s="180"/>
      <c r="N684" s="166"/>
      <c r="O684" s="46"/>
      <c r="P684" s="180"/>
      <c r="Q684" s="166"/>
      <c r="R684" s="46"/>
      <c r="S684" s="166"/>
      <c r="V684" s="45"/>
      <c r="W684" s="45"/>
      <c r="X684" s="45"/>
      <c r="Y684" s="45"/>
    </row>
    <row r="685" spans="1:25" s="42" customFormat="1" x14ac:dyDescent="0.3">
      <c r="A685" s="53"/>
      <c r="B685" s="53"/>
      <c r="C685" s="46"/>
      <c r="D685" s="46"/>
      <c r="E685" s="46"/>
      <c r="F685" s="46"/>
      <c r="G685" s="46"/>
      <c r="H685" s="46"/>
      <c r="I685" s="46"/>
      <c r="J685" s="46"/>
      <c r="K685" s="46"/>
      <c r="L685" s="46"/>
      <c r="M685" s="46"/>
      <c r="N685" s="46"/>
      <c r="O685" s="46"/>
      <c r="P685" s="46"/>
      <c r="Q685" s="46"/>
      <c r="R685" s="46"/>
      <c r="S685" s="46"/>
      <c r="V685" s="45"/>
      <c r="W685" s="45"/>
      <c r="X685" s="45"/>
      <c r="Y685" s="45"/>
    </row>
    <row r="686" spans="1:25" s="42" customFormat="1" x14ac:dyDescent="0.3">
      <c r="A686" s="181" t="s">
        <v>4339</v>
      </c>
      <c r="B686" s="181"/>
      <c r="C686" s="46"/>
      <c r="D686" s="180">
        <v>0</v>
      </c>
      <c r="E686" s="166">
        <v>0</v>
      </c>
      <c r="F686" s="46"/>
      <c r="G686" s="180">
        <v>2</v>
      </c>
      <c r="H686" s="166">
        <v>0.17019000000000001</v>
      </c>
      <c r="I686" s="46"/>
      <c r="J686" s="180">
        <v>3</v>
      </c>
      <c r="K686" s="166">
        <v>0.63</v>
      </c>
      <c r="L686" s="46"/>
      <c r="M686" s="180">
        <v>1</v>
      </c>
      <c r="N686" s="166">
        <v>0.84972800000000004</v>
      </c>
      <c r="O686" s="46"/>
      <c r="P686" s="180">
        <v>0</v>
      </c>
      <c r="Q686" s="166">
        <v>0</v>
      </c>
      <c r="R686" s="46"/>
      <c r="S686" s="166">
        <f>E686+H686+K686+N686+Q686</f>
        <v>1.649918</v>
      </c>
      <c r="V686" s="45"/>
      <c r="W686" s="45"/>
      <c r="X686" s="45"/>
      <c r="Y686" s="45"/>
    </row>
    <row r="687" spans="1:25" s="42" customFormat="1" x14ac:dyDescent="0.3">
      <c r="A687" s="181"/>
      <c r="B687" s="181"/>
      <c r="C687" s="46"/>
      <c r="D687" s="180"/>
      <c r="E687" s="166"/>
      <c r="F687" s="46"/>
      <c r="G687" s="180"/>
      <c r="H687" s="166"/>
      <c r="I687" s="46"/>
      <c r="J687" s="180"/>
      <c r="K687" s="166"/>
      <c r="L687" s="46"/>
      <c r="M687" s="180"/>
      <c r="N687" s="166"/>
      <c r="O687" s="46"/>
      <c r="P687" s="180"/>
      <c r="Q687" s="166"/>
      <c r="R687" s="46"/>
      <c r="S687" s="166"/>
      <c r="V687" s="45"/>
      <c r="W687" s="45"/>
      <c r="X687" s="45"/>
      <c r="Y687" s="45"/>
    </row>
    <row r="688" spans="1:25" s="42" customFormat="1" x14ac:dyDescent="0.3">
      <c r="A688" s="181"/>
      <c r="B688" s="181"/>
      <c r="C688" s="46"/>
      <c r="D688" s="180"/>
      <c r="E688" s="166"/>
      <c r="F688" s="46"/>
      <c r="G688" s="180"/>
      <c r="H688" s="166"/>
      <c r="I688" s="46"/>
      <c r="J688" s="180"/>
      <c r="K688" s="166"/>
      <c r="L688" s="46"/>
      <c r="M688" s="180"/>
      <c r="N688" s="166"/>
      <c r="O688" s="46"/>
      <c r="P688" s="180"/>
      <c r="Q688" s="166"/>
      <c r="R688" s="46"/>
      <c r="S688" s="166"/>
      <c r="V688" s="45"/>
      <c r="W688" s="45"/>
      <c r="X688" s="45"/>
      <c r="Y688" s="45"/>
    </row>
    <row r="689" spans="1:25" s="42" customFormat="1" x14ac:dyDescent="0.3">
      <c r="A689" s="181"/>
      <c r="B689" s="181"/>
      <c r="C689" s="46"/>
      <c r="D689" s="180"/>
      <c r="E689" s="166"/>
      <c r="F689" s="46"/>
      <c r="G689" s="180"/>
      <c r="H689" s="166"/>
      <c r="I689" s="46"/>
      <c r="J689" s="180"/>
      <c r="K689" s="166"/>
      <c r="L689" s="46"/>
      <c r="M689" s="180"/>
      <c r="N689" s="166"/>
      <c r="O689" s="46"/>
      <c r="P689" s="180"/>
      <c r="Q689" s="166"/>
      <c r="R689" s="46"/>
      <c r="S689" s="166"/>
      <c r="V689" s="45"/>
      <c r="W689" s="45"/>
      <c r="X689" s="45"/>
      <c r="Y689" s="45"/>
    </row>
    <row r="690" spans="1:25" s="42" customFormat="1" x14ac:dyDescent="0.3">
      <c r="A690" s="181"/>
      <c r="B690" s="181"/>
      <c r="C690" s="46"/>
      <c r="D690" s="180"/>
      <c r="E690" s="166"/>
      <c r="F690" s="46"/>
      <c r="G690" s="180"/>
      <c r="H690" s="166"/>
      <c r="I690" s="46"/>
      <c r="J690" s="180"/>
      <c r="K690" s="166"/>
      <c r="L690" s="46"/>
      <c r="M690" s="180"/>
      <c r="N690" s="166"/>
      <c r="O690" s="46"/>
      <c r="P690" s="180"/>
      <c r="Q690" s="166"/>
      <c r="R690" s="46"/>
      <c r="S690" s="166"/>
      <c r="V690" s="45"/>
      <c r="W690" s="45"/>
      <c r="X690" s="45"/>
      <c r="Y690" s="45"/>
    </row>
    <row r="691" spans="1:25" s="42" customFormat="1" x14ac:dyDescent="0.3">
      <c r="A691" s="46"/>
      <c r="B691" s="46"/>
      <c r="C691" s="46"/>
      <c r="D691" s="46"/>
      <c r="E691" s="46"/>
      <c r="F691" s="46"/>
      <c r="G691" s="46"/>
      <c r="H691" s="46"/>
      <c r="I691" s="46"/>
      <c r="J691" s="46"/>
      <c r="K691" s="46"/>
      <c r="L691" s="46"/>
      <c r="M691" s="46"/>
      <c r="N691" s="46"/>
      <c r="O691" s="46"/>
      <c r="P691" s="46"/>
      <c r="Q691" s="46"/>
      <c r="R691" s="46"/>
      <c r="S691" s="46"/>
      <c r="V691" s="45"/>
      <c r="W691" s="45"/>
      <c r="X691" s="45"/>
      <c r="Y691" s="45"/>
    </row>
    <row r="692" spans="1:25" s="42" customFormat="1" ht="15" customHeight="1" x14ac:dyDescent="0.3">
      <c r="A692" s="164" t="s">
        <v>4340</v>
      </c>
      <c r="B692" s="164"/>
      <c r="C692" s="46"/>
      <c r="D692" s="170" t="s">
        <v>4372</v>
      </c>
      <c r="E692" s="171"/>
      <c r="F692" s="171"/>
      <c r="G692" s="171"/>
      <c r="H692" s="171"/>
      <c r="I692" s="171"/>
      <c r="J692" s="171"/>
      <c r="K692" s="171"/>
      <c r="L692" s="171"/>
      <c r="M692" s="171"/>
      <c r="N692" s="171"/>
      <c r="O692" s="171"/>
      <c r="P692" s="171"/>
      <c r="Q692" s="172"/>
      <c r="R692" s="46"/>
      <c r="S692" s="166">
        <v>9.3249999999999993</v>
      </c>
      <c r="V692" s="45"/>
      <c r="W692" s="45"/>
      <c r="X692" s="45"/>
      <c r="Y692" s="45"/>
    </row>
    <row r="693" spans="1:25" s="42" customFormat="1" ht="15" customHeight="1" x14ac:dyDescent="0.3">
      <c r="A693" s="164"/>
      <c r="B693" s="164"/>
      <c r="C693" s="46"/>
      <c r="D693" s="173"/>
      <c r="E693" s="174"/>
      <c r="F693" s="174"/>
      <c r="G693" s="174"/>
      <c r="H693" s="174"/>
      <c r="I693" s="174"/>
      <c r="J693" s="174"/>
      <c r="K693" s="174"/>
      <c r="L693" s="174"/>
      <c r="M693" s="174"/>
      <c r="N693" s="174"/>
      <c r="O693" s="174"/>
      <c r="P693" s="174"/>
      <c r="Q693" s="175"/>
      <c r="R693" s="46"/>
      <c r="S693" s="166"/>
      <c r="V693" s="45"/>
      <c r="W693" s="45"/>
      <c r="X693" s="45"/>
      <c r="Y693" s="45"/>
    </row>
    <row r="694" spans="1:25" s="42" customFormat="1" ht="15" customHeight="1" x14ac:dyDescent="0.3">
      <c r="A694" s="164"/>
      <c r="B694" s="164"/>
      <c r="C694" s="46"/>
      <c r="D694" s="173"/>
      <c r="E694" s="174"/>
      <c r="F694" s="174"/>
      <c r="G694" s="174"/>
      <c r="H694" s="174"/>
      <c r="I694" s="174"/>
      <c r="J694" s="174"/>
      <c r="K694" s="174"/>
      <c r="L694" s="174"/>
      <c r="M694" s="174"/>
      <c r="N694" s="174"/>
      <c r="O694" s="174"/>
      <c r="P694" s="174"/>
      <c r="Q694" s="175"/>
      <c r="R694" s="46"/>
      <c r="S694" s="166"/>
      <c r="V694" s="45"/>
      <c r="W694" s="45"/>
      <c r="X694" s="45"/>
      <c r="Y694" s="45"/>
    </row>
    <row r="695" spans="1:25" s="42" customFormat="1" ht="15" customHeight="1" x14ac:dyDescent="0.3">
      <c r="A695" s="164"/>
      <c r="B695" s="164"/>
      <c r="C695" s="46"/>
      <c r="D695" s="173"/>
      <c r="E695" s="174"/>
      <c r="F695" s="174"/>
      <c r="G695" s="174"/>
      <c r="H695" s="174"/>
      <c r="I695" s="174"/>
      <c r="J695" s="174"/>
      <c r="K695" s="174"/>
      <c r="L695" s="174"/>
      <c r="M695" s="174"/>
      <c r="N695" s="174"/>
      <c r="O695" s="174"/>
      <c r="P695" s="174"/>
      <c r="Q695" s="175"/>
      <c r="R695" s="46"/>
      <c r="S695" s="166"/>
      <c r="V695" s="45"/>
      <c r="W695" s="45"/>
      <c r="X695" s="45"/>
      <c r="Y695" s="45"/>
    </row>
    <row r="696" spans="1:25" s="42" customFormat="1" ht="15" customHeight="1" x14ac:dyDescent="0.3">
      <c r="A696" s="164"/>
      <c r="B696" s="164"/>
      <c r="C696" s="46"/>
      <c r="D696" s="176"/>
      <c r="E696" s="177"/>
      <c r="F696" s="177"/>
      <c r="G696" s="177"/>
      <c r="H696" s="177"/>
      <c r="I696" s="177"/>
      <c r="J696" s="177"/>
      <c r="K696" s="177"/>
      <c r="L696" s="177"/>
      <c r="M696" s="177"/>
      <c r="N696" s="177"/>
      <c r="O696" s="177"/>
      <c r="P696" s="177"/>
      <c r="Q696" s="178"/>
      <c r="R696" s="46"/>
      <c r="S696" s="166"/>
      <c r="V696" s="45"/>
      <c r="W696" s="45"/>
      <c r="X696" s="45"/>
      <c r="Y696" s="45"/>
    </row>
    <row r="697" spans="1:25" s="42" customFormat="1" x14ac:dyDescent="0.3">
      <c r="A697" s="54"/>
      <c r="B697" s="54"/>
      <c r="C697" s="46"/>
      <c r="D697" s="55"/>
      <c r="E697" s="55"/>
      <c r="F697" s="55"/>
      <c r="G697" s="55"/>
      <c r="H697" s="55"/>
      <c r="I697" s="55"/>
      <c r="J697" s="55"/>
      <c r="K697" s="55"/>
      <c r="L697" s="55"/>
      <c r="M697" s="55"/>
      <c r="N697" s="55"/>
      <c r="O697" s="55"/>
      <c r="P697" s="55"/>
      <c r="Q697" s="55"/>
      <c r="R697" s="46"/>
      <c r="S697" s="56"/>
      <c r="V697" s="45"/>
      <c r="W697" s="45"/>
      <c r="X697" s="45"/>
      <c r="Y697" s="45"/>
    </row>
    <row r="698" spans="1:25" s="42" customFormat="1" ht="15" customHeight="1" x14ac:dyDescent="0.3">
      <c r="A698" s="164" t="s">
        <v>4341</v>
      </c>
      <c r="B698" s="164"/>
      <c r="C698" s="46"/>
      <c r="D698" s="179" t="s">
        <v>4342</v>
      </c>
      <c r="E698" s="179"/>
      <c r="F698" s="179"/>
      <c r="G698" s="179"/>
      <c r="H698" s="179"/>
      <c r="I698" s="179"/>
      <c r="J698" s="179"/>
      <c r="K698" s="179"/>
      <c r="L698" s="179"/>
      <c r="M698" s="179"/>
      <c r="N698" s="179"/>
      <c r="O698" s="179"/>
      <c r="P698" s="179"/>
      <c r="Q698" s="179"/>
      <c r="R698" s="46"/>
      <c r="S698" s="166">
        <v>0.42</v>
      </c>
      <c r="V698" s="45"/>
      <c r="W698" s="45"/>
      <c r="X698" s="45"/>
      <c r="Y698" s="45"/>
    </row>
    <row r="699" spans="1:25" s="42" customFormat="1" ht="15" customHeight="1" x14ac:dyDescent="0.3">
      <c r="A699" s="164"/>
      <c r="B699" s="164"/>
      <c r="C699" s="46"/>
      <c r="D699" s="179"/>
      <c r="E699" s="179"/>
      <c r="F699" s="179"/>
      <c r="G699" s="179"/>
      <c r="H699" s="179"/>
      <c r="I699" s="179"/>
      <c r="J699" s="179"/>
      <c r="K699" s="179"/>
      <c r="L699" s="179"/>
      <c r="M699" s="179"/>
      <c r="N699" s="179"/>
      <c r="O699" s="179"/>
      <c r="P699" s="179"/>
      <c r="Q699" s="179"/>
      <c r="R699" s="46"/>
      <c r="S699" s="166"/>
      <c r="V699" s="45"/>
      <c r="W699" s="45"/>
      <c r="X699" s="45"/>
      <c r="Y699" s="45"/>
    </row>
    <row r="700" spans="1:25" s="42" customFormat="1" ht="15" customHeight="1" x14ac:dyDescent="0.3">
      <c r="A700" s="164"/>
      <c r="B700" s="164"/>
      <c r="C700" s="46"/>
      <c r="D700" s="179"/>
      <c r="E700" s="179"/>
      <c r="F700" s="179"/>
      <c r="G700" s="179"/>
      <c r="H700" s="179"/>
      <c r="I700" s="179"/>
      <c r="J700" s="179"/>
      <c r="K700" s="179"/>
      <c r="L700" s="179"/>
      <c r="M700" s="179"/>
      <c r="N700" s="179"/>
      <c r="O700" s="179"/>
      <c r="P700" s="179"/>
      <c r="Q700" s="179"/>
      <c r="R700" s="46"/>
      <c r="S700" s="166"/>
      <c r="V700" s="45"/>
      <c r="W700" s="45"/>
      <c r="X700" s="45"/>
      <c r="Y700" s="45"/>
    </row>
    <row r="701" spans="1:25" s="42" customFormat="1" ht="15" customHeight="1" x14ac:dyDescent="0.3">
      <c r="A701" s="164"/>
      <c r="B701" s="164"/>
      <c r="C701" s="46"/>
      <c r="D701" s="179"/>
      <c r="E701" s="179"/>
      <c r="F701" s="179"/>
      <c r="G701" s="179"/>
      <c r="H701" s="179"/>
      <c r="I701" s="179"/>
      <c r="J701" s="179"/>
      <c r="K701" s="179"/>
      <c r="L701" s="179"/>
      <c r="M701" s="179"/>
      <c r="N701" s="179"/>
      <c r="O701" s="179"/>
      <c r="P701" s="179"/>
      <c r="Q701" s="179"/>
      <c r="R701" s="46"/>
      <c r="S701" s="166"/>
      <c r="V701" s="45"/>
      <c r="W701" s="45"/>
      <c r="X701" s="45"/>
      <c r="Y701" s="45"/>
    </row>
    <row r="702" spans="1:25" s="42" customFormat="1" ht="15" customHeight="1" x14ac:dyDescent="0.3">
      <c r="A702" s="164"/>
      <c r="B702" s="164"/>
      <c r="C702" s="46"/>
      <c r="D702" s="179"/>
      <c r="E702" s="179"/>
      <c r="F702" s="179"/>
      <c r="G702" s="179"/>
      <c r="H702" s="179"/>
      <c r="I702" s="179"/>
      <c r="J702" s="179"/>
      <c r="K702" s="179"/>
      <c r="L702" s="179"/>
      <c r="M702" s="179"/>
      <c r="N702" s="179"/>
      <c r="O702" s="179"/>
      <c r="P702" s="179"/>
      <c r="Q702" s="179"/>
      <c r="R702" s="46"/>
      <c r="S702" s="166"/>
      <c r="V702" s="45"/>
      <c r="W702" s="45"/>
      <c r="X702" s="45"/>
      <c r="Y702" s="45"/>
    </row>
    <row r="703" spans="1:25" s="42" customFormat="1" x14ac:dyDescent="0.3">
      <c r="A703" s="46"/>
      <c r="B703" s="46"/>
      <c r="C703" s="46"/>
      <c r="D703" s="46"/>
      <c r="E703" s="46"/>
      <c r="F703" s="46"/>
      <c r="G703" s="46"/>
      <c r="H703" s="46"/>
      <c r="I703" s="46"/>
      <c r="J703" s="46"/>
      <c r="K703" s="46"/>
      <c r="L703" s="46"/>
      <c r="M703" s="46"/>
      <c r="N703" s="46"/>
      <c r="O703" s="46"/>
      <c r="P703" s="46"/>
      <c r="Q703" s="46"/>
      <c r="R703" s="46"/>
      <c r="S703" s="46"/>
      <c r="V703" s="45"/>
      <c r="W703" s="45"/>
      <c r="X703" s="45"/>
      <c r="Y703" s="45"/>
    </row>
    <row r="704" spans="1:25" s="42" customFormat="1" x14ac:dyDescent="0.3">
      <c r="A704" s="164" t="s">
        <v>4343</v>
      </c>
      <c r="B704" s="164"/>
      <c r="C704" s="46"/>
      <c r="D704" s="165" t="s">
        <v>4344</v>
      </c>
      <c r="E704" s="165"/>
      <c r="F704" s="165"/>
      <c r="G704" s="165"/>
      <c r="H704" s="165"/>
      <c r="I704" s="165"/>
      <c r="J704" s="165"/>
      <c r="K704" s="165"/>
      <c r="L704" s="165"/>
      <c r="M704" s="165"/>
      <c r="N704" s="165"/>
      <c r="O704" s="165"/>
      <c r="P704" s="165"/>
      <c r="Q704" s="165"/>
      <c r="R704" s="46"/>
      <c r="S704" s="166">
        <v>5.3612463782557294</v>
      </c>
      <c r="V704" s="45"/>
      <c r="W704" s="45"/>
      <c r="X704" s="45"/>
      <c r="Y704" s="45"/>
    </row>
    <row r="705" spans="1:25" s="42" customFormat="1" x14ac:dyDescent="0.3">
      <c r="A705" s="164"/>
      <c r="B705" s="164"/>
      <c r="C705" s="46"/>
      <c r="D705" s="165"/>
      <c r="E705" s="165"/>
      <c r="F705" s="165"/>
      <c r="G705" s="165"/>
      <c r="H705" s="165"/>
      <c r="I705" s="165"/>
      <c r="J705" s="165"/>
      <c r="K705" s="165"/>
      <c r="L705" s="165"/>
      <c r="M705" s="165"/>
      <c r="N705" s="165"/>
      <c r="O705" s="165"/>
      <c r="P705" s="165"/>
      <c r="Q705" s="165"/>
      <c r="R705" s="46"/>
      <c r="S705" s="166"/>
      <c r="V705" s="45"/>
      <c r="W705" s="45"/>
      <c r="X705" s="45"/>
      <c r="Y705" s="45"/>
    </row>
    <row r="706" spans="1:25" s="42" customFormat="1" x14ac:dyDescent="0.3">
      <c r="A706" s="164"/>
      <c r="B706" s="164"/>
      <c r="C706" s="46"/>
      <c r="D706" s="165"/>
      <c r="E706" s="165"/>
      <c r="F706" s="165"/>
      <c r="G706" s="165"/>
      <c r="H706" s="165"/>
      <c r="I706" s="165"/>
      <c r="J706" s="165"/>
      <c r="K706" s="165"/>
      <c r="L706" s="165"/>
      <c r="M706" s="165"/>
      <c r="N706" s="165"/>
      <c r="O706" s="165"/>
      <c r="P706" s="165"/>
      <c r="Q706" s="165"/>
      <c r="R706" s="46"/>
      <c r="S706" s="166"/>
      <c r="V706" s="45"/>
      <c r="W706" s="45"/>
      <c r="X706" s="45"/>
      <c r="Y706" s="45"/>
    </row>
    <row r="707" spans="1:25" s="42" customFormat="1" x14ac:dyDescent="0.3">
      <c r="A707" s="164"/>
      <c r="B707" s="164"/>
      <c r="C707" s="46"/>
      <c r="D707" s="165"/>
      <c r="E707" s="165"/>
      <c r="F707" s="165"/>
      <c r="G707" s="165"/>
      <c r="H707" s="165"/>
      <c r="I707" s="165"/>
      <c r="J707" s="165"/>
      <c r="K707" s="165"/>
      <c r="L707" s="165"/>
      <c r="M707" s="165"/>
      <c r="N707" s="165"/>
      <c r="O707" s="165"/>
      <c r="P707" s="165"/>
      <c r="Q707" s="165"/>
      <c r="R707" s="46"/>
      <c r="S707" s="166"/>
      <c r="V707" s="45"/>
      <c r="W707" s="45"/>
      <c r="X707" s="45"/>
      <c r="Y707" s="45"/>
    </row>
    <row r="708" spans="1:25" s="42" customFormat="1" x14ac:dyDescent="0.3">
      <c r="A708" s="164"/>
      <c r="B708" s="164"/>
      <c r="C708" s="46"/>
      <c r="D708" s="165"/>
      <c r="E708" s="165"/>
      <c r="F708" s="165"/>
      <c r="G708" s="165"/>
      <c r="H708" s="165"/>
      <c r="I708" s="165"/>
      <c r="J708" s="165"/>
      <c r="K708" s="165"/>
      <c r="L708" s="165"/>
      <c r="M708" s="165"/>
      <c r="N708" s="165"/>
      <c r="O708" s="165"/>
      <c r="P708" s="165"/>
      <c r="Q708" s="165"/>
      <c r="R708" s="46"/>
      <c r="S708" s="166"/>
      <c r="V708" s="45"/>
      <c r="W708" s="45"/>
      <c r="X708" s="45"/>
      <c r="Y708" s="45"/>
    </row>
    <row r="709" spans="1:25" s="42" customFormat="1" x14ac:dyDescent="0.3">
      <c r="A709" s="46"/>
      <c r="B709" s="46"/>
      <c r="C709" s="46"/>
      <c r="D709" s="46"/>
      <c r="E709" s="46"/>
      <c r="F709" s="46"/>
      <c r="G709" s="46"/>
      <c r="H709" s="46"/>
      <c r="I709" s="46"/>
      <c r="J709" s="46"/>
      <c r="K709" s="46"/>
      <c r="L709" s="46"/>
      <c r="M709" s="46"/>
      <c r="N709" s="46"/>
      <c r="O709" s="46"/>
      <c r="P709" s="46"/>
      <c r="Q709" s="46"/>
      <c r="R709" s="46"/>
      <c r="S709" s="46"/>
      <c r="V709" s="45"/>
      <c r="W709" s="45"/>
      <c r="X709" s="45"/>
      <c r="Y709" s="45"/>
    </row>
    <row r="710" spans="1:25" s="42" customFormat="1" ht="35.1" customHeight="1" x14ac:dyDescent="0.3">
      <c r="N710" s="167" t="s">
        <v>4345</v>
      </c>
      <c r="O710" s="168"/>
      <c r="P710" s="168"/>
      <c r="Q710" s="169"/>
      <c r="S710" s="57">
        <f>+D680+D686+G680+G686+J680+J686+M680+M686+P680+P686</f>
        <v>14</v>
      </c>
      <c r="V710" s="45"/>
      <c r="W710" s="45"/>
      <c r="X710" s="45"/>
      <c r="Y710" s="45"/>
    </row>
    <row r="711" spans="1:25" s="42" customFormat="1" ht="15" customHeight="1" x14ac:dyDescent="0.3">
      <c r="N711" s="58"/>
      <c r="O711" s="58"/>
      <c r="P711" s="58"/>
      <c r="Q711" s="58"/>
      <c r="S711" s="58"/>
      <c r="V711" s="45"/>
      <c r="W711" s="45"/>
      <c r="X711" s="45"/>
      <c r="Y711" s="45"/>
    </row>
    <row r="712" spans="1:25" s="42" customFormat="1" ht="35.1" customHeight="1" x14ac:dyDescent="0.3">
      <c r="A712" s="45"/>
      <c r="B712" s="45"/>
      <c r="D712" s="45"/>
      <c r="E712" s="45"/>
      <c r="G712" s="45"/>
      <c r="H712" s="45"/>
      <c r="J712" s="45"/>
      <c r="K712" s="45"/>
      <c r="M712" s="45"/>
      <c r="N712" s="167" t="s">
        <v>4346</v>
      </c>
      <c r="O712" s="168"/>
      <c r="P712" s="168"/>
      <c r="Q712" s="169"/>
      <c r="S712" s="59">
        <f>+S704+S692+S686+S680+S698</f>
        <v>20.86513411850337</v>
      </c>
      <c r="V712" s="45"/>
      <c r="W712" s="45"/>
      <c r="X712" s="45"/>
      <c r="Y712" s="45"/>
    </row>
    <row r="716" spans="1:25" s="42" customFormat="1" ht="17.399999999999999" x14ac:dyDescent="0.3">
      <c r="A716" s="60" t="s">
        <v>2030</v>
      </c>
      <c r="B716" s="61"/>
      <c r="C716" s="62"/>
      <c r="D716" s="63">
        <v>2</v>
      </c>
      <c r="E716" s="63">
        <v>3</v>
      </c>
      <c r="F716" s="62"/>
      <c r="G716" s="62"/>
      <c r="H716" s="62"/>
      <c r="I716" s="62"/>
      <c r="J716" s="64">
        <v>6</v>
      </c>
      <c r="K716" s="64">
        <v>7</v>
      </c>
      <c r="L716" s="62"/>
      <c r="M716" s="64">
        <v>8</v>
      </c>
      <c r="N716" s="64">
        <v>9</v>
      </c>
      <c r="O716" s="62"/>
      <c r="P716" s="63">
        <v>10</v>
      </c>
      <c r="Q716" s="63">
        <v>11</v>
      </c>
      <c r="R716" s="62"/>
      <c r="S716" s="62"/>
      <c r="T716" s="62"/>
      <c r="V716" s="45"/>
      <c r="W716" s="45"/>
      <c r="X716" s="45"/>
      <c r="Y716" s="45"/>
    </row>
    <row r="718" spans="1:25" s="42" customFormat="1" x14ac:dyDescent="0.3">
      <c r="B718" s="43"/>
      <c r="V718" s="45"/>
      <c r="W718" s="45"/>
      <c r="X718" s="45"/>
      <c r="Y718" s="45"/>
    </row>
    <row r="719" spans="1:25" s="42" customFormat="1" x14ac:dyDescent="0.3">
      <c r="B719" s="43"/>
      <c r="V719" s="45"/>
      <c r="W719" s="45"/>
      <c r="X719" s="45"/>
      <c r="Y719" s="45"/>
    </row>
    <row r="720" spans="1:25" s="42" customFormat="1" ht="16.8" x14ac:dyDescent="0.3">
      <c r="A720" s="44"/>
      <c r="V720" s="45"/>
      <c r="W720" s="45"/>
      <c r="X720" s="45"/>
      <c r="Y720" s="45"/>
    </row>
    <row r="721" spans="1:25" s="42" customFormat="1" x14ac:dyDescent="0.3">
      <c r="A721" s="45"/>
      <c r="B721" s="43"/>
      <c r="V721" s="45"/>
      <c r="W721" s="45"/>
      <c r="X721" s="45"/>
      <c r="Y721" s="45"/>
    </row>
    <row r="722" spans="1:25" s="42" customFormat="1" x14ac:dyDescent="0.3">
      <c r="A722" s="45"/>
      <c r="B722" s="45"/>
      <c r="V722" s="45"/>
      <c r="W722" s="45"/>
      <c r="X722" s="45"/>
      <c r="Y722" s="45"/>
    </row>
    <row r="723" spans="1:25" s="42" customFormat="1" x14ac:dyDescent="0.3">
      <c r="B723" s="45"/>
      <c r="V723" s="45"/>
      <c r="W723" s="45"/>
      <c r="X723" s="45"/>
      <c r="Y723" s="45"/>
    </row>
    <row r="724" spans="1:25" s="42" customFormat="1" x14ac:dyDescent="0.3">
      <c r="A724" s="46"/>
      <c r="B724" s="47"/>
      <c r="C724" s="46"/>
      <c r="D724" s="46"/>
      <c r="E724" s="46"/>
      <c r="F724" s="46"/>
      <c r="G724" s="46"/>
      <c r="H724" s="46"/>
      <c r="I724" s="46"/>
      <c r="J724" s="46"/>
      <c r="K724" s="46"/>
      <c r="L724" s="46"/>
      <c r="M724" s="46"/>
      <c r="N724" s="46"/>
      <c r="O724" s="46"/>
      <c r="P724" s="46"/>
      <c r="Q724" s="46"/>
      <c r="R724" s="46"/>
      <c r="S724" s="46"/>
      <c r="V724" s="45"/>
      <c r="W724" s="45"/>
      <c r="X724" s="45"/>
      <c r="Y724" s="45"/>
    </row>
    <row r="725" spans="1:25" s="42" customFormat="1" ht="15.6" x14ac:dyDescent="0.3">
      <c r="A725" s="48" t="s">
        <v>4321</v>
      </c>
      <c r="B725" s="49" t="s">
        <v>4322</v>
      </c>
      <c r="C725" s="46"/>
      <c r="D725" s="186" t="s">
        <v>4323</v>
      </c>
      <c r="E725" s="186"/>
      <c r="F725" s="50"/>
      <c r="G725" s="186" t="s">
        <v>4324</v>
      </c>
      <c r="H725" s="186"/>
      <c r="I725" s="50"/>
      <c r="J725" s="186" t="s">
        <v>4325</v>
      </c>
      <c r="K725" s="186"/>
      <c r="L725" s="50"/>
      <c r="M725" s="186" t="s">
        <v>4326</v>
      </c>
      <c r="N725" s="186"/>
      <c r="O725" s="50"/>
      <c r="P725" s="186" t="s">
        <v>4327</v>
      </c>
      <c r="Q725" s="186"/>
      <c r="R725" s="49"/>
      <c r="S725" s="182" t="s">
        <v>4328</v>
      </c>
      <c r="V725" s="45"/>
      <c r="W725" s="45"/>
      <c r="X725" s="45"/>
      <c r="Y725" s="45"/>
    </row>
    <row r="726" spans="1:25" s="42" customFormat="1" ht="15.6" x14ac:dyDescent="0.3">
      <c r="A726" s="48" t="s">
        <v>4329</v>
      </c>
      <c r="B726" s="47"/>
      <c r="C726" s="46"/>
      <c r="D726" s="186"/>
      <c r="E726" s="186"/>
      <c r="F726" s="50"/>
      <c r="G726" s="186"/>
      <c r="H726" s="186"/>
      <c r="I726" s="50"/>
      <c r="J726" s="186"/>
      <c r="K726" s="186"/>
      <c r="L726" s="50"/>
      <c r="M726" s="186"/>
      <c r="N726" s="186"/>
      <c r="O726" s="50"/>
      <c r="P726" s="186"/>
      <c r="Q726" s="186"/>
      <c r="R726" s="49"/>
      <c r="S726" s="182"/>
      <c r="V726" s="45"/>
      <c r="W726" s="45"/>
      <c r="X726" s="45"/>
      <c r="Y726" s="45"/>
    </row>
    <row r="727" spans="1:25" s="42" customFormat="1" x14ac:dyDescent="0.3">
      <c r="A727" s="46"/>
      <c r="B727" s="47"/>
      <c r="C727" s="46"/>
      <c r="D727" s="186"/>
      <c r="E727" s="186"/>
      <c r="F727" s="50"/>
      <c r="G727" s="186"/>
      <c r="H727" s="186"/>
      <c r="I727" s="50"/>
      <c r="J727" s="186"/>
      <c r="K727" s="186"/>
      <c r="L727" s="50"/>
      <c r="M727" s="186"/>
      <c r="N727" s="186"/>
      <c r="O727" s="50"/>
      <c r="P727" s="186"/>
      <c r="Q727" s="186"/>
      <c r="R727" s="49"/>
      <c r="S727" s="182"/>
      <c r="V727" s="45"/>
      <c r="W727" s="45"/>
      <c r="X727" s="45"/>
      <c r="Y727" s="45"/>
    </row>
    <row r="728" spans="1:25" s="42" customFormat="1" x14ac:dyDescent="0.3">
      <c r="A728" s="183" t="s">
        <v>4354</v>
      </c>
      <c r="B728" s="184" t="str">
        <f>+A716</f>
        <v>MERIDA</v>
      </c>
      <c r="C728" s="46"/>
      <c r="D728" s="51" t="s">
        <v>4330</v>
      </c>
      <c r="E728" s="51" t="s">
        <v>4331</v>
      </c>
      <c r="F728" s="52"/>
      <c r="G728" s="51" t="s">
        <v>4330</v>
      </c>
      <c r="H728" s="51" t="s">
        <v>4331</v>
      </c>
      <c r="I728" s="52"/>
      <c r="J728" s="51" t="s">
        <v>4330</v>
      </c>
      <c r="K728" s="51" t="s">
        <v>4331</v>
      </c>
      <c r="L728" s="52"/>
      <c r="M728" s="51" t="s">
        <v>4330</v>
      </c>
      <c r="N728" s="51" t="s">
        <v>4331</v>
      </c>
      <c r="O728" s="52"/>
      <c r="P728" s="51" t="s">
        <v>4330</v>
      </c>
      <c r="Q728" s="51" t="s">
        <v>4331</v>
      </c>
      <c r="R728" s="52"/>
      <c r="S728" s="51" t="s">
        <v>4328</v>
      </c>
      <c r="V728" s="45"/>
      <c r="W728" s="45"/>
      <c r="X728" s="45"/>
      <c r="Y728" s="45"/>
    </row>
    <row r="729" spans="1:25" s="42" customFormat="1" x14ac:dyDescent="0.3">
      <c r="A729" s="183"/>
      <c r="B729" s="185"/>
      <c r="C729" s="46"/>
      <c r="D729" s="51" t="s">
        <v>4332</v>
      </c>
      <c r="E729" s="51" t="s">
        <v>4333</v>
      </c>
      <c r="F729" s="52"/>
      <c r="G729" s="51" t="s">
        <v>4334</v>
      </c>
      <c r="H729" s="51" t="s">
        <v>4333</v>
      </c>
      <c r="I729" s="52"/>
      <c r="J729" s="51" t="s">
        <v>4335</v>
      </c>
      <c r="K729" s="51" t="s">
        <v>4333</v>
      </c>
      <c r="L729" s="52"/>
      <c r="M729" s="51" t="s">
        <v>4336</v>
      </c>
      <c r="N729" s="51" t="s">
        <v>4333</v>
      </c>
      <c r="O729" s="52"/>
      <c r="P729" s="51" t="s">
        <v>4337</v>
      </c>
      <c r="Q729" s="51" t="s">
        <v>4333</v>
      </c>
      <c r="R729" s="52"/>
      <c r="S729" s="51" t="s">
        <v>4333</v>
      </c>
      <c r="V729" s="45"/>
      <c r="W729" s="45"/>
      <c r="X729" s="45"/>
      <c r="Y729" s="45"/>
    </row>
    <row r="730" spans="1:25" s="42" customFormat="1" x14ac:dyDescent="0.3">
      <c r="A730" s="46"/>
      <c r="B730" s="46"/>
      <c r="C730" s="46"/>
      <c r="D730" s="46"/>
      <c r="E730" s="46"/>
      <c r="F730" s="46"/>
      <c r="G730" s="46"/>
      <c r="H730" s="46"/>
      <c r="I730" s="46"/>
      <c r="J730" s="46"/>
      <c r="K730" s="46"/>
      <c r="L730" s="46"/>
      <c r="M730" s="46"/>
      <c r="N730" s="46"/>
      <c r="O730" s="46"/>
      <c r="P730" s="46"/>
      <c r="Q730" s="46"/>
      <c r="R730" s="46"/>
      <c r="S730" s="46"/>
      <c r="V730" s="45"/>
      <c r="W730" s="45"/>
      <c r="X730" s="45"/>
      <c r="Y730" s="45"/>
    </row>
    <row r="731" spans="1:25" s="42" customFormat="1" x14ac:dyDescent="0.3">
      <c r="A731" s="181" t="s">
        <v>4338</v>
      </c>
      <c r="B731" s="181"/>
      <c r="C731" s="46"/>
      <c r="D731" s="180">
        <v>6</v>
      </c>
      <c r="E731" s="166">
        <v>9.7558499964800003</v>
      </c>
      <c r="F731" s="46"/>
      <c r="G731" s="180">
        <v>9</v>
      </c>
      <c r="H731" s="166">
        <v>1.7810866804050001</v>
      </c>
      <c r="I731" s="46"/>
      <c r="J731" s="180">
        <v>0</v>
      </c>
      <c r="K731" s="166">
        <v>0</v>
      </c>
      <c r="L731" s="46"/>
      <c r="M731" s="180">
        <v>0</v>
      </c>
      <c r="N731" s="166">
        <v>0</v>
      </c>
      <c r="O731" s="46"/>
      <c r="P731" s="180">
        <v>2</v>
      </c>
      <c r="Q731" s="166">
        <v>1.27705</v>
      </c>
      <c r="R731" s="46"/>
      <c r="S731" s="166">
        <f>E731+H731+K731+N731+Q731</f>
        <v>12.813986676885001</v>
      </c>
      <c r="V731" s="45"/>
      <c r="W731" s="45"/>
      <c r="X731" s="45"/>
      <c r="Y731" s="45"/>
    </row>
    <row r="732" spans="1:25" s="42" customFormat="1" x14ac:dyDescent="0.3">
      <c r="A732" s="181"/>
      <c r="B732" s="181"/>
      <c r="C732" s="46"/>
      <c r="D732" s="180"/>
      <c r="E732" s="166"/>
      <c r="F732" s="46"/>
      <c r="G732" s="180"/>
      <c r="H732" s="166"/>
      <c r="I732" s="46"/>
      <c r="J732" s="180"/>
      <c r="K732" s="166"/>
      <c r="L732" s="46"/>
      <c r="M732" s="180"/>
      <c r="N732" s="166"/>
      <c r="O732" s="46"/>
      <c r="P732" s="180"/>
      <c r="Q732" s="166"/>
      <c r="R732" s="46"/>
      <c r="S732" s="166"/>
      <c r="V732" s="45"/>
      <c r="W732" s="45"/>
      <c r="X732" s="45"/>
      <c r="Y732" s="45"/>
    </row>
    <row r="733" spans="1:25" s="42" customFormat="1" x14ac:dyDescent="0.3">
      <c r="A733" s="181"/>
      <c r="B733" s="181"/>
      <c r="C733" s="46"/>
      <c r="D733" s="180"/>
      <c r="E733" s="166"/>
      <c r="F733" s="46"/>
      <c r="G733" s="180"/>
      <c r="H733" s="166"/>
      <c r="I733" s="46"/>
      <c r="J733" s="180"/>
      <c r="K733" s="166"/>
      <c r="L733" s="46"/>
      <c r="M733" s="180"/>
      <c r="N733" s="166"/>
      <c r="O733" s="46"/>
      <c r="P733" s="180"/>
      <c r="Q733" s="166"/>
      <c r="R733" s="46"/>
      <c r="S733" s="166"/>
      <c r="V733" s="45"/>
      <c r="W733" s="45"/>
      <c r="X733" s="45"/>
      <c r="Y733" s="45"/>
    </row>
    <row r="734" spans="1:25" s="42" customFormat="1" x14ac:dyDescent="0.3">
      <c r="A734" s="181"/>
      <c r="B734" s="181"/>
      <c r="C734" s="46"/>
      <c r="D734" s="180"/>
      <c r="E734" s="166"/>
      <c r="F734" s="46"/>
      <c r="G734" s="180"/>
      <c r="H734" s="166"/>
      <c r="I734" s="46"/>
      <c r="J734" s="180"/>
      <c r="K734" s="166"/>
      <c r="L734" s="46"/>
      <c r="M734" s="180"/>
      <c r="N734" s="166"/>
      <c r="O734" s="46"/>
      <c r="P734" s="180"/>
      <c r="Q734" s="166"/>
      <c r="R734" s="46"/>
      <c r="S734" s="166"/>
      <c r="V734" s="45"/>
      <c r="W734" s="45"/>
      <c r="X734" s="45"/>
      <c r="Y734" s="45"/>
    </row>
    <row r="735" spans="1:25" s="42" customFormat="1" x14ac:dyDescent="0.3">
      <c r="A735" s="181"/>
      <c r="B735" s="181"/>
      <c r="C735" s="46"/>
      <c r="D735" s="180"/>
      <c r="E735" s="166"/>
      <c r="F735" s="46"/>
      <c r="G735" s="180"/>
      <c r="H735" s="166"/>
      <c r="I735" s="46"/>
      <c r="J735" s="180"/>
      <c r="K735" s="166"/>
      <c r="L735" s="46"/>
      <c r="M735" s="180"/>
      <c r="N735" s="166"/>
      <c r="O735" s="46"/>
      <c r="P735" s="180"/>
      <c r="Q735" s="166"/>
      <c r="R735" s="46"/>
      <c r="S735" s="166"/>
      <c r="V735" s="45"/>
      <c r="W735" s="45"/>
      <c r="X735" s="45"/>
      <c r="Y735" s="45"/>
    </row>
    <row r="736" spans="1:25" s="42" customFormat="1" x14ac:dyDescent="0.3">
      <c r="A736" s="53"/>
      <c r="B736" s="53"/>
      <c r="C736" s="46"/>
      <c r="D736" s="46"/>
      <c r="E736" s="46"/>
      <c r="F736" s="46"/>
      <c r="G736" s="46"/>
      <c r="H736" s="46"/>
      <c r="I736" s="46"/>
      <c r="J736" s="46"/>
      <c r="K736" s="46"/>
      <c r="L736" s="46"/>
      <c r="M736" s="46"/>
      <c r="N736" s="46"/>
      <c r="O736" s="46"/>
      <c r="P736" s="46"/>
      <c r="Q736" s="46"/>
      <c r="R736" s="46"/>
      <c r="S736" s="46"/>
      <c r="V736" s="45"/>
      <c r="W736" s="45"/>
      <c r="X736" s="45"/>
      <c r="Y736" s="45"/>
    </row>
    <row r="737" spans="1:25" s="42" customFormat="1" x14ac:dyDescent="0.3">
      <c r="A737" s="181" t="s">
        <v>4339</v>
      </c>
      <c r="B737" s="181"/>
      <c r="C737" s="46"/>
      <c r="D737" s="180">
        <v>2</v>
      </c>
      <c r="E737" s="166">
        <v>1.2051000000000001</v>
      </c>
      <c r="F737" s="46"/>
      <c r="G737" s="180">
        <v>0</v>
      </c>
      <c r="H737" s="166">
        <v>0</v>
      </c>
      <c r="I737" s="46"/>
      <c r="J737" s="180">
        <v>5</v>
      </c>
      <c r="K737" s="166">
        <v>1.176105</v>
      </c>
      <c r="L737" s="46"/>
      <c r="M737" s="180">
        <v>1</v>
      </c>
      <c r="N737" s="166">
        <v>0.52258271999999995</v>
      </c>
      <c r="O737" s="46"/>
      <c r="P737" s="180">
        <v>0</v>
      </c>
      <c r="Q737" s="166">
        <v>0</v>
      </c>
      <c r="R737" s="46"/>
      <c r="S737" s="166">
        <f>E737+H737+K737+N737+Q737</f>
        <v>2.90378772</v>
      </c>
      <c r="V737" s="45"/>
      <c r="W737" s="45"/>
      <c r="X737" s="45"/>
      <c r="Y737" s="45"/>
    </row>
    <row r="738" spans="1:25" s="42" customFormat="1" x14ac:dyDescent="0.3">
      <c r="A738" s="181"/>
      <c r="B738" s="181"/>
      <c r="C738" s="46"/>
      <c r="D738" s="180"/>
      <c r="E738" s="166"/>
      <c r="F738" s="46"/>
      <c r="G738" s="180"/>
      <c r="H738" s="166"/>
      <c r="I738" s="46"/>
      <c r="J738" s="180"/>
      <c r="K738" s="166"/>
      <c r="L738" s="46"/>
      <c r="M738" s="180"/>
      <c r="N738" s="166"/>
      <c r="O738" s="46"/>
      <c r="P738" s="180"/>
      <c r="Q738" s="166"/>
      <c r="R738" s="46"/>
      <c r="S738" s="166"/>
      <c r="V738" s="45"/>
      <c r="W738" s="45"/>
      <c r="X738" s="45"/>
      <c r="Y738" s="45"/>
    </row>
    <row r="739" spans="1:25" s="42" customFormat="1" x14ac:dyDescent="0.3">
      <c r="A739" s="181"/>
      <c r="B739" s="181"/>
      <c r="C739" s="46"/>
      <c r="D739" s="180"/>
      <c r="E739" s="166"/>
      <c r="F739" s="46"/>
      <c r="G739" s="180"/>
      <c r="H739" s="166"/>
      <c r="I739" s="46"/>
      <c r="J739" s="180"/>
      <c r="K739" s="166"/>
      <c r="L739" s="46"/>
      <c r="M739" s="180"/>
      <c r="N739" s="166"/>
      <c r="O739" s="46"/>
      <c r="P739" s="180"/>
      <c r="Q739" s="166"/>
      <c r="R739" s="46"/>
      <c r="S739" s="166"/>
      <c r="V739" s="45"/>
      <c r="W739" s="45"/>
      <c r="X739" s="45"/>
      <c r="Y739" s="45"/>
    </row>
    <row r="740" spans="1:25" s="42" customFormat="1" x14ac:dyDescent="0.3">
      <c r="A740" s="181"/>
      <c r="B740" s="181"/>
      <c r="C740" s="46"/>
      <c r="D740" s="180"/>
      <c r="E740" s="166"/>
      <c r="F740" s="46"/>
      <c r="G740" s="180"/>
      <c r="H740" s="166"/>
      <c r="I740" s="46"/>
      <c r="J740" s="180"/>
      <c r="K740" s="166"/>
      <c r="L740" s="46"/>
      <c r="M740" s="180"/>
      <c r="N740" s="166"/>
      <c r="O740" s="46"/>
      <c r="P740" s="180"/>
      <c r="Q740" s="166"/>
      <c r="R740" s="46"/>
      <c r="S740" s="166"/>
      <c r="V740" s="45"/>
      <c r="W740" s="45"/>
      <c r="X740" s="45"/>
      <c r="Y740" s="45"/>
    </row>
    <row r="741" spans="1:25" s="42" customFormat="1" x14ac:dyDescent="0.3">
      <c r="A741" s="181"/>
      <c r="B741" s="181"/>
      <c r="C741" s="46"/>
      <c r="D741" s="180"/>
      <c r="E741" s="166"/>
      <c r="F741" s="46"/>
      <c r="G741" s="180"/>
      <c r="H741" s="166"/>
      <c r="I741" s="46"/>
      <c r="J741" s="180"/>
      <c r="K741" s="166"/>
      <c r="L741" s="46"/>
      <c r="M741" s="180"/>
      <c r="N741" s="166"/>
      <c r="O741" s="46"/>
      <c r="P741" s="180"/>
      <c r="Q741" s="166"/>
      <c r="R741" s="46"/>
      <c r="S741" s="166"/>
      <c r="V741" s="45"/>
      <c r="W741" s="45"/>
      <c r="X741" s="45"/>
      <c r="Y741" s="45"/>
    </row>
    <row r="742" spans="1:25" s="42" customFormat="1" x14ac:dyDescent="0.3">
      <c r="A742" s="46"/>
      <c r="B742" s="46"/>
      <c r="C742" s="46"/>
      <c r="D742" s="46"/>
      <c r="E742" s="46"/>
      <c r="F742" s="46"/>
      <c r="G742" s="46"/>
      <c r="H742" s="46"/>
      <c r="I742" s="46"/>
      <c r="J742" s="46"/>
      <c r="K742" s="46"/>
      <c r="L742" s="46"/>
      <c r="M742" s="46"/>
      <c r="N742" s="46"/>
      <c r="O742" s="46"/>
      <c r="P742" s="46"/>
      <c r="Q742" s="46"/>
      <c r="R742" s="46"/>
      <c r="S742" s="46"/>
      <c r="V742" s="45"/>
      <c r="W742" s="45"/>
      <c r="X742" s="45"/>
      <c r="Y742" s="45"/>
    </row>
    <row r="743" spans="1:25" s="42" customFormat="1" ht="15" customHeight="1" x14ac:dyDescent="0.3">
      <c r="A743" s="164" t="s">
        <v>4340</v>
      </c>
      <c r="B743" s="164"/>
      <c r="C743" s="46"/>
      <c r="D743" s="170" t="s">
        <v>4373</v>
      </c>
      <c r="E743" s="171"/>
      <c r="F743" s="171"/>
      <c r="G743" s="171"/>
      <c r="H743" s="171"/>
      <c r="I743" s="171"/>
      <c r="J743" s="171"/>
      <c r="K743" s="171"/>
      <c r="L743" s="171"/>
      <c r="M743" s="171"/>
      <c r="N743" s="171"/>
      <c r="O743" s="171"/>
      <c r="P743" s="171"/>
      <c r="Q743" s="172"/>
      <c r="R743" s="46"/>
      <c r="S743" s="166">
        <v>2.1124999999999998</v>
      </c>
      <c r="V743" s="45"/>
      <c r="W743" s="45"/>
      <c r="X743" s="45"/>
      <c r="Y743" s="45"/>
    </row>
    <row r="744" spans="1:25" s="42" customFormat="1" ht="15" customHeight="1" x14ac:dyDescent="0.3">
      <c r="A744" s="164"/>
      <c r="B744" s="164"/>
      <c r="C744" s="46"/>
      <c r="D744" s="173"/>
      <c r="E744" s="174"/>
      <c r="F744" s="174"/>
      <c r="G744" s="174"/>
      <c r="H744" s="174"/>
      <c r="I744" s="174"/>
      <c r="J744" s="174"/>
      <c r="K744" s="174"/>
      <c r="L744" s="174"/>
      <c r="M744" s="174"/>
      <c r="N744" s="174"/>
      <c r="O744" s="174"/>
      <c r="P744" s="174"/>
      <c r="Q744" s="175"/>
      <c r="R744" s="46"/>
      <c r="S744" s="166"/>
      <c r="V744" s="45"/>
      <c r="W744" s="45"/>
      <c r="X744" s="45"/>
      <c r="Y744" s="45"/>
    </row>
    <row r="745" spans="1:25" s="42" customFormat="1" ht="15" customHeight="1" x14ac:dyDescent="0.3">
      <c r="A745" s="164"/>
      <c r="B745" s="164"/>
      <c r="C745" s="46"/>
      <c r="D745" s="173"/>
      <c r="E745" s="174"/>
      <c r="F745" s="174"/>
      <c r="G745" s="174"/>
      <c r="H745" s="174"/>
      <c r="I745" s="174"/>
      <c r="J745" s="174"/>
      <c r="K745" s="174"/>
      <c r="L745" s="174"/>
      <c r="M745" s="174"/>
      <c r="N745" s="174"/>
      <c r="O745" s="174"/>
      <c r="P745" s="174"/>
      <c r="Q745" s="175"/>
      <c r="R745" s="46"/>
      <c r="S745" s="166"/>
      <c r="V745" s="45"/>
      <c r="W745" s="45"/>
      <c r="X745" s="45"/>
      <c r="Y745" s="45"/>
    </row>
    <row r="746" spans="1:25" s="42" customFormat="1" ht="15" customHeight="1" x14ac:dyDescent="0.3">
      <c r="A746" s="164"/>
      <c r="B746" s="164"/>
      <c r="C746" s="46"/>
      <c r="D746" s="173"/>
      <c r="E746" s="174"/>
      <c r="F746" s="174"/>
      <c r="G746" s="174"/>
      <c r="H746" s="174"/>
      <c r="I746" s="174"/>
      <c r="J746" s="174"/>
      <c r="K746" s="174"/>
      <c r="L746" s="174"/>
      <c r="M746" s="174"/>
      <c r="N746" s="174"/>
      <c r="O746" s="174"/>
      <c r="P746" s="174"/>
      <c r="Q746" s="175"/>
      <c r="R746" s="46"/>
      <c r="S746" s="166"/>
      <c r="V746" s="45"/>
      <c r="W746" s="45"/>
      <c r="X746" s="45"/>
      <c r="Y746" s="45"/>
    </row>
    <row r="747" spans="1:25" s="42" customFormat="1" ht="15" customHeight="1" x14ac:dyDescent="0.3">
      <c r="A747" s="164"/>
      <c r="B747" s="164"/>
      <c r="C747" s="46"/>
      <c r="D747" s="176"/>
      <c r="E747" s="177"/>
      <c r="F747" s="177"/>
      <c r="G747" s="177"/>
      <c r="H747" s="177"/>
      <c r="I747" s="177"/>
      <c r="J747" s="177"/>
      <c r="K747" s="177"/>
      <c r="L747" s="177"/>
      <c r="M747" s="177"/>
      <c r="N747" s="177"/>
      <c r="O747" s="177"/>
      <c r="P747" s="177"/>
      <c r="Q747" s="178"/>
      <c r="R747" s="46"/>
      <c r="S747" s="166"/>
      <c r="V747" s="45"/>
      <c r="W747" s="45"/>
      <c r="X747" s="45"/>
      <c r="Y747" s="45"/>
    </row>
    <row r="748" spans="1:25" s="42" customFormat="1" x14ac:dyDescent="0.3">
      <c r="A748" s="54"/>
      <c r="B748" s="54"/>
      <c r="C748" s="46"/>
      <c r="D748" s="55"/>
      <c r="E748" s="55"/>
      <c r="F748" s="55"/>
      <c r="G748" s="55"/>
      <c r="H748" s="55"/>
      <c r="I748" s="55"/>
      <c r="J748" s="55"/>
      <c r="K748" s="55"/>
      <c r="L748" s="55"/>
      <c r="M748" s="55"/>
      <c r="N748" s="55"/>
      <c r="O748" s="55"/>
      <c r="P748" s="55"/>
      <c r="Q748" s="55"/>
      <c r="R748" s="46"/>
      <c r="S748" s="56"/>
      <c r="V748" s="45"/>
      <c r="W748" s="45"/>
      <c r="X748" s="45"/>
      <c r="Y748" s="45"/>
    </row>
    <row r="749" spans="1:25" s="42" customFormat="1" ht="15" customHeight="1" x14ac:dyDescent="0.3">
      <c r="A749" s="164" t="s">
        <v>4341</v>
      </c>
      <c r="B749" s="164"/>
      <c r="C749" s="46"/>
      <c r="D749" s="179" t="s">
        <v>4342</v>
      </c>
      <c r="E749" s="179"/>
      <c r="F749" s="179"/>
      <c r="G749" s="179"/>
      <c r="H749" s="179"/>
      <c r="I749" s="179"/>
      <c r="J749" s="179"/>
      <c r="K749" s="179"/>
      <c r="L749" s="179"/>
      <c r="M749" s="179"/>
      <c r="N749" s="179"/>
      <c r="O749" s="179"/>
      <c r="P749" s="179"/>
      <c r="Q749" s="179"/>
      <c r="R749" s="46"/>
      <c r="S749" s="166">
        <v>0.40972407600000005</v>
      </c>
      <c r="V749" s="45"/>
      <c r="W749" s="45"/>
      <c r="X749" s="45"/>
      <c r="Y749" s="45"/>
    </row>
    <row r="750" spans="1:25" s="42" customFormat="1" ht="15" customHeight="1" x14ac:dyDescent="0.3">
      <c r="A750" s="164"/>
      <c r="B750" s="164"/>
      <c r="C750" s="46"/>
      <c r="D750" s="179"/>
      <c r="E750" s="179"/>
      <c r="F750" s="179"/>
      <c r="G750" s="179"/>
      <c r="H750" s="179"/>
      <c r="I750" s="179"/>
      <c r="J750" s="179"/>
      <c r="K750" s="179"/>
      <c r="L750" s="179"/>
      <c r="M750" s="179"/>
      <c r="N750" s="179"/>
      <c r="O750" s="179"/>
      <c r="P750" s="179"/>
      <c r="Q750" s="179"/>
      <c r="R750" s="46"/>
      <c r="S750" s="166"/>
      <c r="V750" s="45"/>
      <c r="W750" s="45"/>
      <c r="X750" s="45"/>
      <c r="Y750" s="45"/>
    </row>
    <row r="751" spans="1:25" s="42" customFormat="1" ht="15" customHeight="1" x14ac:dyDescent="0.3">
      <c r="A751" s="164"/>
      <c r="B751" s="164"/>
      <c r="C751" s="46"/>
      <c r="D751" s="179"/>
      <c r="E751" s="179"/>
      <c r="F751" s="179"/>
      <c r="G751" s="179"/>
      <c r="H751" s="179"/>
      <c r="I751" s="179"/>
      <c r="J751" s="179"/>
      <c r="K751" s="179"/>
      <c r="L751" s="179"/>
      <c r="M751" s="179"/>
      <c r="N751" s="179"/>
      <c r="O751" s="179"/>
      <c r="P751" s="179"/>
      <c r="Q751" s="179"/>
      <c r="R751" s="46"/>
      <c r="S751" s="166"/>
      <c r="V751" s="45"/>
      <c r="W751" s="45"/>
      <c r="X751" s="45"/>
      <c r="Y751" s="45"/>
    </row>
    <row r="752" spans="1:25" s="42" customFormat="1" ht="15" customHeight="1" x14ac:dyDescent="0.3">
      <c r="A752" s="164"/>
      <c r="B752" s="164"/>
      <c r="C752" s="46"/>
      <c r="D752" s="179"/>
      <c r="E752" s="179"/>
      <c r="F752" s="179"/>
      <c r="G752" s="179"/>
      <c r="H752" s="179"/>
      <c r="I752" s="179"/>
      <c r="J752" s="179"/>
      <c r="K752" s="179"/>
      <c r="L752" s="179"/>
      <c r="M752" s="179"/>
      <c r="N752" s="179"/>
      <c r="O752" s="179"/>
      <c r="P752" s="179"/>
      <c r="Q752" s="179"/>
      <c r="R752" s="46"/>
      <c r="S752" s="166"/>
      <c r="V752" s="45"/>
      <c r="W752" s="45"/>
      <c r="X752" s="45"/>
      <c r="Y752" s="45"/>
    </row>
    <row r="753" spans="1:25" s="42" customFormat="1" ht="15" customHeight="1" x14ac:dyDescent="0.3">
      <c r="A753" s="164"/>
      <c r="B753" s="164"/>
      <c r="C753" s="46"/>
      <c r="D753" s="179"/>
      <c r="E753" s="179"/>
      <c r="F753" s="179"/>
      <c r="G753" s="179"/>
      <c r="H753" s="179"/>
      <c r="I753" s="179"/>
      <c r="J753" s="179"/>
      <c r="K753" s="179"/>
      <c r="L753" s="179"/>
      <c r="M753" s="179"/>
      <c r="N753" s="179"/>
      <c r="O753" s="179"/>
      <c r="P753" s="179"/>
      <c r="Q753" s="179"/>
      <c r="R753" s="46"/>
      <c r="S753" s="166"/>
      <c r="V753" s="45"/>
      <c r="W753" s="45"/>
      <c r="X753" s="45"/>
      <c r="Y753" s="45"/>
    </row>
    <row r="754" spans="1:25" s="42" customFormat="1" x14ac:dyDescent="0.3">
      <c r="A754" s="46"/>
      <c r="B754" s="46"/>
      <c r="C754" s="46"/>
      <c r="D754" s="46"/>
      <c r="E754" s="46"/>
      <c r="F754" s="46"/>
      <c r="G754" s="46"/>
      <c r="H754" s="46"/>
      <c r="I754" s="46"/>
      <c r="J754" s="46"/>
      <c r="K754" s="46"/>
      <c r="L754" s="46"/>
      <c r="M754" s="46"/>
      <c r="N754" s="46"/>
      <c r="O754" s="46"/>
      <c r="P754" s="46"/>
      <c r="Q754" s="46"/>
      <c r="R754" s="46"/>
      <c r="S754" s="46"/>
      <c r="V754" s="45"/>
      <c r="W754" s="45"/>
      <c r="X754" s="45"/>
      <c r="Y754" s="45"/>
    </row>
    <row r="755" spans="1:25" s="42" customFormat="1" x14ac:dyDescent="0.3">
      <c r="A755" s="164" t="s">
        <v>4343</v>
      </c>
      <c r="B755" s="164"/>
      <c r="C755" s="46"/>
      <c r="D755" s="165" t="s">
        <v>4344</v>
      </c>
      <c r="E755" s="165"/>
      <c r="F755" s="165"/>
      <c r="G755" s="165"/>
      <c r="H755" s="165"/>
      <c r="I755" s="165"/>
      <c r="J755" s="165"/>
      <c r="K755" s="165"/>
      <c r="L755" s="165"/>
      <c r="M755" s="165"/>
      <c r="N755" s="165"/>
      <c r="O755" s="165"/>
      <c r="P755" s="165"/>
      <c r="Q755" s="165"/>
      <c r="R755" s="46"/>
      <c r="S755" s="166">
        <v>5.4408156026853591</v>
      </c>
      <c r="V755" s="45"/>
      <c r="W755" s="45"/>
      <c r="X755" s="45"/>
      <c r="Y755" s="45"/>
    </row>
    <row r="756" spans="1:25" s="42" customFormat="1" x14ac:dyDescent="0.3">
      <c r="A756" s="164"/>
      <c r="B756" s="164"/>
      <c r="C756" s="46"/>
      <c r="D756" s="165"/>
      <c r="E756" s="165"/>
      <c r="F756" s="165"/>
      <c r="G756" s="165"/>
      <c r="H756" s="165"/>
      <c r="I756" s="165"/>
      <c r="J756" s="165"/>
      <c r="K756" s="165"/>
      <c r="L756" s="165"/>
      <c r="M756" s="165"/>
      <c r="N756" s="165"/>
      <c r="O756" s="165"/>
      <c r="P756" s="165"/>
      <c r="Q756" s="165"/>
      <c r="R756" s="46"/>
      <c r="S756" s="166"/>
      <c r="V756" s="45"/>
      <c r="W756" s="45"/>
      <c r="X756" s="45"/>
      <c r="Y756" s="45"/>
    </row>
    <row r="757" spans="1:25" s="42" customFormat="1" x14ac:dyDescent="0.3">
      <c r="A757" s="164"/>
      <c r="B757" s="164"/>
      <c r="C757" s="46"/>
      <c r="D757" s="165"/>
      <c r="E757" s="165"/>
      <c r="F757" s="165"/>
      <c r="G757" s="165"/>
      <c r="H757" s="165"/>
      <c r="I757" s="165"/>
      <c r="J757" s="165"/>
      <c r="K757" s="165"/>
      <c r="L757" s="165"/>
      <c r="M757" s="165"/>
      <c r="N757" s="165"/>
      <c r="O757" s="165"/>
      <c r="P757" s="165"/>
      <c r="Q757" s="165"/>
      <c r="R757" s="46"/>
      <c r="S757" s="166"/>
      <c r="V757" s="45"/>
      <c r="W757" s="45"/>
      <c r="X757" s="45"/>
      <c r="Y757" s="45"/>
    </row>
    <row r="758" spans="1:25" s="42" customFormat="1" x14ac:dyDescent="0.3">
      <c r="A758" s="164"/>
      <c r="B758" s="164"/>
      <c r="C758" s="46"/>
      <c r="D758" s="165"/>
      <c r="E758" s="165"/>
      <c r="F758" s="165"/>
      <c r="G758" s="165"/>
      <c r="H758" s="165"/>
      <c r="I758" s="165"/>
      <c r="J758" s="165"/>
      <c r="K758" s="165"/>
      <c r="L758" s="165"/>
      <c r="M758" s="165"/>
      <c r="N758" s="165"/>
      <c r="O758" s="165"/>
      <c r="P758" s="165"/>
      <c r="Q758" s="165"/>
      <c r="R758" s="46"/>
      <c r="S758" s="166"/>
      <c r="V758" s="45"/>
      <c r="W758" s="45"/>
      <c r="X758" s="45"/>
      <c r="Y758" s="45"/>
    </row>
    <row r="759" spans="1:25" s="42" customFormat="1" x14ac:dyDescent="0.3">
      <c r="A759" s="164"/>
      <c r="B759" s="164"/>
      <c r="C759" s="46"/>
      <c r="D759" s="165"/>
      <c r="E759" s="165"/>
      <c r="F759" s="165"/>
      <c r="G759" s="165"/>
      <c r="H759" s="165"/>
      <c r="I759" s="165"/>
      <c r="J759" s="165"/>
      <c r="K759" s="165"/>
      <c r="L759" s="165"/>
      <c r="M759" s="165"/>
      <c r="N759" s="165"/>
      <c r="O759" s="165"/>
      <c r="P759" s="165"/>
      <c r="Q759" s="165"/>
      <c r="R759" s="46"/>
      <c r="S759" s="166"/>
      <c r="V759" s="45"/>
      <c r="W759" s="45"/>
      <c r="X759" s="45"/>
      <c r="Y759" s="45"/>
    </row>
    <row r="760" spans="1:25" s="42" customFormat="1" x14ac:dyDescent="0.3">
      <c r="A760" s="46"/>
      <c r="B760" s="46"/>
      <c r="C760" s="46"/>
      <c r="D760" s="46"/>
      <c r="E760" s="46"/>
      <c r="F760" s="46"/>
      <c r="G760" s="46"/>
      <c r="H760" s="46"/>
      <c r="I760" s="46"/>
      <c r="J760" s="46"/>
      <c r="K760" s="46"/>
      <c r="L760" s="46"/>
      <c r="M760" s="46"/>
      <c r="N760" s="46"/>
      <c r="O760" s="46"/>
      <c r="P760" s="46"/>
      <c r="Q760" s="46"/>
      <c r="R760" s="46"/>
      <c r="S760" s="46"/>
      <c r="V760" s="45"/>
      <c r="W760" s="45"/>
      <c r="X760" s="45"/>
      <c r="Y760" s="45"/>
    </row>
    <row r="761" spans="1:25" s="42" customFormat="1" ht="35.1" customHeight="1" x14ac:dyDescent="0.3">
      <c r="N761" s="167" t="s">
        <v>4345</v>
      </c>
      <c r="O761" s="168"/>
      <c r="P761" s="168"/>
      <c r="Q761" s="169"/>
      <c r="S761" s="57">
        <f>+D731+D737+G731+G737+J731+J737+M731+M737+P731+P737</f>
        <v>25</v>
      </c>
      <c r="V761" s="45"/>
      <c r="W761" s="45"/>
      <c r="X761" s="45"/>
      <c r="Y761" s="45"/>
    </row>
    <row r="762" spans="1:25" s="42" customFormat="1" ht="15" customHeight="1" x14ac:dyDescent="0.3">
      <c r="N762" s="58"/>
      <c r="O762" s="58"/>
      <c r="P762" s="58"/>
      <c r="Q762" s="58"/>
      <c r="S762" s="58"/>
      <c r="V762" s="45"/>
      <c r="W762" s="45"/>
      <c r="X762" s="45"/>
      <c r="Y762" s="45"/>
    </row>
    <row r="763" spans="1:25" s="42" customFormat="1" ht="35.1" customHeight="1" x14ac:dyDescent="0.3">
      <c r="A763" s="45"/>
      <c r="B763" s="45"/>
      <c r="D763" s="45"/>
      <c r="E763" s="45"/>
      <c r="G763" s="45"/>
      <c r="H763" s="45"/>
      <c r="J763" s="45"/>
      <c r="K763" s="45"/>
      <c r="M763" s="45"/>
      <c r="N763" s="167" t="s">
        <v>4346</v>
      </c>
      <c r="O763" s="168"/>
      <c r="P763" s="168"/>
      <c r="Q763" s="169"/>
      <c r="S763" s="59">
        <f>+S755+S743+S737+S731+S749</f>
        <v>23.68081407557036</v>
      </c>
      <c r="V763" s="45"/>
      <c r="W763" s="45"/>
      <c r="X763" s="45"/>
      <c r="Y763" s="45"/>
    </row>
    <row r="767" spans="1:25" s="42" customFormat="1" ht="17.399999999999999" x14ac:dyDescent="0.3">
      <c r="A767" s="60" t="s">
        <v>7</v>
      </c>
      <c r="B767" s="61"/>
      <c r="C767" s="62"/>
      <c r="D767" s="63">
        <v>2</v>
      </c>
      <c r="E767" s="63">
        <v>3</v>
      </c>
      <c r="F767" s="62"/>
      <c r="G767" s="62"/>
      <c r="H767" s="62"/>
      <c r="I767" s="62"/>
      <c r="J767" s="64">
        <v>6</v>
      </c>
      <c r="K767" s="64">
        <v>7</v>
      </c>
      <c r="L767" s="62"/>
      <c r="M767" s="64">
        <v>8</v>
      </c>
      <c r="N767" s="64">
        <v>9</v>
      </c>
      <c r="O767" s="62"/>
      <c r="P767" s="63">
        <v>10</v>
      </c>
      <c r="Q767" s="63">
        <v>11</v>
      </c>
      <c r="R767" s="62"/>
      <c r="S767" s="62"/>
      <c r="T767" s="62"/>
      <c r="V767" s="45"/>
      <c r="W767" s="45"/>
      <c r="X767" s="45"/>
      <c r="Y767" s="45"/>
    </row>
    <row r="769" spans="1:25" s="42" customFormat="1" x14ac:dyDescent="0.3">
      <c r="B769" s="43"/>
      <c r="V769" s="45"/>
      <c r="W769" s="45"/>
      <c r="X769" s="45"/>
      <c r="Y769" s="45"/>
    </row>
    <row r="770" spans="1:25" s="42" customFormat="1" x14ac:dyDescent="0.3">
      <c r="B770" s="43"/>
      <c r="V770" s="45"/>
      <c r="W770" s="45"/>
      <c r="X770" s="45"/>
      <c r="Y770" s="45"/>
    </row>
    <row r="771" spans="1:25" s="42" customFormat="1" ht="16.8" x14ac:dyDescent="0.3">
      <c r="A771" s="44"/>
      <c r="V771" s="45"/>
      <c r="W771" s="45"/>
      <c r="X771" s="45"/>
      <c r="Y771" s="45"/>
    </row>
    <row r="772" spans="1:25" s="42" customFormat="1" x14ac:dyDescent="0.3">
      <c r="A772" s="45"/>
      <c r="B772" s="43"/>
      <c r="V772" s="45"/>
      <c r="W772" s="45"/>
      <c r="X772" s="45"/>
      <c r="Y772" s="45"/>
    </row>
    <row r="773" spans="1:25" s="42" customFormat="1" x14ac:dyDescent="0.3">
      <c r="A773" s="45"/>
      <c r="B773" s="45"/>
      <c r="V773" s="45"/>
      <c r="W773" s="45"/>
      <c r="X773" s="45"/>
      <c r="Y773" s="45"/>
    </row>
    <row r="774" spans="1:25" s="42" customFormat="1" x14ac:dyDescent="0.3">
      <c r="B774" s="45"/>
      <c r="V774" s="45"/>
      <c r="W774" s="45"/>
      <c r="X774" s="45"/>
      <c r="Y774" s="45"/>
    </row>
    <row r="775" spans="1:25" s="42" customFormat="1" x14ac:dyDescent="0.3">
      <c r="A775" s="46"/>
      <c r="B775" s="47"/>
      <c r="C775" s="46"/>
      <c r="D775" s="46"/>
      <c r="E775" s="46"/>
      <c r="F775" s="46"/>
      <c r="G775" s="46"/>
      <c r="H775" s="46"/>
      <c r="I775" s="46"/>
      <c r="J775" s="46"/>
      <c r="K775" s="46"/>
      <c r="L775" s="46"/>
      <c r="M775" s="46"/>
      <c r="N775" s="46"/>
      <c r="O775" s="46"/>
      <c r="P775" s="46"/>
      <c r="Q775" s="46"/>
      <c r="R775" s="46"/>
      <c r="S775" s="46"/>
      <c r="V775" s="45"/>
      <c r="W775" s="45"/>
      <c r="X775" s="45"/>
      <c r="Y775" s="45"/>
    </row>
    <row r="776" spans="1:25" s="42" customFormat="1" ht="15.6" x14ac:dyDescent="0.3">
      <c r="A776" s="48" t="s">
        <v>4321</v>
      </c>
      <c r="B776" s="49" t="s">
        <v>4322</v>
      </c>
      <c r="C776" s="46"/>
      <c r="D776" s="186" t="s">
        <v>4323</v>
      </c>
      <c r="E776" s="186"/>
      <c r="F776" s="50"/>
      <c r="G776" s="186" t="s">
        <v>4324</v>
      </c>
      <c r="H776" s="186"/>
      <c r="I776" s="50"/>
      <c r="J776" s="186" t="s">
        <v>4325</v>
      </c>
      <c r="K776" s="186"/>
      <c r="L776" s="50"/>
      <c r="M776" s="186" t="s">
        <v>4326</v>
      </c>
      <c r="N776" s="186"/>
      <c r="O776" s="50"/>
      <c r="P776" s="186" t="s">
        <v>4327</v>
      </c>
      <c r="Q776" s="186"/>
      <c r="R776" s="49"/>
      <c r="S776" s="182" t="s">
        <v>4328</v>
      </c>
      <c r="V776" s="45"/>
      <c r="W776" s="45"/>
      <c r="X776" s="45"/>
      <c r="Y776" s="45"/>
    </row>
    <row r="777" spans="1:25" s="42" customFormat="1" ht="15.6" x14ac:dyDescent="0.3">
      <c r="A777" s="48" t="s">
        <v>4329</v>
      </c>
      <c r="B777" s="47"/>
      <c r="C777" s="46"/>
      <c r="D777" s="186"/>
      <c r="E777" s="186"/>
      <c r="F777" s="50"/>
      <c r="G777" s="186"/>
      <c r="H777" s="186"/>
      <c r="I777" s="50"/>
      <c r="J777" s="186"/>
      <c r="K777" s="186"/>
      <c r="L777" s="50"/>
      <c r="M777" s="186"/>
      <c r="N777" s="186"/>
      <c r="O777" s="50"/>
      <c r="P777" s="186"/>
      <c r="Q777" s="186"/>
      <c r="R777" s="49"/>
      <c r="S777" s="182"/>
      <c r="V777" s="45"/>
      <c r="W777" s="45"/>
      <c r="X777" s="45"/>
      <c r="Y777" s="45"/>
    </row>
    <row r="778" spans="1:25" s="42" customFormat="1" x14ac:dyDescent="0.3">
      <c r="A778" s="46"/>
      <c r="B778" s="47"/>
      <c r="C778" s="46"/>
      <c r="D778" s="186"/>
      <c r="E778" s="186"/>
      <c r="F778" s="50"/>
      <c r="G778" s="186"/>
      <c r="H778" s="186"/>
      <c r="I778" s="50"/>
      <c r="J778" s="186"/>
      <c r="K778" s="186"/>
      <c r="L778" s="50"/>
      <c r="M778" s="186"/>
      <c r="N778" s="186"/>
      <c r="O778" s="50"/>
      <c r="P778" s="186"/>
      <c r="Q778" s="186"/>
      <c r="R778" s="49"/>
      <c r="S778" s="182"/>
      <c r="V778" s="45"/>
      <c r="W778" s="45"/>
      <c r="X778" s="45"/>
      <c r="Y778" s="45"/>
    </row>
    <row r="779" spans="1:25" s="42" customFormat="1" x14ac:dyDescent="0.3">
      <c r="A779" s="183" t="s">
        <v>4354</v>
      </c>
      <c r="B779" s="184" t="str">
        <f>+A767</f>
        <v>MIRANDA</v>
      </c>
      <c r="C779" s="46"/>
      <c r="D779" s="51" t="s">
        <v>4330</v>
      </c>
      <c r="E779" s="51" t="s">
        <v>4331</v>
      </c>
      <c r="F779" s="52"/>
      <c r="G779" s="51" t="s">
        <v>4330</v>
      </c>
      <c r="H779" s="51" t="s">
        <v>4331</v>
      </c>
      <c r="I779" s="52"/>
      <c r="J779" s="51" t="s">
        <v>4330</v>
      </c>
      <c r="K779" s="51" t="s">
        <v>4331</v>
      </c>
      <c r="L779" s="52"/>
      <c r="M779" s="51" t="s">
        <v>4330</v>
      </c>
      <c r="N779" s="51" t="s">
        <v>4331</v>
      </c>
      <c r="O779" s="52"/>
      <c r="P779" s="51" t="s">
        <v>4330</v>
      </c>
      <c r="Q779" s="51" t="s">
        <v>4331</v>
      </c>
      <c r="R779" s="52"/>
      <c r="S779" s="51" t="s">
        <v>4328</v>
      </c>
      <c r="V779" s="45"/>
      <c r="W779" s="45"/>
      <c r="X779" s="45"/>
      <c r="Y779" s="45"/>
    </row>
    <row r="780" spans="1:25" s="42" customFormat="1" x14ac:dyDescent="0.3">
      <c r="A780" s="183"/>
      <c r="B780" s="185"/>
      <c r="C780" s="46"/>
      <c r="D780" s="51" t="s">
        <v>4332</v>
      </c>
      <c r="E780" s="51" t="s">
        <v>4333</v>
      </c>
      <c r="F780" s="52"/>
      <c r="G780" s="51" t="s">
        <v>4334</v>
      </c>
      <c r="H780" s="51" t="s">
        <v>4333</v>
      </c>
      <c r="I780" s="52"/>
      <c r="J780" s="51" t="s">
        <v>4335</v>
      </c>
      <c r="K780" s="51" t="s">
        <v>4333</v>
      </c>
      <c r="L780" s="52"/>
      <c r="M780" s="51" t="s">
        <v>4336</v>
      </c>
      <c r="N780" s="51" t="s">
        <v>4333</v>
      </c>
      <c r="O780" s="52"/>
      <c r="P780" s="51" t="s">
        <v>4337</v>
      </c>
      <c r="Q780" s="51" t="s">
        <v>4333</v>
      </c>
      <c r="R780" s="52"/>
      <c r="S780" s="51" t="s">
        <v>4333</v>
      </c>
      <c r="V780" s="45"/>
      <c r="W780" s="45"/>
      <c r="X780" s="45"/>
      <c r="Y780" s="45"/>
    </row>
    <row r="781" spans="1:25" s="42" customFormat="1" x14ac:dyDescent="0.3">
      <c r="A781" s="46"/>
      <c r="B781" s="46"/>
      <c r="C781" s="46"/>
      <c r="D781" s="46"/>
      <c r="E781" s="46"/>
      <c r="F781" s="46"/>
      <c r="G781" s="46"/>
      <c r="H781" s="46"/>
      <c r="I781" s="46"/>
      <c r="J781" s="46"/>
      <c r="K781" s="46"/>
      <c r="L781" s="46"/>
      <c r="M781" s="46"/>
      <c r="N781" s="46"/>
      <c r="O781" s="46"/>
      <c r="P781" s="46"/>
      <c r="Q781" s="46"/>
      <c r="R781" s="46"/>
      <c r="S781" s="46"/>
      <c r="V781" s="45"/>
      <c r="W781" s="45"/>
      <c r="X781" s="45"/>
      <c r="Y781" s="45"/>
    </row>
    <row r="782" spans="1:25" s="42" customFormat="1" x14ac:dyDescent="0.3">
      <c r="A782" s="181" t="s">
        <v>4338</v>
      </c>
      <c r="B782" s="181"/>
      <c r="C782" s="46"/>
      <c r="D782" s="180">
        <v>4</v>
      </c>
      <c r="E782" s="166">
        <v>1.89607232</v>
      </c>
      <c r="F782" s="46"/>
      <c r="G782" s="180">
        <v>5</v>
      </c>
      <c r="H782" s="166">
        <v>0.11786212</v>
      </c>
      <c r="I782" s="46"/>
      <c r="J782" s="180">
        <v>0</v>
      </c>
      <c r="K782" s="166">
        <v>0</v>
      </c>
      <c r="L782" s="46"/>
      <c r="M782" s="180">
        <v>0</v>
      </c>
      <c r="N782" s="166">
        <v>0</v>
      </c>
      <c r="O782" s="46"/>
      <c r="P782" s="180">
        <v>2</v>
      </c>
      <c r="Q782" s="166">
        <v>3.0790000000000002</v>
      </c>
      <c r="R782" s="46"/>
      <c r="S782" s="166">
        <f>E782+H782+K782+N782+Q782</f>
        <v>5.0929344400000005</v>
      </c>
      <c r="V782" s="45"/>
      <c r="W782" s="45"/>
      <c r="X782" s="45"/>
      <c r="Y782" s="45"/>
    </row>
    <row r="783" spans="1:25" s="42" customFormat="1" x14ac:dyDescent="0.3">
      <c r="A783" s="181"/>
      <c r="B783" s="181"/>
      <c r="C783" s="46"/>
      <c r="D783" s="180"/>
      <c r="E783" s="166"/>
      <c r="F783" s="46"/>
      <c r="G783" s="180"/>
      <c r="H783" s="166"/>
      <c r="I783" s="46"/>
      <c r="J783" s="180"/>
      <c r="K783" s="166"/>
      <c r="L783" s="46"/>
      <c r="M783" s="180"/>
      <c r="N783" s="166"/>
      <c r="O783" s="46"/>
      <c r="P783" s="180"/>
      <c r="Q783" s="166"/>
      <c r="R783" s="46"/>
      <c r="S783" s="166"/>
      <c r="V783" s="45"/>
      <c r="W783" s="45"/>
      <c r="X783" s="45"/>
      <c r="Y783" s="45"/>
    </row>
    <row r="784" spans="1:25" s="42" customFormat="1" x14ac:dyDescent="0.3">
      <c r="A784" s="181"/>
      <c r="B784" s="181"/>
      <c r="C784" s="46"/>
      <c r="D784" s="180"/>
      <c r="E784" s="166"/>
      <c r="F784" s="46"/>
      <c r="G784" s="180"/>
      <c r="H784" s="166"/>
      <c r="I784" s="46"/>
      <c r="J784" s="180"/>
      <c r="K784" s="166"/>
      <c r="L784" s="46"/>
      <c r="M784" s="180"/>
      <c r="N784" s="166"/>
      <c r="O784" s="46"/>
      <c r="P784" s="180"/>
      <c r="Q784" s="166"/>
      <c r="R784" s="46"/>
      <c r="S784" s="166"/>
      <c r="V784" s="45"/>
      <c r="W784" s="45"/>
      <c r="X784" s="45"/>
      <c r="Y784" s="45"/>
    </row>
    <row r="785" spans="1:25" s="42" customFormat="1" x14ac:dyDescent="0.3">
      <c r="A785" s="181"/>
      <c r="B785" s="181"/>
      <c r="C785" s="46"/>
      <c r="D785" s="180"/>
      <c r="E785" s="166"/>
      <c r="F785" s="46"/>
      <c r="G785" s="180"/>
      <c r="H785" s="166"/>
      <c r="I785" s="46"/>
      <c r="J785" s="180"/>
      <c r="K785" s="166"/>
      <c r="L785" s="46"/>
      <c r="M785" s="180"/>
      <c r="N785" s="166"/>
      <c r="O785" s="46"/>
      <c r="P785" s="180"/>
      <c r="Q785" s="166"/>
      <c r="R785" s="46"/>
      <c r="S785" s="166"/>
      <c r="V785" s="45"/>
      <c r="W785" s="45"/>
      <c r="X785" s="45"/>
      <c r="Y785" s="45"/>
    </row>
    <row r="786" spans="1:25" s="42" customFormat="1" x14ac:dyDescent="0.3">
      <c r="A786" s="181"/>
      <c r="B786" s="181"/>
      <c r="C786" s="46"/>
      <c r="D786" s="180"/>
      <c r="E786" s="166"/>
      <c r="F786" s="46"/>
      <c r="G786" s="180"/>
      <c r="H786" s="166"/>
      <c r="I786" s="46"/>
      <c r="J786" s="180"/>
      <c r="K786" s="166"/>
      <c r="L786" s="46"/>
      <c r="M786" s="180"/>
      <c r="N786" s="166"/>
      <c r="O786" s="46"/>
      <c r="P786" s="180"/>
      <c r="Q786" s="166"/>
      <c r="R786" s="46"/>
      <c r="S786" s="166"/>
      <c r="V786" s="45"/>
      <c r="W786" s="45"/>
      <c r="X786" s="45"/>
      <c r="Y786" s="45"/>
    </row>
    <row r="787" spans="1:25" s="42" customFormat="1" x14ac:dyDescent="0.3">
      <c r="A787" s="53"/>
      <c r="B787" s="53"/>
      <c r="C787" s="46"/>
      <c r="D787" s="46"/>
      <c r="E787" s="46"/>
      <c r="F787" s="46"/>
      <c r="G787" s="46"/>
      <c r="H787" s="46"/>
      <c r="I787" s="46"/>
      <c r="J787" s="46"/>
      <c r="K787" s="46"/>
      <c r="L787" s="46"/>
      <c r="M787" s="46"/>
      <c r="N787" s="46"/>
      <c r="O787" s="46"/>
      <c r="P787" s="46"/>
      <c r="Q787" s="46"/>
      <c r="R787" s="46"/>
      <c r="S787" s="46"/>
      <c r="V787" s="45"/>
      <c r="W787" s="45"/>
      <c r="X787" s="45"/>
      <c r="Y787" s="45"/>
    </row>
    <row r="788" spans="1:25" s="42" customFormat="1" x14ac:dyDescent="0.3">
      <c r="A788" s="181" t="s">
        <v>4339</v>
      </c>
      <c r="B788" s="181"/>
      <c r="C788" s="46"/>
      <c r="D788" s="180">
        <v>4</v>
      </c>
      <c r="E788" s="166">
        <v>1.50204</v>
      </c>
      <c r="F788" s="46"/>
      <c r="G788" s="180">
        <v>3</v>
      </c>
      <c r="H788" s="166">
        <v>0.18968651</v>
      </c>
      <c r="I788" s="46"/>
      <c r="J788" s="180">
        <v>9</v>
      </c>
      <c r="K788" s="166">
        <v>3.78</v>
      </c>
      <c r="L788" s="46"/>
      <c r="M788" s="180">
        <v>1</v>
      </c>
      <c r="N788" s="166">
        <v>4.4985600000000001E-2</v>
      </c>
      <c r="O788" s="46"/>
      <c r="P788" s="180">
        <v>0</v>
      </c>
      <c r="Q788" s="166">
        <v>0</v>
      </c>
      <c r="R788" s="46"/>
      <c r="S788" s="166">
        <f>E788+H788+K788+N788+Q788</f>
        <v>5.5167121100000003</v>
      </c>
      <c r="V788" s="45"/>
      <c r="W788" s="45"/>
      <c r="X788" s="45"/>
      <c r="Y788" s="45"/>
    </row>
    <row r="789" spans="1:25" s="42" customFormat="1" x14ac:dyDescent="0.3">
      <c r="A789" s="181"/>
      <c r="B789" s="181"/>
      <c r="C789" s="46"/>
      <c r="D789" s="180"/>
      <c r="E789" s="166"/>
      <c r="F789" s="46"/>
      <c r="G789" s="180"/>
      <c r="H789" s="166"/>
      <c r="I789" s="46"/>
      <c r="J789" s="180"/>
      <c r="K789" s="166"/>
      <c r="L789" s="46"/>
      <c r="M789" s="180"/>
      <c r="N789" s="166"/>
      <c r="O789" s="46"/>
      <c r="P789" s="180"/>
      <c r="Q789" s="166"/>
      <c r="R789" s="46"/>
      <c r="S789" s="166"/>
      <c r="V789" s="45"/>
      <c r="W789" s="45"/>
      <c r="X789" s="45"/>
      <c r="Y789" s="45"/>
    </row>
    <row r="790" spans="1:25" s="42" customFormat="1" x14ac:dyDescent="0.3">
      <c r="A790" s="181"/>
      <c r="B790" s="181"/>
      <c r="C790" s="46"/>
      <c r="D790" s="180"/>
      <c r="E790" s="166"/>
      <c r="F790" s="46"/>
      <c r="G790" s="180"/>
      <c r="H790" s="166"/>
      <c r="I790" s="46"/>
      <c r="J790" s="180"/>
      <c r="K790" s="166"/>
      <c r="L790" s="46"/>
      <c r="M790" s="180"/>
      <c r="N790" s="166"/>
      <c r="O790" s="46"/>
      <c r="P790" s="180"/>
      <c r="Q790" s="166"/>
      <c r="R790" s="46"/>
      <c r="S790" s="166"/>
      <c r="V790" s="45"/>
      <c r="W790" s="45"/>
      <c r="X790" s="45"/>
      <c r="Y790" s="45"/>
    </row>
    <row r="791" spans="1:25" s="42" customFormat="1" x14ac:dyDescent="0.3">
      <c r="A791" s="181"/>
      <c r="B791" s="181"/>
      <c r="C791" s="46"/>
      <c r="D791" s="180"/>
      <c r="E791" s="166"/>
      <c r="F791" s="46"/>
      <c r="G791" s="180"/>
      <c r="H791" s="166"/>
      <c r="I791" s="46"/>
      <c r="J791" s="180"/>
      <c r="K791" s="166"/>
      <c r="L791" s="46"/>
      <c r="M791" s="180"/>
      <c r="N791" s="166"/>
      <c r="O791" s="46"/>
      <c r="P791" s="180"/>
      <c r="Q791" s="166"/>
      <c r="R791" s="46"/>
      <c r="S791" s="166"/>
      <c r="V791" s="45"/>
      <c r="W791" s="45"/>
      <c r="X791" s="45"/>
      <c r="Y791" s="45"/>
    </row>
    <row r="792" spans="1:25" s="42" customFormat="1" x14ac:dyDescent="0.3">
      <c r="A792" s="181"/>
      <c r="B792" s="181"/>
      <c r="C792" s="46"/>
      <c r="D792" s="180"/>
      <c r="E792" s="166"/>
      <c r="F792" s="46"/>
      <c r="G792" s="180"/>
      <c r="H792" s="166"/>
      <c r="I792" s="46"/>
      <c r="J792" s="180"/>
      <c r="K792" s="166"/>
      <c r="L792" s="46"/>
      <c r="M792" s="180"/>
      <c r="N792" s="166"/>
      <c r="O792" s="46"/>
      <c r="P792" s="180"/>
      <c r="Q792" s="166"/>
      <c r="R792" s="46"/>
      <c r="S792" s="166"/>
      <c r="V792" s="45"/>
      <c r="W792" s="45"/>
      <c r="X792" s="45"/>
      <c r="Y792" s="45"/>
    </row>
    <row r="793" spans="1:25" s="42" customFormat="1" x14ac:dyDescent="0.3">
      <c r="A793" s="46"/>
      <c r="B793" s="46"/>
      <c r="C793" s="46"/>
      <c r="D793" s="46"/>
      <c r="E793" s="46"/>
      <c r="F793" s="46"/>
      <c r="G793" s="46"/>
      <c r="H793" s="46"/>
      <c r="I793" s="46"/>
      <c r="J793" s="46"/>
      <c r="K793" s="46"/>
      <c r="L793" s="46"/>
      <c r="M793" s="46"/>
      <c r="N793" s="46"/>
      <c r="O793" s="46"/>
      <c r="P793" s="46"/>
      <c r="Q793" s="46"/>
      <c r="R793" s="46"/>
      <c r="S793" s="46"/>
      <c r="V793" s="45"/>
      <c r="W793" s="45"/>
      <c r="X793" s="45"/>
      <c r="Y793" s="45"/>
    </row>
    <row r="794" spans="1:25" s="42" customFormat="1" ht="15" customHeight="1" x14ac:dyDescent="0.3">
      <c r="A794" s="164" t="s">
        <v>4340</v>
      </c>
      <c r="B794" s="164"/>
      <c r="C794" s="46"/>
      <c r="D794" s="170" t="s">
        <v>4374</v>
      </c>
      <c r="E794" s="171"/>
      <c r="F794" s="171"/>
      <c r="G794" s="171"/>
      <c r="H794" s="171"/>
      <c r="I794" s="171"/>
      <c r="J794" s="171"/>
      <c r="K794" s="171"/>
      <c r="L794" s="171"/>
      <c r="M794" s="171"/>
      <c r="N794" s="171"/>
      <c r="O794" s="171"/>
      <c r="P794" s="171"/>
      <c r="Q794" s="172"/>
      <c r="R794" s="46"/>
      <c r="S794" s="166">
        <v>3.2374999999999998</v>
      </c>
      <c r="V794" s="45"/>
      <c r="W794" s="45"/>
      <c r="X794" s="45"/>
      <c r="Y794" s="45"/>
    </row>
    <row r="795" spans="1:25" s="42" customFormat="1" ht="15" customHeight="1" x14ac:dyDescent="0.3">
      <c r="A795" s="164"/>
      <c r="B795" s="164"/>
      <c r="C795" s="46"/>
      <c r="D795" s="173"/>
      <c r="E795" s="174"/>
      <c r="F795" s="174"/>
      <c r="G795" s="174"/>
      <c r="H795" s="174"/>
      <c r="I795" s="174"/>
      <c r="J795" s="174"/>
      <c r="K795" s="174"/>
      <c r="L795" s="174"/>
      <c r="M795" s="174"/>
      <c r="N795" s="174"/>
      <c r="O795" s="174"/>
      <c r="P795" s="174"/>
      <c r="Q795" s="175"/>
      <c r="R795" s="46"/>
      <c r="S795" s="166"/>
      <c r="V795" s="45"/>
      <c r="W795" s="45"/>
      <c r="X795" s="45"/>
      <c r="Y795" s="45"/>
    </row>
    <row r="796" spans="1:25" s="42" customFormat="1" ht="15" customHeight="1" x14ac:dyDescent="0.3">
      <c r="A796" s="164"/>
      <c r="B796" s="164"/>
      <c r="C796" s="46"/>
      <c r="D796" s="173"/>
      <c r="E796" s="174"/>
      <c r="F796" s="174"/>
      <c r="G796" s="174"/>
      <c r="H796" s="174"/>
      <c r="I796" s="174"/>
      <c r="J796" s="174"/>
      <c r="K796" s="174"/>
      <c r="L796" s="174"/>
      <c r="M796" s="174"/>
      <c r="N796" s="174"/>
      <c r="O796" s="174"/>
      <c r="P796" s="174"/>
      <c r="Q796" s="175"/>
      <c r="R796" s="46"/>
      <c r="S796" s="166"/>
      <c r="V796" s="45"/>
      <c r="W796" s="45"/>
      <c r="X796" s="45"/>
      <c r="Y796" s="45"/>
    </row>
    <row r="797" spans="1:25" s="42" customFormat="1" ht="15" customHeight="1" x14ac:dyDescent="0.3">
      <c r="A797" s="164"/>
      <c r="B797" s="164"/>
      <c r="C797" s="46"/>
      <c r="D797" s="173"/>
      <c r="E797" s="174"/>
      <c r="F797" s="174"/>
      <c r="G797" s="174"/>
      <c r="H797" s="174"/>
      <c r="I797" s="174"/>
      <c r="J797" s="174"/>
      <c r="K797" s="174"/>
      <c r="L797" s="174"/>
      <c r="M797" s="174"/>
      <c r="N797" s="174"/>
      <c r="O797" s="174"/>
      <c r="P797" s="174"/>
      <c r="Q797" s="175"/>
      <c r="R797" s="46"/>
      <c r="S797" s="166"/>
      <c r="V797" s="45"/>
      <c r="W797" s="45"/>
      <c r="X797" s="45"/>
      <c r="Y797" s="45"/>
    </row>
    <row r="798" spans="1:25" s="42" customFormat="1" ht="15" customHeight="1" x14ac:dyDescent="0.3">
      <c r="A798" s="164"/>
      <c r="B798" s="164"/>
      <c r="C798" s="46"/>
      <c r="D798" s="176"/>
      <c r="E798" s="177"/>
      <c r="F798" s="177"/>
      <c r="G798" s="177"/>
      <c r="H798" s="177"/>
      <c r="I798" s="177"/>
      <c r="J798" s="177"/>
      <c r="K798" s="177"/>
      <c r="L798" s="177"/>
      <c r="M798" s="177"/>
      <c r="N798" s="177"/>
      <c r="O798" s="177"/>
      <c r="P798" s="177"/>
      <c r="Q798" s="178"/>
      <c r="R798" s="46"/>
      <c r="S798" s="166"/>
      <c r="V798" s="45"/>
      <c r="W798" s="45"/>
      <c r="X798" s="45"/>
      <c r="Y798" s="45"/>
    </row>
    <row r="799" spans="1:25" s="42" customFormat="1" x14ac:dyDescent="0.3">
      <c r="A799" s="54"/>
      <c r="B799" s="54"/>
      <c r="C799" s="46"/>
      <c r="D799" s="55"/>
      <c r="E799" s="55"/>
      <c r="F799" s="55"/>
      <c r="G799" s="55"/>
      <c r="H799" s="55"/>
      <c r="I799" s="55"/>
      <c r="J799" s="55"/>
      <c r="K799" s="55"/>
      <c r="L799" s="55"/>
      <c r="M799" s="55"/>
      <c r="N799" s="55"/>
      <c r="O799" s="55"/>
      <c r="P799" s="55"/>
      <c r="Q799" s="55"/>
      <c r="R799" s="46"/>
      <c r="S799" s="56"/>
      <c r="V799" s="45"/>
      <c r="W799" s="45"/>
      <c r="X799" s="45"/>
      <c r="Y799" s="45"/>
    </row>
    <row r="800" spans="1:25" s="42" customFormat="1" ht="15" customHeight="1" x14ac:dyDescent="0.3">
      <c r="A800" s="164" t="s">
        <v>4341</v>
      </c>
      <c r="B800" s="164"/>
      <c r="C800" s="46"/>
      <c r="D800" s="179" t="s">
        <v>4342</v>
      </c>
      <c r="E800" s="179"/>
      <c r="F800" s="179"/>
      <c r="G800" s="179"/>
      <c r="H800" s="179"/>
      <c r="I800" s="179"/>
      <c r="J800" s="179"/>
      <c r="K800" s="179"/>
      <c r="L800" s="179"/>
      <c r="M800" s="179"/>
      <c r="N800" s="179"/>
      <c r="O800" s="179"/>
      <c r="P800" s="179"/>
      <c r="Q800" s="179"/>
      <c r="R800" s="46"/>
      <c r="S800" s="166">
        <v>1.1935959224999999</v>
      </c>
      <c r="V800" s="45"/>
      <c r="W800" s="45"/>
      <c r="X800" s="45"/>
      <c r="Y800" s="45"/>
    </row>
    <row r="801" spans="1:25" s="42" customFormat="1" ht="15" customHeight="1" x14ac:dyDescent="0.3">
      <c r="A801" s="164"/>
      <c r="B801" s="164"/>
      <c r="C801" s="46"/>
      <c r="D801" s="179"/>
      <c r="E801" s="179"/>
      <c r="F801" s="179"/>
      <c r="G801" s="179"/>
      <c r="H801" s="179"/>
      <c r="I801" s="179"/>
      <c r="J801" s="179"/>
      <c r="K801" s="179"/>
      <c r="L801" s="179"/>
      <c r="M801" s="179"/>
      <c r="N801" s="179"/>
      <c r="O801" s="179"/>
      <c r="P801" s="179"/>
      <c r="Q801" s="179"/>
      <c r="R801" s="46"/>
      <c r="S801" s="166"/>
      <c r="V801" s="45"/>
      <c r="W801" s="45"/>
      <c r="X801" s="45"/>
      <c r="Y801" s="45"/>
    </row>
    <row r="802" spans="1:25" s="42" customFormat="1" ht="15" customHeight="1" x14ac:dyDescent="0.3">
      <c r="A802" s="164"/>
      <c r="B802" s="164"/>
      <c r="C802" s="46"/>
      <c r="D802" s="179"/>
      <c r="E802" s="179"/>
      <c r="F802" s="179"/>
      <c r="G802" s="179"/>
      <c r="H802" s="179"/>
      <c r="I802" s="179"/>
      <c r="J802" s="179"/>
      <c r="K802" s="179"/>
      <c r="L802" s="179"/>
      <c r="M802" s="179"/>
      <c r="N802" s="179"/>
      <c r="O802" s="179"/>
      <c r="P802" s="179"/>
      <c r="Q802" s="179"/>
      <c r="R802" s="46"/>
      <c r="S802" s="166"/>
      <c r="V802" s="45"/>
      <c r="W802" s="45"/>
      <c r="X802" s="45"/>
      <c r="Y802" s="45"/>
    </row>
    <row r="803" spans="1:25" s="42" customFormat="1" ht="15" customHeight="1" x14ac:dyDescent="0.3">
      <c r="A803" s="164"/>
      <c r="B803" s="164"/>
      <c r="C803" s="46"/>
      <c r="D803" s="179"/>
      <c r="E803" s="179"/>
      <c r="F803" s="179"/>
      <c r="G803" s="179"/>
      <c r="H803" s="179"/>
      <c r="I803" s="179"/>
      <c r="J803" s="179"/>
      <c r="K803" s="179"/>
      <c r="L803" s="179"/>
      <c r="M803" s="179"/>
      <c r="N803" s="179"/>
      <c r="O803" s="179"/>
      <c r="P803" s="179"/>
      <c r="Q803" s="179"/>
      <c r="R803" s="46"/>
      <c r="S803" s="166"/>
      <c r="V803" s="45"/>
      <c r="W803" s="45"/>
      <c r="X803" s="45"/>
      <c r="Y803" s="45"/>
    </row>
    <row r="804" spans="1:25" s="42" customFormat="1" ht="15" customHeight="1" x14ac:dyDescent="0.3">
      <c r="A804" s="164"/>
      <c r="B804" s="164"/>
      <c r="C804" s="46"/>
      <c r="D804" s="179"/>
      <c r="E804" s="179"/>
      <c r="F804" s="179"/>
      <c r="G804" s="179"/>
      <c r="H804" s="179"/>
      <c r="I804" s="179"/>
      <c r="J804" s="179"/>
      <c r="K804" s="179"/>
      <c r="L804" s="179"/>
      <c r="M804" s="179"/>
      <c r="N804" s="179"/>
      <c r="O804" s="179"/>
      <c r="P804" s="179"/>
      <c r="Q804" s="179"/>
      <c r="R804" s="46"/>
      <c r="S804" s="166"/>
      <c r="V804" s="45"/>
      <c r="W804" s="45"/>
      <c r="X804" s="45"/>
      <c r="Y804" s="45"/>
    </row>
    <row r="805" spans="1:25" s="42" customFormat="1" x14ac:dyDescent="0.3">
      <c r="A805" s="46"/>
      <c r="B805" s="46"/>
      <c r="C805" s="46"/>
      <c r="D805" s="46"/>
      <c r="E805" s="46"/>
      <c r="F805" s="46"/>
      <c r="G805" s="46"/>
      <c r="H805" s="46"/>
      <c r="I805" s="46"/>
      <c r="J805" s="46"/>
      <c r="K805" s="46"/>
      <c r="L805" s="46"/>
      <c r="M805" s="46"/>
      <c r="N805" s="46"/>
      <c r="O805" s="46"/>
      <c r="P805" s="46"/>
      <c r="Q805" s="46"/>
      <c r="R805" s="46"/>
      <c r="S805" s="46"/>
      <c r="V805" s="45"/>
      <c r="W805" s="45"/>
      <c r="X805" s="45"/>
      <c r="Y805" s="45"/>
    </row>
    <row r="806" spans="1:25" s="42" customFormat="1" x14ac:dyDescent="0.3">
      <c r="A806" s="164" t="s">
        <v>4343</v>
      </c>
      <c r="B806" s="164"/>
      <c r="C806" s="46"/>
      <c r="D806" s="165" t="s">
        <v>4344</v>
      </c>
      <c r="E806" s="165"/>
      <c r="F806" s="165"/>
      <c r="G806" s="165"/>
      <c r="H806" s="165"/>
      <c r="I806" s="165"/>
      <c r="J806" s="165"/>
      <c r="K806" s="165"/>
      <c r="L806" s="165"/>
      <c r="M806" s="165"/>
      <c r="N806" s="165"/>
      <c r="O806" s="165"/>
      <c r="P806" s="165"/>
      <c r="Q806" s="165"/>
      <c r="R806" s="46"/>
      <c r="S806" s="166">
        <v>5.2067133115069897</v>
      </c>
      <c r="V806" s="45"/>
      <c r="W806" s="45"/>
      <c r="X806" s="45"/>
      <c r="Y806" s="45"/>
    </row>
    <row r="807" spans="1:25" s="42" customFormat="1" x14ac:dyDescent="0.3">
      <c r="A807" s="164"/>
      <c r="B807" s="164"/>
      <c r="C807" s="46"/>
      <c r="D807" s="165"/>
      <c r="E807" s="165"/>
      <c r="F807" s="165"/>
      <c r="G807" s="165"/>
      <c r="H807" s="165"/>
      <c r="I807" s="165"/>
      <c r="J807" s="165"/>
      <c r="K807" s="165"/>
      <c r="L807" s="165"/>
      <c r="M807" s="165"/>
      <c r="N807" s="165"/>
      <c r="O807" s="165"/>
      <c r="P807" s="165"/>
      <c r="Q807" s="165"/>
      <c r="R807" s="46"/>
      <c r="S807" s="166"/>
      <c r="V807" s="45"/>
      <c r="W807" s="45"/>
      <c r="X807" s="45"/>
      <c r="Y807" s="45"/>
    </row>
    <row r="808" spans="1:25" s="42" customFormat="1" x14ac:dyDescent="0.3">
      <c r="A808" s="164"/>
      <c r="B808" s="164"/>
      <c r="C808" s="46"/>
      <c r="D808" s="165"/>
      <c r="E808" s="165"/>
      <c r="F808" s="165"/>
      <c r="G808" s="165"/>
      <c r="H808" s="165"/>
      <c r="I808" s="165"/>
      <c r="J808" s="165"/>
      <c r="K808" s="165"/>
      <c r="L808" s="165"/>
      <c r="M808" s="165"/>
      <c r="N808" s="165"/>
      <c r="O808" s="165"/>
      <c r="P808" s="165"/>
      <c r="Q808" s="165"/>
      <c r="R808" s="46"/>
      <c r="S808" s="166"/>
      <c r="V808" s="45"/>
      <c r="W808" s="45"/>
      <c r="X808" s="45"/>
      <c r="Y808" s="45"/>
    </row>
    <row r="809" spans="1:25" s="42" customFormat="1" x14ac:dyDescent="0.3">
      <c r="A809" s="164"/>
      <c r="B809" s="164"/>
      <c r="C809" s="46"/>
      <c r="D809" s="165"/>
      <c r="E809" s="165"/>
      <c r="F809" s="165"/>
      <c r="G809" s="165"/>
      <c r="H809" s="165"/>
      <c r="I809" s="165"/>
      <c r="J809" s="165"/>
      <c r="K809" s="165"/>
      <c r="L809" s="165"/>
      <c r="M809" s="165"/>
      <c r="N809" s="165"/>
      <c r="O809" s="165"/>
      <c r="P809" s="165"/>
      <c r="Q809" s="165"/>
      <c r="R809" s="46"/>
      <c r="S809" s="166"/>
      <c r="V809" s="45"/>
      <c r="W809" s="45"/>
      <c r="X809" s="45"/>
      <c r="Y809" s="45"/>
    </row>
    <row r="810" spans="1:25" s="42" customFormat="1" x14ac:dyDescent="0.3">
      <c r="A810" s="164"/>
      <c r="B810" s="164"/>
      <c r="C810" s="46"/>
      <c r="D810" s="165"/>
      <c r="E810" s="165"/>
      <c r="F810" s="165"/>
      <c r="G810" s="165"/>
      <c r="H810" s="165"/>
      <c r="I810" s="165"/>
      <c r="J810" s="165"/>
      <c r="K810" s="165"/>
      <c r="L810" s="165"/>
      <c r="M810" s="165"/>
      <c r="N810" s="165"/>
      <c r="O810" s="165"/>
      <c r="P810" s="165"/>
      <c r="Q810" s="165"/>
      <c r="R810" s="46"/>
      <c r="S810" s="166"/>
      <c r="V810" s="45"/>
      <c r="W810" s="45"/>
      <c r="X810" s="45"/>
      <c r="Y810" s="45"/>
    </row>
    <row r="811" spans="1:25" s="42" customFormat="1" x14ac:dyDescent="0.3">
      <c r="A811" s="46"/>
      <c r="B811" s="46"/>
      <c r="C811" s="46"/>
      <c r="D811" s="46"/>
      <c r="E811" s="46"/>
      <c r="F811" s="46"/>
      <c r="G811" s="46"/>
      <c r="H811" s="46"/>
      <c r="I811" s="46"/>
      <c r="J811" s="46"/>
      <c r="K811" s="46"/>
      <c r="L811" s="46"/>
      <c r="M811" s="46"/>
      <c r="N811" s="46"/>
      <c r="O811" s="46"/>
      <c r="P811" s="46"/>
      <c r="Q811" s="46"/>
      <c r="R811" s="46"/>
      <c r="S811" s="46"/>
      <c r="V811" s="45"/>
      <c r="W811" s="45"/>
      <c r="X811" s="45"/>
      <c r="Y811" s="45"/>
    </row>
    <row r="812" spans="1:25" s="42" customFormat="1" ht="35.1" customHeight="1" x14ac:dyDescent="0.3">
      <c r="N812" s="167" t="s">
        <v>4345</v>
      </c>
      <c r="O812" s="168"/>
      <c r="P812" s="168"/>
      <c r="Q812" s="169"/>
      <c r="S812" s="57">
        <f>+D782+D788+G782+G788+J782+J788+M782+M788+P782+P788</f>
        <v>28</v>
      </c>
      <c r="V812" s="45"/>
      <c r="W812" s="45"/>
      <c r="X812" s="45"/>
      <c r="Y812" s="45"/>
    </row>
    <row r="813" spans="1:25" s="42" customFormat="1" ht="15" customHeight="1" x14ac:dyDescent="0.3">
      <c r="N813" s="58"/>
      <c r="O813" s="58"/>
      <c r="P813" s="58"/>
      <c r="Q813" s="58"/>
      <c r="S813" s="58"/>
      <c r="V813" s="45"/>
      <c r="W813" s="45"/>
      <c r="X813" s="45"/>
      <c r="Y813" s="45"/>
    </row>
    <row r="814" spans="1:25" s="42" customFormat="1" ht="35.1" customHeight="1" x14ac:dyDescent="0.3">
      <c r="A814" s="45"/>
      <c r="B814" s="45"/>
      <c r="D814" s="45"/>
      <c r="E814" s="45"/>
      <c r="G814" s="45"/>
      <c r="H814" s="45"/>
      <c r="J814" s="45"/>
      <c r="K814" s="45"/>
      <c r="M814" s="45"/>
      <c r="N814" s="167" t="s">
        <v>4346</v>
      </c>
      <c r="O814" s="168"/>
      <c r="P814" s="168"/>
      <c r="Q814" s="169"/>
      <c r="S814" s="59">
        <f>+S806+S794+S788+S782+S800</f>
        <v>20.247455784006988</v>
      </c>
      <c r="V814" s="45"/>
      <c r="W814" s="45"/>
      <c r="X814" s="45"/>
      <c r="Y814" s="45"/>
    </row>
    <row r="818" spans="1:25" s="42" customFormat="1" ht="17.399999999999999" x14ac:dyDescent="0.3">
      <c r="A818" s="60" t="s">
        <v>34</v>
      </c>
      <c r="B818" s="61"/>
      <c r="C818" s="62"/>
      <c r="D818" s="63">
        <v>2</v>
      </c>
      <c r="E818" s="63">
        <v>3</v>
      </c>
      <c r="F818" s="62"/>
      <c r="G818" s="62"/>
      <c r="H818" s="62"/>
      <c r="I818" s="62"/>
      <c r="J818" s="64">
        <v>6</v>
      </c>
      <c r="K818" s="64">
        <v>7</v>
      </c>
      <c r="L818" s="62"/>
      <c r="M818" s="64">
        <v>8</v>
      </c>
      <c r="N818" s="64">
        <v>9</v>
      </c>
      <c r="O818" s="62"/>
      <c r="P818" s="63">
        <v>10</v>
      </c>
      <c r="Q818" s="63">
        <v>11</v>
      </c>
      <c r="R818" s="62"/>
      <c r="S818" s="62"/>
      <c r="T818" s="62"/>
      <c r="V818" s="45"/>
      <c r="W818" s="45"/>
      <c r="X818" s="45"/>
      <c r="Y818" s="45"/>
    </row>
    <row r="820" spans="1:25" s="42" customFormat="1" x14ac:dyDescent="0.3">
      <c r="B820" s="43"/>
      <c r="V820" s="45"/>
      <c r="W820" s="45"/>
      <c r="X820" s="45"/>
      <c r="Y820" s="45"/>
    </row>
    <row r="821" spans="1:25" s="42" customFormat="1" x14ac:dyDescent="0.3">
      <c r="B821" s="43"/>
      <c r="V821" s="45"/>
      <c r="W821" s="45"/>
      <c r="X821" s="45"/>
      <c r="Y821" s="45"/>
    </row>
    <row r="822" spans="1:25" s="42" customFormat="1" ht="16.8" x14ac:dyDescent="0.3">
      <c r="A822" s="44"/>
      <c r="V822" s="45"/>
      <c r="W822" s="45"/>
      <c r="X822" s="45"/>
      <c r="Y822" s="45"/>
    </row>
    <row r="823" spans="1:25" s="42" customFormat="1" x14ac:dyDescent="0.3">
      <c r="A823" s="45"/>
      <c r="B823" s="43"/>
      <c r="V823" s="45"/>
      <c r="W823" s="45"/>
      <c r="X823" s="45"/>
      <c r="Y823" s="45"/>
    </row>
    <row r="824" spans="1:25" s="42" customFormat="1" x14ac:dyDescent="0.3">
      <c r="A824" s="45"/>
      <c r="B824" s="45"/>
      <c r="V824" s="45"/>
      <c r="W824" s="45"/>
      <c r="X824" s="45"/>
      <c r="Y824" s="45"/>
    </row>
    <row r="825" spans="1:25" s="42" customFormat="1" x14ac:dyDescent="0.3">
      <c r="B825" s="45"/>
      <c r="V825" s="45"/>
      <c r="W825" s="45"/>
      <c r="X825" s="45"/>
      <c r="Y825" s="45"/>
    </row>
    <row r="826" spans="1:25" s="42" customFormat="1" x14ac:dyDescent="0.3">
      <c r="A826" s="46"/>
      <c r="B826" s="47"/>
      <c r="C826" s="46"/>
      <c r="D826" s="46"/>
      <c r="E826" s="46"/>
      <c r="F826" s="46"/>
      <c r="G826" s="46"/>
      <c r="H826" s="46"/>
      <c r="I826" s="46"/>
      <c r="J826" s="46"/>
      <c r="K826" s="46"/>
      <c r="L826" s="46"/>
      <c r="M826" s="46"/>
      <c r="N826" s="46"/>
      <c r="O826" s="46"/>
      <c r="P826" s="46"/>
      <c r="Q826" s="46"/>
      <c r="R826" s="46"/>
      <c r="S826" s="46"/>
      <c r="V826" s="45"/>
      <c r="W826" s="45"/>
      <c r="X826" s="45"/>
      <c r="Y826" s="45"/>
    </row>
    <row r="827" spans="1:25" s="42" customFormat="1" ht="15.6" x14ac:dyDescent="0.3">
      <c r="A827" s="48" t="s">
        <v>4321</v>
      </c>
      <c r="B827" s="49" t="s">
        <v>4322</v>
      </c>
      <c r="C827" s="46"/>
      <c r="D827" s="186" t="s">
        <v>4323</v>
      </c>
      <c r="E827" s="186"/>
      <c r="F827" s="50"/>
      <c r="G827" s="186" t="s">
        <v>4324</v>
      </c>
      <c r="H827" s="186"/>
      <c r="I827" s="50"/>
      <c r="J827" s="186" t="s">
        <v>4325</v>
      </c>
      <c r="K827" s="186"/>
      <c r="L827" s="50"/>
      <c r="M827" s="186" t="s">
        <v>4326</v>
      </c>
      <c r="N827" s="186"/>
      <c r="O827" s="50"/>
      <c r="P827" s="186" t="s">
        <v>4327</v>
      </c>
      <c r="Q827" s="186"/>
      <c r="R827" s="49"/>
      <c r="S827" s="182" t="s">
        <v>4328</v>
      </c>
      <c r="V827" s="45"/>
      <c r="W827" s="45"/>
      <c r="X827" s="45"/>
      <c r="Y827" s="45"/>
    </row>
    <row r="828" spans="1:25" s="42" customFormat="1" ht="15.6" x14ac:dyDescent="0.3">
      <c r="A828" s="48" t="s">
        <v>4329</v>
      </c>
      <c r="B828" s="47"/>
      <c r="C828" s="46"/>
      <c r="D828" s="186"/>
      <c r="E828" s="186"/>
      <c r="F828" s="50"/>
      <c r="G828" s="186"/>
      <c r="H828" s="186"/>
      <c r="I828" s="50"/>
      <c r="J828" s="186"/>
      <c r="K828" s="186"/>
      <c r="L828" s="50"/>
      <c r="M828" s="186"/>
      <c r="N828" s="186"/>
      <c r="O828" s="50"/>
      <c r="P828" s="186"/>
      <c r="Q828" s="186"/>
      <c r="R828" s="49"/>
      <c r="S828" s="182"/>
      <c r="V828" s="45"/>
      <c r="W828" s="45"/>
      <c r="X828" s="45"/>
      <c r="Y828" s="45"/>
    </row>
    <row r="829" spans="1:25" s="42" customFormat="1" x14ac:dyDescent="0.3">
      <c r="A829" s="46"/>
      <c r="B829" s="47"/>
      <c r="C829" s="46"/>
      <c r="D829" s="186"/>
      <c r="E829" s="186"/>
      <c r="F829" s="50"/>
      <c r="G829" s="186"/>
      <c r="H829" s="186"/>
      <c r="I829" s="50"/>
      <c r="J829" s="186"/>
      <c r="K829" s="186"/>
      <c r="L829" s="50"/>
      <c r="M829" s="186"/>
      <c r="N829" s="186"/>
      <c r="O829" s="50"/>
      <c r="P829" s="186"/>
      <c r="Q829" s="186"/>
      <c r="R829" s="49"/>
      <c r="S829" s="182"/>
      <c r="V829" s="45"/>
      <c r="W829" s="45"/>
      <c r="X829" s="45"/>
      <c r="Y829" s="45"/>
    </row>
    <row r="830" spans="1:25" s="42" customFormat="1" x14ac:dyDescent="0.3">
      <c r="A830" s="183" t="s">
        <v>4354</v>
      </c>
      <c r="B830" s="184" t="str">
        <f>+A818</f>
        <v>MONAGAS</v>
      </c>
      <c r="C830" s="46"/>
      <c r="D830" s="51" t="s">
        <v>4330</v>
      </c>
      <c r="E830" s="51" t="s">
        <v>4331</v>
      </c>
      <c r="F830" s="52"/>
      <c r="G830" s="51" t="s">
        <v>4330</v>
      </c>
      <c r="H830" s="51" t="s">
        <v>4331</v>
      </c>
      <c r="I830" s="52"/>
      <c r="J830" s="51" t="s">
        <v>4330</v>
      </c>
      <c r="K830" s="51" t="s">
        <v>4331</v>
      </c>
      <c r="L830" s="52"/>
      <c r="M830" s="51" t="s">
        <v>4330</v>
      </c>
      <c r="N830" s="51" t="s">
        <v>4331</v>
      </c>
      <c r="O830" s="52"/>
      <c r="P830" s="51" t="s">
        <v>4330</v>
      </c>
      <c r="Q830" s="51" t="s">
        <v>4331</v>
      </c>
      <c r="R830" s="52"/>
      <c r="S830" s="51" t="s">
        <v>4328</v>
      </c>
      <c r="V830" s="45"/>
      <c r="W830" s="45"/>
      <c r="X830" s="45"/>
      <c r="Y830" s="45"/>
    </row>
    <row r="831" spans="1:25" s="42" customFormat="1" x14ac:dyDescent="0.3">
      <c r="A831" s="183"/>
      <c r="B831" s="185"/>
      <c r="C831" s="46"/>
      <c r="D831" s="51" t="s">
        <v>4332</v>
      </c>
      <c r="E831" s="51" t="s">
        <v>4333</v>
      </c>
      <c r="F831" s="52"/>
      <c r="G831" s="51" t="s">
        <v>4334</v>
      </c>
      <c r="H831" s="51" t="s">
        <v>4333</v>
      </c>
      <c r="I831" s="52"/>
      <c r="J831" s="51" t="s">
        <v>4335</v>
      </c>
      <c r="K831" s="51" t="s">
        <v>4333</v>
      </c>
      <c r="L831" s="52"/>
      <c r="M831" s="51" t="s">
        <v>4336</v>
      </c>
      <c r="N831" s="51" t="s">
        <v>4333</v>
      </c>
      <c r="O831" s="52"/>
      <c r="P831" s="51" t="s">
        <v>4337</v>
      </c>
      <c r="Q831" s="51" t="s">
        <v>4333</v>
      </c>
      <c r="R831" s="52"/>
      <c r="S831" s="51" t="s">
        <v>4333</v>
      </c>
      <c r="V831" s="45"/>
      <c r="W831" s="45"/>
      <c r="X831" s="45"/>
      <c r="Y831" s="45"/>
    </row>
    <row r="832" spans="1:25" s="42" customFormat="1" x14ac:dyDescent="0.3">
      <c r="A832" s="46"/>
      <c r="B832" s="46"/>
      <c r="C832" s="46"/>
      <c r="D832" s="46"/>
      <c r="E832" s="46"/>
      <c r="F832" s="46"/>
      <c r="G832" s="46"/>
      <c r="H832" s="46"/>
      <c r="I832" s="46"/>
      <c r="J832" s="46"/>
      <c r="K832" s="46"/>
      <c r="L832" s="46"/>
      <c r="M832" s="46"/>
      <c r="N832" s="46"/>
      <c r="O832" s="46"/>
      <c r="P832" s="46"/>
      <c r="Q832" s="46"/>
      <c r="R832" s="46"/>
      <c r="S832" s="46"/>
      <c r="V832" s="45"/>
      <c r="W832" s="45"/>
      <c r="X832" s="45"/>
      <c r="Y832" s="45"/>
    </row>
    <row r="833" spans="1:25" s="42" customFormat="1" x14ac:dyDescent="0.3">
      <c r="A833" s="181" t="s">
        <v>4338</v>
      </c>
      <c r="B833" s="181"/>
      <c r="C833" s="46"/>
      <c r="D833" s="180">
        <v>1</v>
      </c>
      <c r="E833" s="166">
        <v>0.64</v>
      </c>
      <c r="F833" s="46"/>
      <c r="G833" s="180">
        <v>9</v>
      </c>
      <c r="H833" s="166">
        <v>4.6748307100000002</v>
      </c>
      <c r="I833" s="46"/>
      <c r="J833" s="180">
        <v>0</v>
      </c>
      <c r="K833" s="166">
        <v>0</v>
      </c>
      <c r="L833" s="46"/>
      <c r="M833" s="180">
        <v>0</v>
      </c>
      <c r="N833" s="166">
        <v>0</v>
      </c>
      <c r="O833" s="46"/>
      <c r="P833" s="180">
        <v>2</v>
      </c>
      <c r="Q833" s="166">
        <v>2.2494999999999998</v>
      </c>
      <c r="R833" s="46"/>
      <c r="S833" s="166">
        <f>E833+H833+K833+N833+Q833</f>
        <v>7.5643307100000001</v>
      </c>
      <c r="V833" s="45"/>
      <c r="W833" s="45"/>
      <c r="X833" s="45"/>
      <c r="Y833" s="45"/>
    </row>
    <row r="834" spans="1:25" s="42" customFormat="1" x14ac:dyDescent="0.3">
      <c r="A834" s="181"/>
      <c r="B834" s="181"/>
      <c r="C834" s="46"/>
      <c r="D834" s="180"/>
      <c r="E834" s="166"/>
      <c r="F834" s="46"/>
      <c r="G834" s="180"/>
      <c r="H834" s="166"/>
      <c r="I834" s="46"/>
      <c r="J834" s="180"/>
      <c r="K834" s="166"/>
      <c r="L834" s="46"/>
      <c r="M834" s="180"/>
      <c r="N834" s="166"/>
      <c r="O834" s="46"/>
      <c r="P834" s="180"/>
      <c r="Q834" s="166"/>
      <c r="R834" s="46"/>
      <c r="S834" s="166"/>
      <c r="V834" s="45"/>
      <c r="W834" s="45"/>
      <c r="X834" s="45"/>
      <c r="Y834" s="45"/>
    </row>
    <row r="835" spans="1:25" s="42" customFormat="1" x14ac:dyDescent="0.3">
      <c r="A835" s="181"/>
      <c r="B835" s="181"/>
      <c r="C835" s="46"/>
      <c r="D835" s="180"/>
      <c r="E835" s="166"/>
      <c r="F835" s="46"/>
      <c r="G835" s="180"/>
      <c r="H835" s="166"/>
      <c r="I835" s="46"/>
      <c r="J835" s="180"/>
      <c r="K835" s="166"/>
      <c r="L835" s="46"/>
      <c r="M835" s="180"/>
      <c r="N835" s="166"/>
      <c r="O835" s="46"/>
      <c r="P835" s="180"/>
      <c r="Q835" s="166"/>
      <c r="R835" s="46"/>
      <c r="S835" s="166"/>
      <c r="V835" s="45"/>
      <c r="W835" s="45"/>
      <c r="X835" s="45"/>
      <c r="Y835" s="45"/>
    </row>
    <row r="836" spans="1:25" s="42" customFormat="1" x14ac:dyDescent="0.3">
      <c r="A836" s="181"/>
      <c r="B836" s="181"/>
      <c r="C836" s="46"/>
      <c r="D836" s="180"/>
      <c r="E836" s="166"/>
      <c r="F836" s="46"/>
      <c r="G836" s="180"/>
      <c r="H836" s="166"/>
      <c r="I836" s="46"/>
      <c r="J836" s="180"/>
      <c r="K836" s="166"/>
      <c r="L836" s="46"/>
      <c r="M836" s="180"/>
      <c r="N836" s="166"/>
      <c r="O836" s="46"/>
      <c r="P836" s="180"/>
      <c r="Q836" s="166"/>
      <c r="R836" s="46"/>
      <c r="S836" s="166"/>
      <c r="V836" s="45"/>
      <c r="W836" s="45"/>
      <c r="X836" s="45"/>
      <c r="Y836" s="45"/>
    </row>
    <row r="837" spans="1:25" s="42" customFormat="1" x14ac:dyDescent="0.3">
      <c r="A837" s="181"/>
      <c r="B837" s="181"/>
      <c r="C837" s="46"/>
      <c r="D837" s="180"/>
      <c r="E837" s="166"/>
      <c r="F837" s="46"/>
      <c r="G837" s="180"/>
      <c r="H837" s="166"/>
      <c r="I837" s="46"/>
      <c r="J837" s="180"/>
      <c r="K837" s="166"/>
      <c r="L837" s="46"/>
      <c r="M837" s="180"/>
      <c r="N837" s="166"/>
      <c r="O837" s="46"/>
      <c r="P837" s="180"/>
      <c r="Q837" s="166"/>
      <c r="R837" s="46"/>
      <c r="S837" s="166"/>
      <c r="V837" s="45"/>
      <c r="W837" s="45"/>
      <c r="X837" s="45"/>
      <c r="Y837" s="45"/>
    </row>
    <row r="838" spans="1:25" s="42" customFormat="1" x14ac:dyDescent="0.3">
      <c r="A838" s="53"/>
      <c r="B838" s="53"/>
      <c r="C838" s="46"/>
      <c r="D838" s="46"/>
      <c r="E838" s="46"/>
      <c r="F838" s="46"/>
      <c r="G838" s="46"/>
      <c r="H838" s="46"/>
      <c r="I838" s="46"/>
      <c r="J838" s="46"/>
      <c r="K838" s="46"/>
      <c r="L838" s="46"/>
      <c r="M838" s="46"/>
      <c r="N838" s="46"/>
      <c r="O838" s="46"/>
      <c r="P838" s="46"/>
      <c r="Q838" s="46"/>
      <c r="R838" s="46"/>
      <c r="S838" s="46"/>
      <c r="V838" s="45"/>
      <c r="W838" s="45"/>
      <c r="X838" s="45"/>
      <c r="Y838" s="45"/>
    </row>
    <row r="839" spans="1:25" s="42" customFormat="1" x14ac:dyDescent="0.3">
      <c r="A839" s="181" t="s">
        <v>4339</v>
      </c>
      <c r="B839" s="181"/>
      <c r="C839" s="46"/>
      <c r="D839" s="180">
        <v>1</v>
      </c>
      <c r="E839" s="166">
        <v>0.7</v>
      </c>
      <c r="F839" s="46"/>
      <c r="G839" s="180">
        <v>8</v>
      </c>
      <c r="H839" s="166">
        <v>4.2362766720000007</v>
      </c>
      <c r="I839" s="46"/>
      <c r="J839" s="180">
        <v>2</v>
      </c>
      <c r="K839" s="166">
        <v>0.42</v>
      </c>
      <c r="L839" s="46"/>
      <c r="M839" s="180">
        <v>1</v>
      </c>
      <c r="N839" s="166">
        <v>1.9068896000000002</v>
      </c>
      <c r="O839" s="46"/>
      <c r="P839" s="180">
        <v>0</v>
      </c>
      <c r="Q839" s="166">
        <v>0</v>
      </c>
      <c r="R839" s="46"/>
      <c r="S839" s="166">
        <f>E839+H839+K839+N839+Q839</f>
        <v>7.2631662720000012</v>
      </c>
      <c r="V839" s="45"/>
      <c r="W839" s="45"/>
      <c r="X839" s="45"/>
      <c r="Y839" s="45"/>
    </row>
    <row r="840" spans="1:25" s="42" customFormat="1" x14ac:dyDescent="0.3">
      <c r="A840" s="181"/>
      <c r="B840" s="181"/>
      <c r="C840" s="46"/>
      <c r="D840" s="180"/>
      <c r="E840" s="166"/>
      <c r="F840" s="46"/>
      <c r="G840" s="180"/>
      <c r="H840" s="166"/>
      <c r="I840" s="46"/>
      <c r="J840" s="180"/>
      <c r="K840" s="166"/>
      <c r="L840" s="46"/>
      <c r="M840" s="180"/>
      <c r="N840" s="166"/>
      <c r="O840" s="46"/>
      <c r="P840" s="180"/>
      <c r="Q840" s="166"/>
      <c r="R840" s="46"/>
      <c r="S840" s="166"/>
      <c r="V840" s="45"/>
      <c r="W840" s="45"/>
      <c r="X840" s="45"/>
      <c r="Y840" s="45"/>
    </row>
    <row r="841" spans="1:25" s="42" customFormat="1" x14ac:dyDescent="0.3">
      <c r="A841" s="181"/>
      <c r="B841" s="181"/>
      <c r="C841" s="46"/>
      <c r="D841" s="180"/>
      <c r="E841" s="166"/>
      <c r="F841" s="46"/>
      <c r="G841" s="180"/>
      <c r="H841" s="166"/>
      <c r="I841" s="46"/>
      <c r="J841" s="180"/>
      <c r="K841" s="166"/>
      <c r="L841" s="46"/>
      <c r="M841" s="180"/>
      <c r="N841" s="166"/>
      <c r="O841" s="46"/>
      <c r="P841" s="180"/>
      <c r="Q841" s="166"/>
      <c r="R841" s="46"/>
      <c r="S841" s="166"/>
      <c r="V841" s="45"/>
      <c r="W841" s="45"/>
      <c r="X841" s="45"/>
      <c r="Y841" s="45"/>
    </row>
    <row r="842" spans="1:25" s="42" customFormat="1" x14ac:dyDescent="0.3">
      <c r="A842" s="181"/>
      <c r="B842" s="181"/>
      <c r="C842" s="46"/>
      <c r="D842" s="180"/>
      <c r="E842" s="166"/>
      <c r="F842" s="46"/>
      <c r="G842" s="180"/>
      <c r="H842" s="166"/>
      <c r="I842" s="46"/>
      <c r="J842" s="180"/>
      <c r="K842" s="166"/>
      <c r="L842" s="46"/>
      <c r="M842" s="180"/>
      <c r="N842" s="166"/>
      <c r="O842" s="46"/>
      <c r="P842" s="180"/>
      <c r="Q842" s="166"/>
      <c r="R842" s="46"/>
      <c r="S842" s="166"/>
      <c r="V842" s="45"/>
      <c r="W842" s="45"/>
      <c r="X842" s="45"/>
      <c r="Y842" s="45"/>
    </row>
    <row r="843" spans="1:25" s="42" customFormat="1" x14ac:dyDescent="0.3">
      <c r="A843" s="181"/>
      <c r="B843" s="181"/>
      <c r="C843" s="46"/>
      <c r="D843" s="180"/>
      <c r="E843" s="166"/>
      <c r="F843" s="46"/>
      <c r="G843" s="180"/>
      <c r="H843" s="166"/>
      <c r="I843" s="46"/>
      <c r="J843" s="180"/>
      <c r="K843" s="166"/>
      <c r="L843" s="46"/>
      <c r="M843" s="180"/>
      <c r="N843" s="166"/>
      <c r="O843" s="46"/>
      <c r="P843" s="180"/>
      <c r="Q843" s="166"/>
      <c r="R843" s="46"/>
      <c r="S843" s="166"/>
      <c r="V843" s="45"/>
      <c r="W843" s="45"/>
      <c r="X843" s="45"/>
      <c r="Y843" s="45"/>
    </row>
    <row r="844" spans="1:25" s="42" customFormat="1" x14ac:dyDescent="0.3">
      <c r="A844" s="46"/>
      <c r="B844" s="46"/>
      <c r="C844" s="46"/>
      <c r="D844" s="46"/>
      <c r="E844" s="46"/>
      <c r="F844" s="46"/>
      <c r="G844" s="46"/>
      <c r="H844" s="46"/>
      <c r="I844" s="46"/>
      <c r="J844" s="46"/>
      <c r="K844" s="46"/>
      <c r="L844" s="46"/>
      <c r="M844" s="46"/>
      <c r="N844" s="46"/>
      <c r="O844" s="46"/>
      <c r="P844" s="46"/>
      <c r="Q844" s="46"/>
      <c r="R844" s="46"/>
      <c r="S844" s="46"/>
      <c r="V844" s="45"/>
      <c r="W844" s="45"/>
      <c r="X844" s="45"/>
      <c r="Y844" s="45"/>
    </row>
    <row r="845" spans="1:25" s="42" customFormat="1" ht="15" customHeight="1" x14ac:dyDescent="0.3">
      <c r="A845" s="164" t="s">
        <v>4340</v>
      </c>
      <c r="B845" s="164"/>
      <c r="C845" s="46"/>
      <c r="D845" s="170" t="s">
        <v>4375</v>
      </c>
      <c r="E845" s="171"/>
      <c r="F845" s="171"/>
      <c r="G845" s="171"/>
      <c r="H845" s="171"/>
      <c r="I845" s="171"/>
      <c r="J845" s="171"/>
      <c r="K845" s="171"/>
      <c r="L845" s="171"/>
      <c r="M845" s="171"/>
      <c r="N845" s="171"/>
      <c r="O845" s="171"/>
      <c r="P845" s="171"/>
      <c r="Q845" s="172"/>
      <c r="R845" s="46"/>
      <c r="S845" s="166">
        <v>3.1875</v>
      </c>
      <c r="V845" s="45"/>
      <c r="W845" s="45"/>
      <c r="X845" s="45"/>
      <c r="Y845" s="45"/>
    </row>
    <row r="846" spans="1:25" s="42" customFormat="1" ht="15" customHeight="1" x14ac:dyDescent="0.3">
      <c r="A846" s="164"/>
      <c r="B846" s="164"/>
      <c r="C846" s="46"/>
      <c r="D846" s="173"/>
      <c r="E846" s="174"/>
      <c r="F846" s="174"/>
      <c r="G846" s="174"/>
      <c r="H846" s="174"/>
      <c r="I846" s="174"/>
      <c r="J846" s="174"/>
      <c r="K846" s="174"/>
      <c r="L846" s="174"/>
      <c r="M846" s="174"/>
      <c r="N846" s="174"/>
      <c r="O846" s="174"/>
      <c r="P846" s="174"/>
      <c r="Q846" s="175"/>
      <c r="R846" s="46"/>
      <c r="S846" s="166"/>
      <c r="V846" s="45"/>
      <c r="W846" s="45"/>
      <c r="X846" s="45"/>
      <c r="Y846" s="45"/>
    </row>
    <row r="847" spans="1:25" s="42" customFormat="1" ht="15" customHeight="1" x14ac:dyDescent="0.3">
      <c r="A847" s="164"/>
      <c r="B847" s="164"/>
      <c r="C847" s="46"/>
      <c r="D847" s="173"/>
      <c r="E847" s="174"/>
      <c r="F847" s="174"/>
      <c r="G847" s="174"/>
      <c r="H847" s="174"/>
      <c r="I847" s="174"/>
      <c r="J847" s="174"/>
      <c r="K847" s="174"/>
      <c r="L847" s="174"/>
      <c r="M847" s="174"/>
      <c r="N847" s="174"/>
      <c r="O847" s="174"/>
      <c r="P847" s="174"/>
      <c r="Q847" s="175"/>
      <c r="R847" s="46"/>
      <c r="S847" s="166"/>
      <c r="V847" s="45"/>
      <c r="W847" s="45"/>
      <c r="X847" s="45"/>
      <c r="Y847" s="45"/>
    </row>
    <row r="848" spans="1:25" s="42" customFormat="1" ht="15" customHeight="1" x14ac:dyDescent="0.3">
      <c r="A848" s="164"/>
      <c r="B848" s="164"/>
      <c r="C848" s="46"/>
      <c r="D848" s="173"/>
      <c r="E848" s="174"/>
      <c r="F848" s="174"/>
      <c r="G848" s="174"/>
      <c r="H848" s="174"/>
      <c r="I848" s="174"/>
      <c r="J848" s="174"/>
      <c r="K848" s="174"/>
      <c r="L848" s="174"/>
      <c r="M848" s="174"/>
      <c r="N848" s="174"/>
      <c r="O848" s="174"/>
      <c r="P848" s="174"/>
      <c r="Q848" s="175"/>
      <c r="R848" s="46"/>
      <c r="S848" s="166"/>
      <c r="V848" s="45"/>
      <c r="W848" s="45"/>
      <c r="X848" s="45"/>
      <c r="Y848" s="45"/>
    </row>
    <row r="849" spans="1:25" s="42" customFormat="1" ht="15" customHeight="1" x14ac:dyDescent="0.3">
      <c r="A849" s="164"/>
      <c r="B849" s="164"/>
      <c r="C849" s="46"/>
      <c r="D849" s="176"/>
      <c r="E849" s="177"/>
      <c r="F849" s="177"/>
      <c r="G849" s="177"/>
      <c r="H849" s="177"/>
      <c r="I849" s="177"/>
      <c r="J849" s="177"/>
      <c r="K849" s="177"/>
      <c r="L849" s="177"/>
      <c r="M849" s="177"/>
      <c r="N849" s="177"/>
      <c r="O849" s="177"/>
      <c r="P849" s="177"/>
      <c r="Q849" s="178"/>
      <c r="R849" s="46"/>
      <c r="S849" s="166"/>
      <c r="V849" s="45"/>
      <c r="W849" s="45"/>
      <c r="X849" s="45"/>
      <c r="Y849" s="45"/>
    </row>
    <row r="850" spans="1:25" s="42" customFormat="1" x14ac:dyDescent="0.3">
      <c r="A850" s="54"/>
      <c r="B850" s="54"/>
      <c r="C850" s="46"/>
      <c r="D850" s="55"/>
      <c r="E850" s="55"/>
      <c r="F850" s="55"/>
      <c r="G850" s="55"/>
      <c r="H850" s="55"/>
      <c r="I850" s="55"/>
      <c r="J850" s="55"/>
      <c r="K850" s="55"/>
      <c r="L850" s="55"/>
      <c r="M850" s="55"/>
      <c r="N850" s="55"/>
      <c r="O850" s="55"/>
      <c r="P850" s="55"/>
      <c r="Q850" s="55"/>
      <c r="R850" s="46"/>
      <c r="S850" s="56"/>
      <c r="V850" s="45"/>
      <c r="W850" s="45"/>
      <c r="X850" s="45"/>
      <c r="Y850" s="45"/>
    </row>
    <row r="851" spans="1:25" s="42" customFormat="1" ht="15" customHeight="1" x14ac:dyDescent="0.3">
      <c r="A851" s="164" t="s">
        <v>4341</v>
      </c>
      <c r="B851" s="164"/>
      <c r="C851" s="46"/>
      <c r="D851" s="179" t="s">
        <v>4342</v>
      </c>
      <c r="E851" s="179"/>
      <c r="F851" s="179"/>
      <c r="G851" s="179"/>
      <c r="H851" s="179"/>
      <c r="I851" s="179"/>
      <c r="J851" s="179"/>
      <c r="K851" s="179"/>
      <c r="L851" s="179"/>
      <c r="M851" s="179"/>
      <c r="N851" s="179"/>
      <c r="O851" s="179"/>
      <c r="P851" s="179"/>
      <c r="Q851" s="179"/>
      <c r="R851" s="46"/>
      <c r="S851" s="166">
        <v>0.56041713000000004</v>
      </c>
      <c r="V851" s="45"/>
      <c r="W851" s="45"/>
      <c r="X851" s="45"/>
      <c r="Y851" s="45"/>
    </row>
    <row r="852" spans="1:25" s="42" customFormat="1" ht="15" customHeight="1" x14ac:dyDescent="0.3">
      <c r="A852" s="164"/>
      <c r="B852" s="164"/>
      <c r="C852" s="46"/>
      <c r="D852" s="179"/>
      <c r="E852" s="179"/>
      <c r="F852" s="179"/>
      <c r="G852" s="179"/>
      <c r="H852" s="179"/>
      <c r="I852" s="179"/>
      <c r="J852" s="179"/>
      <c r="K852" s="179"/>
      <c r="L852" s="179"/>
      <c r="M852" s="179"/>
      <c r="N852" s="179"/>
      <c r="O852" s="179"/>
      <c r="P852" s="179"/>
      <c r="Q852" s="179"/>
      <c r="R852" s="46"/>
      <c r="S852" s="166"/>
      <c r="V852" s="45"/>
      <c r="W852" s="45"/>
      <c r="X852" s="45"/>
      <c r="Y852" s="45"/>
    </row>
    <row r="853" spans="1:25" s="42" customFormat="1" ht="15" customHeight="1" x14ac:dyDescent="0.3">
      <c r="A853" s="164"/>
      <c r="B853" s="164"/>
      <c r="C853" s="46"/>
      <c r="D853" s="179"/>
      <c r="E853" s="179"/>
      <c r="F853" s="179"/>
      <c r="G853" s="179"/>
      <c r="H853" s="179"/>
      <c r="I853" s="179"/>
      <c r="J853" s="179"/>
      <c r="K853" s="179"/>
      <c r="L853" s="179"/>
      <c r="M853" s="179"/>
      <c r="N853" s="179"/>
      <c r="O853" s="179"/>
      <c r="P853" s="179"/>
      <c r="Q853" s="179"/>
      <c r="R853" s="46"/>
      <c r="S853" s="166"/>
      <c r="V853" s="45"/>
      <c r="W853" s="45"/>
      <c r="X853" s="45"/>
      <c r="Y853" s="45"/>
    </row>
    <row r="854" spans="1:25" s="42" customFormat="1" ht="15" customHeight="1" x14ac:dyDescent="0.3">
      <c r="A854" s="164"/>
      <c r="B854" s="164"/>
      <c r="C854" s="46"/>
      <c r="D854" s="179"/>
      <c r="E854" s="179"/>
      <c r="F854" s="179"/>
      <c r="G854" s="179"/>
      <c r="H854" s="179"/>
      <c r="I854" s="179"/>
      <c r="J854" s="179"/>
      <c r="K854" s="179"/>
      <c r="L854" s="179"/>
      <c r="M854" s="179"/>
      <c r="N854" s="179"/>
      <c r="O854" s="179"/>
      <c r="P854" s="179"/>
      <c r="Q854" s="179"/>
      <c r="R854" s="46"/>
      <c r="S854" s="166"/>
      <c r="V854" s="45"/>
      <c r="W854" s="45"/>
      <c r="X854" s="45"/>
      <c r="Y854" s="45"/>
    </row>
    <row r="855" spans="1:25" s="42" customFormat="1" ht="15" customHeight="1" x14ac:dyDescent="0.3">
      <c r="A855" s="164"/>
      <c r="B855" s="164"/>
      <c r="C855" s="46"/>
      <c r="D855" s="179"/>
      <c r="E855" s="179"/>
      <c r="F855" s="179"/>
      <c r="G855" s="179"/>
      <c r="H855" s="179"/>
      <c r="I855" s="179"/>
      <c r="J855" s="179"/>
      <c r="K855" s="179"/>
      <c r="L855" s="179"/>
      <c r="M855" s="179"/>
      <c r="N855" s="179"/>
      <c r="O855" s="179"/>
      <c r="P855" s="179"/>
      <c r="Q855" s="179"/>
      <c r="R855" s="46"/>
      <c r="S855" s="166"/>
      <c r="V855" s="45"/>
      <c r="W855" s="45"/>
      <c r="X855" s="45"/>
      <c r="Y855" s="45"/>
    </row>
    <row r="856" spans="1:25" s="42" customFormat="1" x14ac:dyDescent="0.3">
      <c r="A856" s="46"/>
      <c r="B856" s="46"/>
      <c r="C856" s="46"/>
      <c r="D856" s="46"/>
      <c r="E856" s="46"/>
      <c r="F856" s="46"/>
      <c r="G856" s="46"/>
      <c r="H856" s="46"/>
      <c r="I856" s="46"/>
      <c r="J856" s="46"/>
      <c r="K856" s="46"/>
      <c r="L856" s="46"/>
      <c r="M856" s="46"/>
      <c r="N856" s="46"/>
      <c r="O856" s="46"/>
      <c r="P856" s="46"/>
      <c r="Q856" s="46"/>
      <c r="R856" s="46"/>
      <c r="S856" s="46"/>
      <c r="V856" s="45"/>
      <c r="W856" s="45"/>
      <c r="X856" s="45"/>
      <c r="Y856" s="45"/>
    </row>
    <row r="857" spans="1:25" s="42" customFormat="1" x14ac:dyDescent="0.3">
      <c r="A857" s="164" t="s">
        <v>4343</v>
      </c>
      <c r="B857" s="164"/>
      <c r="C857" s="46"/>
      <c r="D857" s="165" t="s">
        <v>4344</v>
      </c>
      <c r="E857" s="165"/>
      <c r="F857" s="165"/>
      <c r="G857" s="165"/>
      <c r="H857" s="165"/>
      <c r="I857" s="165"/>
      <c r="J857" s="165"/>
      <c r="K857" s="165"/>
      <c r="L857" s="165"/>
      <c r="M857" s="165"/>
      <c r="N857" s="165"/>
      <c r="O857" s="165"/>
      <c r="P857" s="165"/>
      <c r="Q857" s="165"/>
      <c r="R857" s="46"/>
      <c r="S857" s="166">
        <v>4.6874683372042369</v>
      </c>
      <c r="V857" s="45"/>
      <c r="W857" s="45"/>
      <c r="X857" s="45"/>
      <c r="Y857" s="45"/>
    </row>
    <row r="858" spans="1:25" s="42" customFormat="1" x14ac:dyDescent="0.3">
      <c r="A858" s="164"/>
      <c r="B858" s="164"/>
      <c r="C858" s="46"/>
      <c r="D858" s="165"/>
      <c r="E858" s="165"/>
      <c r="F858" s="165"/>
      <c r="G858" s="165"/>
      <c r="H858" s="165"/>
      <c r="I858" s="165"/>
      <c r="J858" s="165"/>
      <c r="K858" s="165"/>
      <c r="L858" s="165"/>
      <c r="M858" s="165"/>
      <c r="N858" s="165"/>
      <c r="O858" s="165"/>
      <c r="P858" s="165"/>
      <c r="Q858" s="165"/>
      <c r="R858" s="46"/>
      <c r="S858" s="166"/>
      <c r="V858" s="45"/>
      <c r="W858" s="45"/>
      <c r="X858" s="45"/>
      <c r="Y858" s="45"/>
    </row>
    <row r="859" spans="1:25" s="42" customFormat="1" x14ac:dyDescent="0.3">
      <c r="A859" s="164"/>
      <c r="B859" s="164"/>
      <c r="C859" s="46"/>
      <c r="D859" s="165"/>
      <c r="E859" s="165"/>
      <c r="F859" s="165"/>
      <c r="G859" s="165"/>
      <c r="H859" s="165"/>
      <c r="I859" s="165"/>
      <c r="J859" s="165"/>
      <c r="K859" s="165"/>
      <c r="L859" s="165"/>
      <c r="M859" s="165"/>
      <c r="N859" s="165"/>
      <c r="O859" s="165"/>
      <c r="P859" s="165"/>
      <c r="Q859" s="165"/>
      <c r="R859" s="46"/>
      <c r="S859" s="166"/>
      <c r="V859" s="45"/>
      <c r="W859" s="45"/>
      <c r="X859" s="45"/>
      <c r="Y859" s="45"/>
    </row>
    <row r="860" spans="1:25" s="42" customFormat="1" x14ac:dyDescent="0.3">
      <c r="A860" s="164"/>
      <c r="B860" s="164"/>
      <c r="C860" s="46"/>
      <c r="D860" s="165"/>
      <c r="E860" s="165"/>
      <c r="F860" s="165"/>
      <c r="G860" s="165"/>
      <c r="H860" s="165"/>
      <c r="I860" s="165"/>
      <c r="J860" s="165"/>
      <c r="K860" s="165"/>
      <c r="L860" s="165"/>
      <c r="M860" s="165"/>
      <c r="N860" s="165"/>
      <c r="O860" s="165"/>
      <c r="P860" s="165"/>
      <c r="Q860" s="165"/>
      <c r="R860" s="46"/>
      <c r="S860" s="166"/>
      <c r="V860" s="45"/>
      <c r="W860" s="45"/>
      <c r="X860" s="45"/>
      <c r="Y860" s="45"/>
    </row>
    <row r="861" spans="1:25" s="42" customFormat="1" x14ac:dyDescent="0.3">
      <c r="A861" s="164"/>
      <c r="B861" s="164"/>
      <c r="C861" s="46"/>
      <c r="D861" s="165"/>
      <c r="E861" s="165"/>
      <c r="F861" s="165"/>
      <c r="G861" s="165"/>
      <c r="H861" s="165"/>
      <c r="I861" s="165"/>
      <c r="J861" s="165"/>
      <c r="K861" s="165"/>
      <c r="L861" s="165"/>
      <c r="M861" s="165"/>
      <c r="N861" s="165"/>
      <c r="O861" s="165"/>
      <c r="P861" s="165"/>
      <c r="Q861" s="165"/>
      <c r="R861" s="46"/>
      <c r="S861" s="166"/>
      <c r="V861" s="45"/>
      <c r="W861" s="45"/>
      <c r="X861" s="45"/>
      <c r="Y861" s="45"/>
    </row>
    <row r="862" spans="1:25" s="42" customFormat="1" x14ac:dyDescent="0.3">
      <c r="A862" s="46"/>
      <c r="B862" s="46"/>
      <c r="C862" s="46"/>
      <c r="D862" s="46"/>
      <c r="E862" s="46"/>
      <c r="F862" s="46"/>
      <c r="G862" s="46"/>
      <c r="H862" s="46"/>
      <c r="I862" s="46"/>
      <c r="J862" s="46"/>
      <c r="K862" s="46"/>
      <c r="L862" s="46"/>
      <c r="M862" s="46"/>
      <c r="N862" s="46"/>
      <c r="O862" s="46"/>
      <c r="P862" s="46"/>
      <c r="Q862" s="46"/>
      <c r="R862" s="46"/>
      <c r="S862" s="46"/>
      <c r="V862" s="45"/>
      <c r="W862" s="45"/>
      <c r="X862" s="45"/>
      <c r="Y862" s="45"/>
    </row>
    <row r="863" spans="1:25" s="42" customFormat="1" ht="35.1" customHeight="1" x14ac:dyDescent="0.3">
      <c r="N863" s="167" t="s">
        <v>4345</v>
      </c>
      <c r="O863" s="168"/>
      <c r="P863" s="168"/>
      <c r="Q863" s="169"/>
      <c r="S863" s="57">
        <f>+D833+D839+G833+G839+J833+J839+M833+M839+P833+P839</f>
        <v>24</v>
      </c>
      <c r="V863" s="45"/>
      <c r="W863" s="45"/>
      <c r="X863" s="45"/>
      <c r="Y863" s="45"/>
    </row>
    <row r="864" spans="1:25" s="42" customFormat="1" ht="15" customHeight="1" x14ac:dyDescent="0.3">
      <c r="N864" s="58"/>
      <c r="O864" s="58"/>
      <c r="P864" s="58"/>
      <c r="Q864" s="58"/>
      <c r="S864" s="58"/>
      <c r="V864" s="45"/>
      <c r="W864" s="45"/>
      <c r="X864" s="45"/>
      <c r="Y864" s="45"/>
    </row>
    <row r="865" spans="1:25" s="42" customFormat="1" ht="35.1" customHeight="1" x14ac:dyDescent="0.3">
      <c r="A865" s="45"/>
      <c r="B865" s="45"/>
      <c r="D865" s="45"/>
      <c r="E865" s="45"/>
      <c r="G865" s="45"/>
      <c r="H865" s="45"/>
      <c r="J865" s="45"/>
      <c r="K865" s="45"/>
      <c r="M865" s="45"/>
      <c r="N865" s="167" t="s">
        <v>4346</v>
      </c>
      <c r="O865" s="168"/>
      <c r="P865" s="168"/>
      <c r="Q865" s="169"/>
      <c r="S865" s="59">
        <f>+S857+S845+S839+S833+S851</f>
        <v>23.262882449204238</v>
      </c>
      <c r="V865" s="45"/>
      <c r="W865" s="45"/>
      <c r="X865" s="45"/>
      <c r="Y865" s="45"/>
    </row>
    <row r="869" spans="1:25" s="42" customFormat="1" ht="17.399999999999999" x14ac:dyDescent="0.3">
      <c r="A869" s="60" t="s">
        <v>8</v>
      </c>
      <c r="B869" s="61"/>
      <c r="C869" s="62"/>
      <c r="D869" s="63">
        <v>2</v>
      </c>
      <c r="E869" s="63">
        <v>3</v>
      </c>
      <c r="F869" s="62"/>
      <c r="G869" s="62"/>
      <c r="H869" s="62"/>
      <c r="I869" s="62"/>
      <c r="J869" s="64">
        <v>6</v>
      </c>
      <c r="K869" s="64">
        <v>7</v>
      </c>
      <c r="L869" s="62"/>
      <c r="M869" s="64">
        <v>8</v>
      </c>
      <c r="N869" s="64">
        <v>9</v>
      </c>
      <c r="O869" s="62"/>
      <c r="P869" s="63">
        <v>10</v>
      </c>
      <c r="Q869" s="63">
        <v>11</v>
      </c>
      <c r="R869" s="62"/>
      <c r="S869" s="62"/>
      <c r="T869" s="62"/>
      <c r="V869" s="45"/>
      <c r="W869" s="45"/>
      <c r="X869" s="45"/>
      <c r="Y869" s="45"/>
    </row>
    <row r="871" spans="1:25" s="42" customFormat="1" x14ac:dyDescent="0.3">
      <c r="B871" s="43"/>
      <c r="V871" s="45"/>
      <c r="W871" s="45"/>
      <c r="X871" s="45"/>
      <c r="Y871" s="45"/>
    </row>
    <row r="872" spans="1:25" s="42" customFormat="1" x14ac:dyDescent="0.3">
      <c r="B872" s="43"/>
      <c r="V872" s="45"/>
      <c r="W872" s="45"/>
      <c r="X872" s="45"/>
      <c r="Y872" s="45"/>
    </row>
    <row r="873" spans="1:25" s="42" customFormat="1" ht="16.8" x14ac:dyDescent="0.3">
      <c r="A873" s="44"/>
      <c r="V873" s="45"/>
      <c r="W873" s="45"/>
      <c r="X873" s="45"/>
      <c r="Y873" s="45"/>
    </row>
    <row r="874" spans="1:25" s="42" customFormat="1" x14ac:dyDescent="0.3">
      <c r="A874" s="45"/>
      <c r="B874" s="43"/>
      <c r="V874" s="45"/>
      <c r="W874" s="45"/>
      <c r="X874" s="45"/>
      <c r="Y874" s="45"/>
    </row>
    <row r="875" spans="1:25" s="42" customFormat="1" x14ac:dyDescent="0.3">
      <c r="A875" s="45"/>
      <c r="B875" s="45"/>
      <c r="V875" s="45"/>
      <c r="W875" s="45"/>
      <c r="X875" s="45"/>
      <c r="Y875" s="45"/>
    </row>
    <row r="876" spans="1:25" s="42" customFormat="1" x14ac:dyDescent="0.3">
      <c r="B876" s="45"/>
      <c r="V876" s="45"/>
      <c r="W876" s="45"/>
      <c r="X876" s="45"/>
      <c r="Y876" s="45"/>
    </row>
    <row r="877" spans="1:25" s="42" customFormat="1" x14ac:dyDescent="0.3">
      <c r="A877" s="46"/>
      <c r="B877" s="47"/>
      <c r="C877" s="46"/>
      <c r="D877" s="46"/>
      <c r="E877" s="46"/>
      <c r="F877" s="46"/>
      <c r="G877" s="46"/>
      <c r="H877" s="46"/>
      <c r="I877" s="46"/>
      <c r="J877" s="46"/>
      <c r="K877" s="46"/>
      <c r="L877" s="46"/>
      <c r="M877" s="46"/>
      <c r="N877" s="46"/>
      <c r="O877" s="46"/>
      <c r="P877" s="46"/>
      <c r="Q877" s="46"/>
      <c r="R877" s="46"/>
      <c r="S877" s="46"/>
      <c r="V877" s="45"/>
      <c r="W877" s="45"/>
      <c r="X877" s="45"/>
      <c r="Y877" s="45"/>
    </row>
    <row r="878" spans="1:25" s="42" customFormat="1" ht="15.6" x14ac:dyDescent="0.3">
      <c r="A878" s="48" t="s">
        <v>4321</v>
      </c>
      <c r="B878" s="49" t="s">
        <v>4322</v>
      </c>
      <c r="C878" s="46"/>
      <c r="D878" s="186" t="s">
        <v>4323</v>
      </c>
      <c r="E878" s="186"/>
      <c r="F878" s="50"/>
      <c r="G878" s="186" t="s">
        <v>4324</v>
      </c>
      <c r="H878" s="186"/>
      <c r="I878" s="50"/>
      <c r="J878" s="186" t="s">
        <v>4325</v>
      </c>
      <c r="K878" s="186"/>
      <c r="L878" s="50"/>
      <c r="M878" s="186" t="s">
        <v>4326</v>
      </c>
      <c r="N878" s="186"/>
      <c r="O878" s="50"/>
      <c r="P878" s="186" t="s">
        <v>4327</v>
      </c>
      <c r="Q878" s="186"/>
      <c r="R878" s="49"/>
      <c r="S878" s="182" t="s">
        <v>4328</v>
      </c>
      <c r="V878" s="45"/>
      <c r="W878" s="45"/>
      <c r="X878" s="45"/>
      <c r="Y878" s="45"/>
    </row>
    <row r="879" spans="1:25" s="42" customFormat="1" ht="15.6" x14ac:dyDescent="0.3">
      <c r="A879" s="48" t="s">
        <v>4329</v>
      </c>
      <c r="B879" s="47"/>
      <c r="C879" s="46"/>
      <c r="D879" s="186"/>
      <c r="E879" s="186"/>
      <c r="F879" s="50"/>
      <c r="G879" s="186"/>
      <c r="H879" s="186"/>
      <c r="I879" s="50"/>
      <c r="J879" s="186"/>
      <c r="K879" s="186"/>
      <c r="L879" s="50"/>
      <c r="M879" s="186"/>
      <c r="N879" s="186"/>
      <c r="O879" s="50"/>
      <c r="P879" s="186"/>
      <c r="Q879" s="186"/>
      <c r="R879" s="49"/>
      <c r="S879" s="182"/>
      <c r="V879" s="45"/>
      <c r="W879" s="45"/>
      <c r="X879" s="45"/>
      <c r="Y879" s="45"/>
    </row>
    <row r="880" spans="1:25" s="42" customFormat="1" x14ac:dyDescent="0.3">
      <c r="A880" s="46"/>
      <c r="B880" s="47"/>
      <c r="C880" s="46"/>
      <c r="D880" s="186"/>
      <c r="E880" s="186"/>
      <c r="F880" s="50"/>
      <c r="G880" s="186"/>
      <c r="H880" s="186"/>
      <c r="I880" s="50"/>
      <c r="J880" s="186"/>
      <c r="K880" s="186"/>
      <c r="L880" s="50"/>
      <c r="M880" s="186"/>
      <c r="N880" s="186"/>
      <c r="O880" s="50"/>
      <c r="P880" s="186"/>
      <c r="Q880" s="186"/>
      <c r="R880" s="49"/>
      <c r="S880" s="182"/>
      <c r="V880" s="45"/>
      <c r="W880" s="45"/>
      <c r="X880" s="45"/>
      <c r="Y880" s="45"/>
    </row>
    <row r="881" spans="1:25" s="42" customFormat="1" x14ac:dyDescent="0.3">
      <c r="A881" s="183" t="s">
        <v>4354</v>
      </c>
      <c r="B881" s="184" t="str">
        <f>+A869</f>
        <v>NUEVA ESPARTA</v>
      </c>
      <c r="C881" s="46"/>
      <c r="D881" s="51" t="s">
        <v>4330</v>
      </c>
      <c r="E881" s="51" t="s">
        <v>4331</v>
      </c>
      <c r="F881" s="52"/>
      <c r="G881" s="51" t="s">
        <v>4330</v>
      </c>
      <c r="H881" s="51" t="s">
        <v>4331</v>
      </c>
      <c r="I881" s="52"/>
      <c r="J881" s="51" t="s">
        <v>4330</v>
      </c>
      <c r="K881" s="51" t="s">
        <v>4331</v>
      </c>
      <c r="L881" s="52"/>
      <c r="M881" s="51" t="s">
        <v>4330</v>
      </c>
      <c r="N881" s="51" t="s">
        <v>4331</v>
      </c>
      <c r="O881" s="52"/>
      <c r="P881" s="51" t="s">
        <v>4330</v>
      </c>
      <c r="Q881" s="51" t="s">
        <v>4331</v>
      </c>
      <c r="R881" s="52"/>
      <c r="S881" s="51" t="s">
        <v>4328</v>
      </c>
      <c r="V881" s="45"/>
      <c r="W881" s="45"/>
      <c r="X881" s="45"/>
      <c r="Y881" s="45"/>
    </row>
    <row r="882" spans="1:25" s="42" customFormat="1" x14ac:dyDescent="0.3">
      <c r="A882" s="183"/>
      <c r="B882" s="185"/>
      <c r="C882" s="46"/>
      <c r="D882" s="51" t="s">
        <v>4332</v>
      </c>
      <c r="E882" s="51" t="s">
        <v>4333</v>
      </c>
      <c r="F882" s="52"/>
      <c r="G882" s="51" t="s">
        <v>4334</v>
      </c>
      <c r="H882" s="51" t="s">
        <v>4333</v>
      </c>
      <c r="I882" s="52"/>
      <c r="J882" s="51" t="s">
        <v>4335</v>
      </c>
      <c r="K882" s="51" t="s">
        <v>4333</v>
      </c>
      <c r="L882" s="52"/>
      <c r="M882" s="51" t="s">
        <v>4336</v>
      </c>
      <c r="N882" s="51" t="s">
        <v>4333</v>
      </c>
      <c r="O882" s="52"/>
      <c r="P882" s="51" t="s">
        <v>4337</v>
      </c>
      <c r="Q882" s="51" t="s">
        <v>4333</v>
      </c>
      <c r="R882" s="52"/>
      <c r="S882" s="51" t="s">
        <v>4333</v>
      </c>
      <c r="V882" s="45"/>
      <c r="W882" s="45"/>
      <c r="X882" s="45"/>
      <c r="Y882" s="45"/>
    </row>
    <row r="883" spans="1:25" s="42" customFormat="1" x14ac:dyDescent="0.3">
      <c r="A883" s="46"/>
      <c r="B883" s="46"/>
      <c r="C883" s="46"/>
      <c r="D883" s="46"/>
      <c r="E883" s="46"/>
      <c r="F883" s="46"/>
      <c r="G883" s="46"/>
      <c r="H883" s="46"/>
      <c r="I883" s="46"/>
      <c r="J883" s="46"/>
      <c r="K883" s="46"/>
      <c r="L883" s="46"/>
      <c r="M883" s="46"/>
      <c r="N883" s="46"/>
      <c r="O883" s="46"/>
      <c r="P883" s="46"/>
      <c r="Q883" s="46"/>
      <c r="R883" s="46"/>
      <c r="S883" s="46"/>
      <c r="V883" s="45"/>
      <c r="W883" s="45"/>
      <c r="X883" s="45"/>
      <c r="Y883" s="45"/>
    </row>
    <row r="884" spans="1:25" s="42" customFormat="1" x14ac:dyDescent="0.3">
      <c r="A884" s="181" t="s">
        <v>4338</v>
      </c>
      <c r="B884" s="181"/>
      <c r="C884" s="46"/>
      <c r="D884" s="180">
        <v>7</v>
      </c>
      <c r="E884" s="166">
        <v>8.1409079999999996</v>
      </c>
      <c r="F884" s="46"/>
      <c r="G884" s="180">
        <v>10</v>
      </c>
      <c r="H884" s="166">
        <v>3.4610496195999998</v>
      </c>
      <c r="I884" s="46"/>
      <c r="J884" s="180">
        <v>0</v>
      </c>
      <c r="K884" s="166">
        <v>0</v>
      </c>
      <c r="L884" s="46"/>
      <c r="M884" s="180">
        <v>0</v>
      </c>
      <c r="N884" s="166">
        <v>0</v>
      </c>
      <c r="O884" s="46"/>
      <c r="P884" s="180">
        <v>2</v>
      </c>
      <c r="Q884" s="166">
        <v>1.0940000000000001</v>
      </c>
      <c r="R884" s="46"/>
      <c r="S884" s="166">
        <f>E884+H884+K884+N884+Q884</f>
        <v>12.6959576196</v>
      </c>
      <c r="V884" s="45"/>
      <c r="W884" s="45"/>
      <c r="X884" s="45"/>
      <c r="Y884" s="45"/>
    </row>
    <row r="885" spans="1:25" s="42" customFormat="1" x14ac:dyDescent="0.3">
      <c r="A885" s="181"/>
      <c r="B885" s="181"/>
      <c r="C885" s="46"/>
      <c r="D885" s="180"/>
      <c r="E885" s="166"/>
      <c r="F885" s="46"/>
      <c r="G885" s="180"/>
      <c r="H885" s="166"/>
      <c r="I885" s="46"/>
      <c r="J885" s="180"/>
      <c r="K885" s="166"/>
      <c r="L885" s="46"/>
      <c r="M885" s="180"/>
      <c r="N885" s="166"/>
      <c r="O885" s="46"/>
      <c r="P885" s="180"/>
      <c r="Q885" s="166"/>
      <c r="R885" s="46"/>
      <c r="S885" s="166"/>
      <c r="V885" s="45"/>
      <c r="W885" s="45"/>
      <c r="X885" s="45"/>
      <c r="Y885" s="45"/>
    </row>
    <row r="886" spans="1:25" s="42" customFormat="1" x14ac:dyDescent="0.3">
      <c r="A886" s="181"/>
      <c r="B886" s="181"/>
      <c r="C886" s="46"/>
      <c r="D886" s="180"/>
      <c r="E886" s="166"/>
      <c r="F886" s="46"/>
      <c r="G886" s="180"/>
      <c r="H886" s="166"/>
      <c r="I886" s="46"/>
      <c r="J886" s="180"/>
      <c r="K886" s="166"/>
      <c r="L886" s="46"/>
      <c r="M886" s="180"/>
      <c r="N886" s="166"/>
      <c r="O886" s="46"/>
      <c r="P886" s="180"/>
      <c r="Q886" s="166"/>
      <c r="R886" s="46"/>
      <c r="S886" s="166"/>
      <c r="V886" s="45"/>
      <c r="W886" s="45"/>
      <c r="X886" s="45"/>
      <c r="Y886" s="45"/>
    </row>
    <row r="887" spans="1:25" s="42" customFormat="1" x14ac:dyDescent="0.3">
      <c r="A887" s="181"/>
      <c r="B887" s="181"/>
      <c r="C887" s="46"/>
      <c r="D887" s="180"/>
      <c r="E887" s="166"/>
      <c r="F887" s="46"/>
      <c r="G887" s="180"/>
      <c r="H887" s="166"/>
      <c r="I887" s="46"/>
      <c r="J887" s="180"/>
      <c r="K887" s="166"/>
      <c r="L887" s="46"/>
      <c r="M887" s="180"/>
      <c r="N887" s="166"/>
      <c r="O887" s="46"/>
      <c r="P887" s="180"/>
      <c r="Q887" s="166"/>
      <c r="R887" s="46"/>
      <c r="S887" s="166"/>
      <c r="V887" s="45"/>
      <c r="W887" s="45"/>
      <c r="X887" s="45"/>
      <c r="Y887" s="45"/>
    </row>
    <row r="888" spans="1:25" s="42" customFormat="1" x14ac:dyDescent="0.3">
      <c r="A888" s="181"/>
      <c r="B888" s="181"/>
      <c r="C888" s="46"/>
      <c r="D888" s="180"/>
      <c r="E888" s="166"/>
      <c r="F888" s="46"/>
      <c r="G888" s="180"/>
      <c r="H888" s="166"/>
      <c r="I888" s="46"/>
      <c r="J888" s="180"/>
      <c r="K888" s="166"/>
      <c r="L888" s="46"/>
      <c r="M888" s="180"/>
      <c r="N888" s="166"/>
      <c r="O888" s="46"/>
      <c r="P888" s="180"/>
      <c r="Q888" s="166"/>
      <c r="R888" s="46"/>
      <c r="S888" s="166"/>
      <c r="V888" s="45"/>
      <c r="W888" s="45"/>
      <c r="X888" s="45"/>
      <c r="Y888" s="45"/>
    </row>
    <row r="889" spans="1:25" s="42" customFormat="1" x14ac:dyDescent="0.3">
      <c r="A889" s="53"/>
      <c r="B889" s="53"/>
      <c r="C889" s="46"/>
      <c r="D889" s="46"/>
      <c r="E889" s="46"/>
      <c r="F889" s="46"/>
      <c r="G889" s="46"/>
      <c r="H889" s="46"/>
      <c r="I889" s="46"/>
      <c r="J889" s="46"/>
      <c r="K889" s="46"/>
      <c r="L889" s="46"/>
      <c r="M889" s="46"/>
      <c r="N889" s="46"/>
      <c r="O889" s="46"/>
      <c r="P889" s="46"/>
      <c r="Q889" s="46"/>
      <c r="R889" s="46"/>
      <c r="S889" s="46"/>
      <c r="V889" s="45"/>
      <c r="W889" s="45"/>
      <c r="X889" s="45"/>
      <c r="Y889" s="45"/>
    </row>
    <row r="890" spans="1:25" s="42" customFormat="1" x14ac:dyDescent="0.3">
      <c r="A890" s="181" t="s">
        <v>4339</v>
      </c>
      <c r="B890" s="181"/>
      <c r="C890" s="46"/>
      <c r="D890" s="180">
        <v>0</v>
      </c>
      <c r="E890" s="166">
        <v>0</v>
      </c>
      <c r="F890" s="46"/>
      <c r="G890" s="180">
        <v>0</v>
      </c>
      <c r="H890" s="166">
        <v>0</v>
      </c>
      <c r="I890" s="46"/>
      <c r="J890" s="180">
        <v>3</v>
      </c>
      <c r="K890" s="166">
        <v>2.31</v>
      </c>
      <c r="L890" s="46"/>
      <c r="M890" s="180">
        <v>1</v>
      </c>
      <c r="N890" s="166">
        <v>0.39237440000000018</v>
      </c>
      <c r="O890" s="46"/>
      <c r="P890" s="180">
        <v>0</v>
      </c>
      <c r="Q890" s="166">
        <v>0</v>
      </c>
      <c r="R890" s="46"/>
      <c r="S890" s="166">
        <f>E890+H890+K890+N890+Q890</f>
        <v>2.7023744000000001</v>
      </c>
      <c r="V890" s="45"/>
      <c r="W890" s="45"/>
      <c r="X890" s="45"/>
      <c r="Y890" s="45"/>
    </row>
    <row r="891" spans="1:25" s="42" customFormat="1" x14ac:dyDescent="0.3">
      <c r="A891" s="181"/>
      <c r="B891" s="181"/>
      <c r="C891" s="46"/>
      <c r="D891" s="180"/>
      <c r="E891" s="166"/>
      <c r="F891" s="46"/>
      <c r="G891" s="180"/>
      <c r="H891" s="166"/>
      <c r="I891" s="46"/>
      <c r="J891" s="180"/>
      <c r="K891" s="166"/>
      <c r="L891" s="46"/>
      <c r="M891" s="180"/>
      <c r="N891" s="166"/>
      <c r="O891" s="46"/>
      <c r="P891" s="180"/>
      <c r="Q891" s="166"/>
      <c r="R891" s="46"/>
      <c r="S891" s="166"/>
      <c r="V891" s="45"/>
      <c r="W891" s="45"/>
      <c r="X891" s="45"/>
      <c r="Y891" s="45"/>
    </row>
    <row r="892" spans="1:25" s="42" customFormat="1" x14ac:dyDescent="0.3">
      <c r="A892" s="181"/>
      <c r="B892" s="181"/>
      <c r="C892" s="46"/>
      <c r="D892" s="180"/>
      <c r="E892" s="166"/>
      <c r="F892" s="46"/>
      <c r="G892" s="180"/>
      <c r="H892" s="166"/>
      <c r="I892" s="46"/>
      <c r="J892" s="180"/>
      <c r="K892" s="166"/>
      <c r="L892" s="46"/>
      <c r="M892" s="180"/>
      <c r="N892" s="166"/>
      <c r="O892" s="46"/>
      <c r="P892" s="180"/>
      <c r="Q892" s="166"/>
      <c r="R892" s="46"/>
      <c r="S892" s="166"/>
      <c r="V892" s="45"/>
      <c r="W892" s="45"/>
      <c r="X892" s="45"/>
      <c r="Y892" s="45"/>
    </row>
    <row r="893" spans="1:25" s="42" customFormat="1" x14ac:dyDescent="0.3">
      <c r="A893" s="181"/>
      <c r="B893" s="181"/>
      <c r="C893" s="46"/>
      <c r="D893" s="180"/>
      <c r="E893" s="166"/>
      <c r="F893" s="46"/>
      <c r="G893" s="180"/>
      <c r="H893" s="166"/>
      <c r="I893" s="46"/>
      <c r="J893" s="180"/>
      <c r="K893" s="166"/>
      <c r="L893" s="46"/>
      <c r="M893" s="180"/>
      <c r="N893" s="166"/>
      <c r="O893" s="46"/>
      <c r="P893" s="180"/>
      <c r="Q893" s="166"/>
      <c r="R893" s="46"/>
      <c r="S893" s="166"/>
      <c r="V893" s="45"/>
      <c r="W893" s="45"/>
      <c r="X893" s="45"/>
      <c r="Y893" s="45"/>
    </row>
    <row r="894" spans="1:25" s="42" customFormat="1" x14ac:dyDescent="0.3">
      <c r="A894" s="181"/>
      <c r="B894" s="181"/>
      <c r="C894" s="46"/>
      <c r="D894" s="180"/>
      <c r="E894" s="166"/>
      <c r="F894" s="46"/>
      <c r="G894" s="180"/>
      <c r="H894" s="166"/>
      <c r="I894" s="46"/>
      <c r="J894" s="180"/>
      <c r="K894" s="166"/>
      <c r="L894" s="46"/>
      <c r="M894" s="180"/>
      <c r="N894" s="166"/>
      <c r="O894" s="46"/>
      <c r="P894" s="180"/>
      <c r="Q894" s="166"/>
      <c r="R894" s="46"/>
      <c r="S894" s="166"/>
      <c r="V894" s="45"/>
      <c r="W894" s="45"/>
      <c r="X894" s="45"/>
      <c r="Y894" s="45"/>
    </row>
    <row r="895" spans="1:25" s="42" customFormat="1" x14ac:dyDescent="0.3">
      <c r="A895" s="46"/>
      <c r="B895" s="46"/>
      <c r="C895" s="46"/>
      <c r="D895" s="46"/>
      <c r="E895" s="46"/>
      <c r="F895" s="46"/>
      <c r="G895" s="46"/>
      <c r="H895" s="46"/>
      <c r="I895" s="46"/>
      <c r="J895" s="46"/>
      <c r="K895" s="46"/>
      <c r="L895" s="46"/>
      <c r="M895" s="46"/>
      <c r="N895" s="46"/>
      <c r="O895" s="46"/>
      <c r="P895" s="46"/>
      <c r="Q895" s="46"/>
      <c r="R895" s="46"/>
      <c r="S895" s="46"/>
      <c r="V895" s="45"/>
      <c r="W895" s="45"/>
      <c r="X895" s="45"/>
      <c r="Y895" s="45"/>
    </row>
    <row r="896" spans="1:25" s="42" customFormat="1" ht="15" customHeight="1" x14ac:dyDescent="0.3">
      <c r="A896" s="164" t="s">
        <v>4340</v>
      </c>
      <c r="B896" s="164"/>
      <c r="C896" s="46"/>
      <c r="D896" s="170" t="s">
        <v>4376</v>
      </c>
      <c r="E896" s="171"/>
      <c r="F896" s="171"/>
      <c r="G896" s="171"/>
      <c r="H896" s="171"/>
      <c r="I896" s="171"/>
      <c r="J896" s="171"/>
      <c r="K896" s="171"/>
      <c r="L896" s="171"/>
      <c r="M896" s="171"/>
      <c r="N896" s="171"/>
      <c r="O896" s="171"/>
      <c r="P896" s="171"/>
      <c r="Q896" s="172"/>
      <c r="R896" s="46"/>
      <c r="S896" s="166">
        <v>8.1750000000000007</v>
      </c>
      <c r="V896" s="45"/>
      <c r="W896" s="45"/>
      <c r="X896" s="45"/>
      <c r="Y896" s="45"/>
    </row>
    <row r="897" spans="1:25" s="42" customFormat="1" ht="15" customHeight="1" x14ac:dyDescent="0.3">
      <c r="A897" s="164"/>
      <c r="B897" s="164"/>
      <c r="C897" s="46"/>
      <c r="D897" s="173"/>
      <c r="E897" s="174"/>
      <c r="F897" s="174"/>
      <c r="G897" s="174"/>
      <c r="H897" s="174"/>
      <c r="I897" s="174"/>
      <c r="J897" s="174"/>
      <c r="K897" s="174"/>
      <c r="L897" s="174"/>
      <c r="M897" s="174"/>
      <c r="N897" s="174"/>
      <c r="O897" s="174"/>
      <c r="P897" s="174"/>
      <c r="Q897" s="175"/>
      <c r="R897" s="46"/>
      <c r="S897" s="166"/>
      <c r="V897" s="45"/>
      <c r="W897" s="45"/>
      <c r="X897" s="45"/>
      <c r="Y897" s="45"/>
    </row>
    <row r="898" spans="1:25" s="42" customFormat="1" ht="15" customHeight="1" x14ac:dyDescent="0.3">
      <c r="A898" s="164"/>
      <c r="B898" s="164"/>
      <c r="C898" s="46"/>
      <c r="D898" s="173"/>
      <c r="E898" s="174"/>
      <c r="F898" s="174"/>
      <c r="G898" s="174"/>
      <c r="H898" s="174"/>
      <c r="I898" s="174"/>
      <c r="J898" s="174"/>
      <c r="K898" s="174"/>
      <c r="L898" s="174"/>
      <c r="M898" s="174"/>
      <c r="N898" s="174"/>
      <c r="O898" s="174"/>
      <c r="P898" s="174"/>
      <c r="Q898" s="175"/>
      <c r="R898" s="46"/>
      <c r="S898" s="166"/>
      <c r="V898" s="45"/>
      <c r="W898" s="45"/>
      <c r="X898" s="45"/>
      <c r="Y898" s="45"/>
    </row>
    <row r="899" spans="1:25" s="42" customFormat="1" ht="15" customHeight="1" x14ac:dyDescent="0.3">
      <c r="A899" s="164"/>
      <c r="B899" s="164"/>
      <c r="C899" s="46"/>
      <c r="D899" s="173"/>
      <c r="E899" s="174"/>
      <c r="F899" s="174"/>
      <c r="G899" s="174"/>
      <c r="H899" s="174"/>
      <c r="I899" s="174"/>
      <c r="J899" s="174"/>
      <c r="K899" s="174"/>
      <c r="L899" s="174"/>
      <c r="M899" s="174"/>
      <c r="N899" s="174"/>
      <c r="O899" s="174"/>
      <c r="P899" s="174"/>
      <c r="Q899" s="175"/>
      <c r="R899" s="46"/>
      <c r="S899" s="166"/>
      <c r="V899" s="45"/>
      <c r="W899" s="45"/>
      <c r="X899" s="45"/>
      <c r="Y899" s="45"/>
    </row>
    <row r="900" spans="1:25" s="42" customFormat="1" ht="15" customHeight="1" x14ac:dyDescent="0.3">
      <c r="A900" s="164"/>
      <c r="B900" s="164"/>
      <c r="C900" s="46"/>
      <c r="D900" s="176"/>
      <c r="E900" s="177"/>
      <c r="F900" s="177"/>
      <c r="G900" s="177"/>
      <c r="H900" s="177"/>
      <c r="I900" s="177"/>
      <c r="J900" s="177"/>
      <c r="K900" s="177"/>
      <c r="L900" s="177"/>
      <c r="M900" s="177"/>
      <c r="N900" s="177"/>
      <c r="O900" s="177"/>
      <c r="P900" s="177"/>
      <c r="Q900" s="178"/>
      <c r="R900" s="46"/>
      <c r="S900" s="166"/>
      <c r="V900" s="45"/>
      <c r="W900" s="45"/>
      <c r="X900" s="45"/>
      <c r="Y900" s="45"/>
    </row>
    <row r="901" spans="1:25" s="42" customFormat="1" x14ac:dyDescent="0.3">
      <c r="A901" s="54"/>
      <c r="B901" s="54"/>
      <c r="C901" s="46"/>
      <c r="D901" s="55"/>
      <c r="E901" s="55"/>
      <c r="F901" s="55"/>
      <c r="G901" s="55"/>
      <c r="H901" s="55"/>
      <c r="I901" s="55"/>
      <c r="J901" s="55"/>
      <c r="K901" s="55"/>
      <c r="L901" s="55"/>
      <c r="M901" s="55"/>
      <c r="N901" s="55"/>
      <c r="O901" s="55"/>
      <c r="P901" s="55"/>
      <c r="Q901" s="55"/>
      <c r="R901" s="46"/>
      <c r="S901" s="56"/>
      <c r="V901" s="45"/>
      <c r="W901" s="45"/>
      <c r="X901" s="45"/>
      <c r="Y901" s="45"/>
    </row>
    <row r="902" spans="1:25" s="42" customFormat="1" ht="15" customHeight="1" x14ac:dyDescent="0.3">
      <c r="A902" s="164" t="s">
        <v>4341</v>
      </c>
      <c r="B902" s="164"/>
      <c r="C902" s="46"/>
      <c r="D902" s="179" t="s">
        <v>4342</v>
      </c>
      <c r="E902" s="179"/>
      <c r="F902" s="179"/>
      <c r="G902" s="179"/>
      <c r="H902" s="179"/>
      <c r="I902" s="179"/>
      <c r="J902" s="179"/>
      <c r="K902" s="179"/>
      <c r="L902" s="179"/>
      <c r="M902" s="179"/>
      <c r="N902" s="179"/>
      <c r="O902" s="179"/>
      <c r="P902" s="179"/>
      <c r="Q902" s="179"/>
      <c r="R902" s="46"/>
      <c r="S902" s="166">
        <v>1.4558357896923075</v>
      </c>
      <c r="V902" s="45"/>
      <c r="W902" s="45"/>
      <c r="X902" s="45"/>
      <c r="Y902" s="45"/>
    </row>
    <row r="903" spans="1:25" s="42" customFormat="1" ht="15" customHeight="1" x14ac:dyDescent="0.3">
      <c r="A903" s="164"/>
      <c r="B903" s="164"/>
      <c r="C903" s="46"/>
      <c r="D903" s="179"/>
      <c r="E903" s="179"/>
      <c r="F903" s="179"/>
      <c r="G903" s="179"/>
      <c r="H903" s="179"/>
      <c r="I903" s="179"/>
      <c r="J903" s="179"/>
      <c r="K903" s="179"/>
      <c r="L903" s="179"/>
      <c r="M903" s="179"/>
      <c r="N903" s="179"/>
      <c r="O903" s="179"/>
      <c r="P903" s="179"/>
      <c r="Q903" s="179"/>
      <c r="R903" s="46"/>
      <c r="S903" s="166"/>
      <c r="V903" s="45"/>
      <c r="W903" s="45"/>
      <c r="X903" s="45"/>
      <c r="Y903" s="45"/>
    </row>
    <row r="904" spans="1:25" s="42" customFormat="1" ht="15" customHeight="1" x14ac:dyDescent="0.3">
      <c r="A904" s="164"/>
      <c r="B904" s="164"/>
      <c r="C904" s="46"/>
      <c r="D904" s="179"/>
      <c r="E904" s="179"/>
      <c r="F904" s="179"/>
      <c r="G904" s="179"/>
      <c r="H904" s="179"/>
      <c r="I904" s="179"/>
      <c r="J904" s="179"/>
      <c r="K904" s="179"/>
      <c r="L904" s="179"/>
      <c r="M904" s="179"/>
      <c r="N904" s="179"/>
      <c r="O904" s="179"/>
      <c r="P904" s="179"/>
      <c r="Q904" s="179"/>
      <c r="R904" s="46"/>
      <c r="S904" s="166"/>
      <c r="V904" s="45"/>
      <c r="W904" s="45"/>
      <c r="X904" s="45"/>
      <c r="Y904" s="45"/>
    </row>
    <row r="905" spans="1:25" s="42" customFormat="1" ht="15" customHeight="1" x14ac:dyDescent="0.3">
      <c r="A905" s="164"/>
      <c r="B905" s="164"/>
      <c r="C905" s="46"/>
      <c r="D905" s="179"/>
      <c r="E905" s="179"/>
      <c r="F905" s="179"/>
      <c r="G905" s="179"/>
      <c r="H905" s="179"/>
      <c r="I905" s="179"/>
      <c r="J905" s="179"/>
      <c r="K905" s="179"/>
      <c r="L905" s="179"/>
      <c r="M905" s="179"/>
      <c r="N905" s="179"/>
      <c r="O905" s="179"/>
      <c r="P905" s="179"/>
      <c r="Q905" s="179"/>
      <c r="R905" s="46"/>
      <c r="S905" s="166"/>
      <c r="V905" s="45"/>
      <c r="W905" s="45"/>
      <c r="X905" s="45"/>
      <c r="Y905" s="45"/>
    </row>
    <row r="906" spans="1:25" s="42" customFormat="1" ht="15" customHeight="1" x14ac:dyDescent="0.3">
      <c r="A906" s="164"/>
      <c r="B906" s="164"/>
      <c r="C906" s="46"/>
      <c r="D906" s="179"/>
      <c r="E906" s="179"/>
      <c r="F906" s="179"/>
      <c r="G906" s="179"/>
      <c r="H906" s="179"/>
      <c r="I906" s="179"/>
      <c r="J906" s="179"/>
      <c r="K906" s="179"/>
      <c r="L906" s="179"/>
      <c r="M906" s="179"/>
      <c r="N906" s="179"/>
      <c r="O906" s="179"/>
      <c r="P906" s="179"/>
      <c r="Q906" s="179"/>
      <c r="R906" s="46"/>
      <c r="S906" s="166"/>
      <c r="V906" s="45"/>
      <c r="W906" s="45"/>
      <c r="X906" s="45"/>
      <c r="Y906" s="45"/>
    </row>
    <row r="907" spans="1:25" s="42" customFormat="1" x14ac:dyDescent="0.3">
      <c r="A907" s="46"/>
      <c r="B907" s="46"/>
      <c r="C907" s="46"/>
      <c r="D907" s="46"/>
      <c r="E907" s="46"/>
      <c r="F907" s="46"/>
      <c r="G907" s="46"/>
      <c r="H907" s="46"/>
      <c r="I907" s="46"/>
      <c r="J907" s="46"/>
      <c r="K907" s="46"/>
      <c r="L907" s="46"/>
      <c r="M907" s="46"/>
      <c r="N907" s="46"/>
      <c r="O907" s="46"/>
      <c r="P907" s="46"/>
      <c r="Q907" s="46"/>
      <c r="R907" s="46"/>
      <c r="S907" s="46"/>
      <c r="V907" s="45"/>
      <c r="W907" s="45"/>
      <c r="X907" s="45"/>
      <c r="Y907" s="45"/>
    </row>
    <row r="908" spans="1:25" s="42" customFormat="1" x14ac:dyDescent="0.3">
      <c r="A908" s="164" t="s">
        <v>4343</v>
      </c>
      <c r="B908" s="164"/>
      <c r="C908" s="46"/>
      <c r="D908" s="165" t="s">
        <v>4344</v>
      </c>
      <c r="E908" s="165"/>
      <c r="F908" s="165"/>
      <c r="G908" s="165"/>
      <c r="H908" s="165"/>
      <c r="I908" s="165"/>
      <c r="J908" s="165"/>
      <c r="K908" s="165"/>
      <c r="L908" s="165"/>
      <c r="M908" s="165"/>
      <c r="N908" s="165"/>
      <c r="O908" s="165"/>
      <c r="P908" s="165"/>
      <c r="Q908" s="165"/>
      <c r="R908" s="46"/>
      <c r="S908" s="166">
        <v>3.2938376441571142</v>
      </c>
      <c r="V908" s="45"/>
      <c r="W908" s="45"/>
      <c r="X908" s="45"/>
      <c r="Y908" s="45"/>
    </row>
    <row r="909" spans="1:25" s="42" customFormat="1" x14ac:dyDescent="0.3">
      <c r="A909" s="164"/>
      <c r="B909" s="164"/>
      <c r="C909" s="46"/>
      <c r="D909" s="165"/>
      <c r="E909" s="165"/>
      <c r="F909" s="165"/>
      <c r="G909" s="165"/>
      <c r="H909" s="165"/>
      <c r="I909" s="165"/>
      <c r="J909" s="165"/>
      <c r="K909" s="165"/>
      <c r="L909" s="165"/>
      <c r="M909" s="165"/>
      <c r="N909" s="165"/>
      <c r="O909" s="165"/>
      <c r="P909" s="165"/>
      <c r="Q909" s="165"/>
      <c r="R909" s="46"/>
      <c r="S909" s="166"/>
      <c r="V909" s="45"/>
      <c r="W909" s="45"/>
      <c r="X909" s="45"/>
      <c r="Y909" s="45"/>
    </row>
    <row r="910" spans="1:25" s="42" customFormat="1" x14ac:dyDescent="0.3">
      <c r="A910" s="164"/>
      <c r="B910" s="164"/>
      <c r="C910" s="46"/>
      <c r="D910" s="165"/>
      <c r="E910" s="165"/>
      <c r="F910" s="165"/>
      <c r="G910" s="165"/>
      <c r="H910" s="165"/>
      <c r="I910" s="165"/>
      <c r="J910" s="165"/>
      <c r="K910" s="165"/>
      <c r="L910" s="165"/>
      <c r="M910" s="165"/>
      <c r="N910" s="165"/>
      <c r="O910" s="165"/>
      <c r="P910" s="165"/>
      <c r="Q910" s="165"/>
      <c r="R910" s="46"/>
      <c r="S910" s="166"/>
      <c r="V910" s="45"/>
      <c r="W910" s="45"/>
      <c r="X910" s="45"/>
      <c r="Y910" s="45"/>
    </row>
    <row r="911" spans="1:25" s="42" customFormat="1" x14ac:dyDescent="0.3">
      <c r="A911" s="164"/>
      <c r="B911" s="164"/>
      <c r="C911" s="46"/>
      <c r="D911" s="165"/>
      <c r="E911" s="165"/>
      <c r="F911" s="165"/>
      <c r="G911" s="165"/>
      <c r="H911" s="165"/>
      <c r="I911" s="165"/>
      <c r="J911" s="165"/>
      <c r="K911" s="165"/>
      <c r="L911" s="165"/>
      <c r="M911" s="165"/>
      <c r="N911" s="165"/>
      <c r="O911" s="165"/>
      <c r="P911" s="165"/>
      <c r="Q911" s="165"/>
      <c r="R911" s="46"/>
      <c r="S911" s="166"/>
      <c r="V911" s="45"/>
      <c r="W911" s="45"/>
      <c r="X911" s="45"/>
      <c r="Y911" s="45"/>
    </row>
    <row r="912" spans="1:25" s="42" customFormat="1" x14ac:dyDescent="0.3">
      <c r="A912" s="164"/>
      <c r="B912" s="164"/>
      <c r="C912" s="46"/>
      <c r="D912" s="165"/>
      <c r="E912" s="165"/>
      <c r="F912" s="165"/>
      <c r="G912" s="165"/>
      <c r="H912" s="165"/>
      <c r="I912" s="165"/>
      <c r="J912" s="165"/>
      <c r="K912" s="165"/>
      <c r="L912" s="165"/>
      <c r="M912" s="165"/>
      <c r="N912" s="165"/>
      <c r="O912" s="165"/>
      <c r="P912" s="165"/>
      <c r="Q912" s="165"/>
      <c r="R912" s="46"/>
      <c r="S912" s="166"/>
      <c r="V912" s="45"/>
      <c r="W912" s="45"/>
      <c r="X912" s="45"/>
      <c r="Y912" s="45"/>
    </row>
    <row r="913" spans="1:25" s="42" customFormat="1" ht="14.25" customHeight="1" x14ac:dyDescent="0.3">
      <c r="A913" s="46"/>
      <c r="B913" s="46"/>
      <c r="C913" s="46"/>
      <c r="D913" s="46"/>
      <c r="E913" s="46"/>
      <c r="F913" s="46"/>
      <c r="G913" s="46"/>
      <c r="H913" s="46"/>
      <c r="I913" s="46"/>
      <c r="J913" s="46"/>
      <c r="K913" s="46"/>
      <c r="L913" s="46"/>
      <c r="M913" s="46"/>
      <c r="N913" s="46"/>
      <c r="O913" s="46"/>
      <c r="P913" s="46"/>
      <c r="Q913" s="46"/>
      <c r="R913" s="46"/>
      <c r="S913" s="46"/>
      <c r="V913" s="45"/>
      <c r="W913" s="45"/>
      <c r="X913" s="45"/>
      <c r="Y913" s="45"/>
    </row>
    <row r="914" spans="1:25" s="42" customFormat="1" ht="35.1" customHeight="1" x14ac:dyDescent="0.3">
      <c r="N914" s="167" t="s">
        <v>4345</v>
      </c>
      <c r="O914" s="168"/>
      <c r="P914" s="168"/>
      <c r="Q914" s="169"/>
      <c r="S914" s="57">
        <f>+D884+D890+G884+G890+J884+J890+M884+M890+P884+P890</f>
        <v>23</v>
      </c>
      <c r="V914" s="45"/>
      <c r="W914" s="45"/>
      <c r="X914" s="45"/>
      <c r="Y914" s="45"/>
    </row>
    <row r="915" spans="1:25" s="42" customFormat="1" ht="15" customHeight="1" x14ac:dyDescent="0.3">
      <c r="N915" s="58"/>
      <c r="O915" s="58"/>
      <c r="P915" s="58"/>
      <c r="Q915" s="58"/>
      <c r="S915" s="58"/>
      <c r="V915" s="45"/>
      <c r="W915" s="45"/>
      <c r="X915" s="45"/>
      <c r="Y915" s="45"/>
    </row>
    <row r="916" spans="1:25" s="42" customFormat="1" ht="35.1" customHeight="1" x14ac:dyDescent="0.3">
      <c r="A916" s="45"/>
      <c r="B916" s="45"/>
      <c r="D916" s="45"/>
      <c r="E916" s="45"/>
      <c r="G916" s="45"/>
      <c r="H916" s="45"/>
      <c r="J916" s="45"/>
      <c r="K916" s="45"/>
      <c r="M916" s="45"/>
      <c r="N916" s="167" t="s">
        <v>4346</v>
      </c>
      <c r="O916" s="168"/>
      <c r="P916" s="168"/>
      <c r="Q916" s="169"/>
      <c r="S916" s="59">
        <f>+S908+S896+S890+S884+S902</f>
        <v>28.323005453449426</v>
      </c>
      <c r="V916" s="45"/>
      <c r="W916" s="45"/>
      <c r="X916" s="45"/>
      <c r="Y916" s="45"/>
    </row>
    <row r="920" spans="1:25" s="42" customFormat="1" ht="17.399999999999999" x14ac:dyDescent="0.3">
      <c r="A920" s="60" t="s">
        <v>2134</v>
      </c>
      <c r="B920" s="61"/>
      <c r="C920" s="62"/>
      <c r="D920" s="63">
        <v>2</v>
      </c>
      <c r="E920" s="63">
        <v>3</v>
      </c>
      <c r="F920" s="62"/>
      <c r="G920" s="62"/>
      <c r="H920" s="62"/>
      <c r="I920" s="62"/>
      <c r="J920" s="64">
        <v>6</v>
      </c>
      <c r="K920" s="64">
        <v>7</v>
      </c>
      <c r="L920" s="62"/>
      <c r="M920" s="64">
        <v>8</v>
      </c>
      <c r="N920" s="64">
        <v>9</v>
      </c>
      <c r="O920" s="62"/>
      <c r="P920" s="63">
        <v>10</v>
      </c>
      <c r="Q920" s="63">
        <v>11</v>
      </c>
      <c r="R920" s="62"/>
      <c r="S920" s="62"/>
      <c r="T920" s="62"/>
      <c r="V920" s="45"/>
      <c r="W920" s="45"/>
      <c r="X920" s="45"/>
      <c r="Y920" s="45"/>
    </row>
    <row r="922" spans="1:25" s="42" customFormat="1" x14ac:dyDescent="0.3">
      <c r="B922" s="43"/>
      <c r="V922" s="45"/>
      <c r="W922" s="45"/>
      <c r="X922" s="45"/>
      <c r="Y922" s="45"/>
    </row>
    <row r="923" spans="1:25" s="42" customFormat="1" x14ac:dyDescent="0.3">
      <c r="B923" s="43"/>
      <c r="V923" s="45"/>
      <c r="W923" s="45"/>
      <c r="X923" s="45"/>
      <c r="Y923" s="45"/>
    </row>
    <row r="924" spans="1:25" s="42" customFormat="1" ht="16.8" x14ac:dyDescent="0.3">
      <c r="A924" s="44"/>
      <c r="V924" s="45"/>
      <c r="W924" s="45"/>
      <c r="X924" s="45"/>
      <c r="Y924" s="45"/>
    </row>
    <row r="925" spans="1:25" s="42" customFormat="1" x14ac:dyDescent="0.3">
      <c r="A925" s="45"/>
      <c r="B925" s="43"/>
      <c r="V925" s="45"/>
      <c r="W925" s="45"/>
      <c r="X925" s="45"/>
      <c r="Y925" s="45"/>
    </row>
    <row r="926" spans="1:25" s="42" customFormat="1" x14ac:dyDescent="0.3">
      <c r="A926" s="45"/>
      <c r="B926" s="45"/>
      <c r="V926" s="45"/>
      <c r="W926" s="45"/>
      <c r="X926" s="45"/>
      <c r="Y926" s="45"/>
    </row>
    <row r="927" spans="1:25" s="42" customFormat="1" x14ac:dyDescent="0.3">
      <c r="B927" s="45"/>
      <c r="V927" s="45"/>
      <c r="W927" s="45"/>
      <c r="X927" s="45"/>
      <c r="Y927" s="45"/>
    </row>
    <row r="928" spans="1:25" s="42" customFormat="1" x14ac:dyDescent="0.3">
      <c r="A928" s="46"/>
      <c r="B928" s="47"/>
      <c r="C928" s="46"/>
      <c r="D928" s="46"/>
      <c r="E928" s="46"/>
      <c r="F928" s="46"/>
      <c r="G928" s="46"/>
      <c r="H928" s="46"/>
      <c r="I928" s="46"/>
      <c r="J928" s="46"/>
      <c r="K928" s="46"/>
      <c r="L928" s="46"/>
      <c r="M928" s="46"/>
      <c r="N928" s="46"/>
      <c r="O928" s="46"/>
      <c r="P928" s="46"/>
      <c r="Q928" s="46"/>
      <c r="R928" s="46"/>
      <c r="S928" s="46"/>
      <c r="V928" s="45"/>
      <c r="W928" s="45"/>
      <c r="X928" s="45"/>
      <c r="Y928" s="45"/>
    </row>
    <row r="929" spans="1:25" s="42" customFormat="1" ht="15.6" x14ac:dyDescent="0.3">
      <c r="A929" s="48" t="s">
        <v>4321</v>
      </c>
      <c r="B929" s="49" t="s">
        <v>4322</v>
      </c>
      <c r="C929" s="46"/>
      <c r="D929" s="186" t="s">
        <v>4323</v>
      </c>
      <c r="E929" s="186"/>
      <c r="F929" s="50"/>
      <c r="G929" s="186" t="s">
        <v>4324</v>
      </c>
      <c r="H929" s="186"/>
      <c r="I929" s="50"/>
      <c r="J929" s="186" t="s">
        <v>4325</v>
      </c>
      <c r="K929" s="186"/>
      <c r="L929" s="50"/>
      <c r="M929" s="186" t="s">
        <v>4326</v>
      </c>
      <c r="N929" s="186"/>
      <c r="O929" s="50"/>
      <c r="P929" s="186" t="s">
        <v>4327</v>
      </c>
      <c r="Q929" s="186"/>
      <c r="R929" s="49"/>
      <c r="S929" s="182" t="s">
        <v>4328</v>
      </c>
      <c r="V929" s="45"/>
      <c r="W929" s="45"/>
      <c r="X929" s="45"/>
      <c r="Y929" s="45"/>
    </row>
    <row r="930" spans="1:25" s="42" customFormat="1" ht="15.6" x14ac:dyDescent="0.3">
      <c r="A930" s="48" t="s">
        <v>4329</v>
      </c>
      <c r="B930" s="47"/>
      <c r="C930" s="46"/>
      <c r="D930" s="186"/>
      <c r="E930" s="186"/>
      <c r="F930" s="50"/>
      <c r="G930" s="186"/>
      <c r="H930" s="186"/>
      <c r="I930" s="50"/>
      <c r="J930" s="186"/>
      <c r="K930" s="186"/>
      <c r="L930" s="50"/>
      <c r="M930" s="186"/>
      <c r="N930" s="186"/>
      <c r="O930" s="50"/>
      <c r="P930" s="186"/>
      <c r="Q930" s="186"/>
      <c r="R930" s="49"/>
      <c r="S930" s="182"/>
      <c r="V930" s="45"/>
      <c r="W930" s="45"/>
      <c r="X930" s="45"/>
      <c r="Y930" s="45"/>
    </row>
    <row r="931" spans="1:25" s="42" customFormat="1" x14ac:dyDescent="0.3">
      <c r="A931" s="46"/>
      <c r="B931" s="47"/>
      <c r="C931" s="46"/>
      <c r="D931" s="186"/>
      <c r="E931" s="186"/>
      <c r="F931" s="50"/>
      <c r="G931" s="186"/>
      <c r="H931" s="186"/>
      <c r="I931" s="50"/>
      <c r="J931" s="186"/>
      <c r="K931" s="186"/>
      <c r="L931" s="50"/>
      <c r="M931" s="186"/>
      <c r="N931" s="186"/>
      <c r="O931" s="50"/>
      <c r="P931" s="186"/>
      <c r="Q931" s="186"/>
      <c r="R931" s="49"/>
      <c r="S931" s="182"/>
      <c r="V931" s="45"/>
      <c r="W931" s="45"/>
      <c r="X931" s="45"/>
      <c r="Y931" s="45"/>
    </row>
    <row r="932" spans="1:25" s="42" customFormat="1" x14ac:dyDescent="0.3">
      <c r="A932" s="183" t="s">
        <v>4354</v>
      </c>
      <c r="B932" s="184" t="str">
        <f>+A920</f>
        <v>PORTUGUESA</v>
      </c>
      <c r="C932" s="46"/>
      <c r="D932" s="51" t="s">
        <v>4330</v>
      </c>
      <c r="E932" s="51" t="s">
        <v>4331</v>
      </c>
      <c r="F932" s="52"/>
      <c r="G932" s="51" t="s">
        <v>4330</v>
      </c>
      <c r="H932" s="51" t="s">
        <v>4331</v>
      </c>
      <c r="I932" s="52"/>
      <c r="J932" s="51" t="s">
        <v>4330</v>
      </c>
      <c r="K932" s="51" t="s">
        <v>4331</v>
      </c>
      <c r="L932" s="52"/>
      <c r="M932" s="51" t="s">
        <v>4330</v>
      </c>
      <c r="N932" s="51" t="s">
        <v>4331</v>
      </c>
      <c r="O932" s="52"/>
      <c r="P932" s="51" t="s">
        <v>4330</v>
      </c>
      <c r="Q932" s="51" t="s">
        <v>4331</v>
      </c>
      <c r="R932" s="52"/>
      <c r="S932" s="51" t="s">
        <v>4328</v>
      </c>
      <c r="V932" s="45"/>
      <c r="W932" s="45"/>
      <c r="X932" s="45"/>
      <c r="Y932" s="45"/>
    </row>
    <row r="933" spans="1:25" s="42" customFormat="1" x14ac:dyDescent="0.3">
      <c r="A933" s="183"/>
      <c r="B933" s="185"/>
      <c r="C933" s="46"/>
      <c r="D933" s="51" t="s">
        <v>4332</v>
      </c>
      <c r="E933" s="51" t="s">
        <v>4333</v>
      </c>
      <c r="F933" s="52"/>
      <c r="G933" s="51" t="s">
        <v>4334</v>
      </c>
      <c r="H933" s="51" t="s">
        <v>4333</v>
      </c>
      <c r="I933" s="52"/>
      <c r="J933" s="51" t="s">
        <v>4335</v>
      </c>
      <c r="K933" s="51" t="s">
        <v>4333</v>
      </c>
      <c r="L933" s="52"/>
      <c r="M933" s="51" t="s">
        <v>4336</v>
      </c>
      <c r="N933" s="51" t="s">
        <v>4333</v>
      </c>
      <c r="O933" s="52"/>
      <c r="P933" s="51" t="s">
        <v>4337</v>
      </c>
      <c r="Q933" s="51" t="s">
        <v>4333</v>
      </c>
      <c r="R933" s="52"/>
      <c r="S933" s="51" t="s">
        <v>4333</v>
      </c>
      <c r="V933" s="45"/>
      <c r="W933" s="45"/>
      <c r="X933" s="45"/>
      <c r="Y933" s="45"/>
    </row>
    <row r="934" spans="1:25" s="42" customFormat="1" x14ac:dyDescent="0.3">
      <c r="A934" s="46"/>
      <c r="B934" s="46"/>
      <c r="C934" s="46"/>
      <c r="D934" s="46"/>
      <c r="E934" s="46"/>
      <c r="F934" s="46"/>
      <c r="G934" s="46"/>
      <c r="H934" s="46"/>
      <c r="I934" s="46"/>
      <c r="J934" s="46"/>
      <c r="K934" s="46"/>
      <c r="L934" s="46"/>
      <c r="M934" s="46"/>
      <c r="N934" s="46"/>
      <c r="O934" s="46"/>
      <c r="P934" s="46"/>
      <c r="Q934" s="46"/>
      <c r="R934" s="46"/>
      <c r="S934" s="46"/>
      <c r="V934" s="45"/>
      <c r="W934" s="45"/>
      <c r="X934" s="45"/>
      <c r="Y934" s="45"/>
    </row>
    <row r="935" spans="1:25" s="42" customFormat="1" x14ac:dyDescent="0.3">
      <c r="A935" s="181" t="s">
        <v>4338</v>
      </c>
      <c r="B935" s="181"/>
      <c r="C935" s="46"/>
      <c r="D935" s="180">
        <v>4</v>
      </c>
      <c r="E935" s="166">
        <v>2.01628922</v>
      </c>
      <c r="F935" s="46"/>
      <c r="G935" s="180">
        <v>41</v>
      </c>
      <c r="H935" s="166">
        <v>15.126594477970746</v>
      </c>
      <c r="I935" s="46"/>
      <c r="J935" s="180">
        <v>0</v>
      </c>
      <c r="K935" s="166">
        <v>0</v>
      </c>
      <c r="L935" s="46"/>
      <c r="M935" s="180">
        <v>0</v>
      </c>
      <c r="N935" s="166">
        <v>0</v>
      </c>
      <c r="O935" s="46"/>
      <c r="P935" s="180">
        <v>2</v>
      </c>
      <c r="Q935" s="166">
        <v>1.8933</v>
      </c>
      <c r="R935" s="46"/>
      <c r="S935" s="166">
        <f>E935+H935+K935+N935+Q935</f>
        <v>19.036183697970745</v>
      </c>
      <c r="V935" s="45"/>
      <c r="W935" s="45"/>
      <c r="X935" s="45"/>
      <c r="Y935" s="45"/>
    </row>
    <row r="936" spans="1:25" s="42" customFormat="1" x14ac:dyDescent="0.3">
      <c r="A936" s="181"/>
      <c r="B936" s="181"/>
      <c r="C936" s="46"/>
      <c r="D936" s="180"/>
      <c r="E936" s="166"/>
      <c r="F936" s="46"/>
      <c r="G936" s="180"/>
      <c r="H936" s="166"/>
      <c r="I936" s="46"/>
      <c r="J936" s="180"/>
      <c r="K936" s="166"/>
      <c r="L936" s="46"/>
      <c r="M936" s="180"/>
      <c r="N936" s="166"/>
      <c r="O936" s="46"/>
      <c r="P936" s="180"/>
      <c r="Q936" s="166"/>
      <c r="R936" s="46"/>
      <c r="S936" s="166"/>
      <c r="V936" s="45"/>
      <c r="W936" s="45"/>
      <c r="X936" s="45"/>
      <c r="Y936" s="45"/>
    </row>
    <row r="937" spans="1:25" s="42" customFormat="1" x14ac:dyDescent="0.3">
      <c r="A937" s="181"/>
      <c r="B937" s="181"/>
      <c r="C937" s="46"/>
      <c r="D937" s="180"/>
      <c r="E937" s="166"/>
      <c r="F937" s="46"/>
      <c r="G937" s="180"/>
      <c r="H937" s="166"/>
      <c r="I937" s="46"/>
      <c r="J937" s="180"/>
      <c r="K937" s="166"/>
      <c r="L937" s="46"/>
      <c r="M937" s="180"/>
      <c r="N937" s="166"/>
      <c r="O937" s="46"/>
      <c r="P937" s="180"/>
      <c r="Q937" s="166"/>
      <c r="R937" s="46"/>
      <c r="S937" s="166"/>
      <c r="V937" s="45"/>
      <c r="W937" s="45"/>
      <c r="X937" s="45"/>
      <c r="Y937" s="45"/>
    </row>
    <row r="938" spans="1:25" s="42" customFormat="1" x14ac:dyDescent="0.3">
      <c r="A938" s="181"/>
      <c r="B938" s="181"/>
      <c r="C938" s="46"/>
      <c r="D938" s="180"/>
      <c r="E938" s="166"/>
      <c r="F938" s="46"/>
      <c r="G938" s="180"/>
      <c r="H938" s="166"/>
      <c r="I938" s="46"/>
      <c r="J938" s="180"/>
      <c r="K938" s="166"/>
      <c r="L938" s="46"/>
      <c r="M938" s="180"/>
      <c r="N938" s="166"/>
      <c r="O938" s="46"/>
      <c r="P938" s="180"/>
      <c r="Q938" s="166"/>
      <c r="R938" s="46"/>
      <c r="S938" s="166"/>
      <c r="V938" s="45"/>
      <c r="W938" s="45"/>
      <c r="X938" s="45"/>
      <c r="Y938" s="45"/>
    </row>
    <row r="939" spans="1:25" s="42" customFormat="1" x14ac:dyDescent="0.3">
      <c r="A939" s="181"/>
      <c r="B939" s="181"/>
      <c r="C939" s="46"/>
      <c r="D939" s="180"/>
      <c r="E939" s="166"/>
      <c r="F939" s="46"/>
      <c r="G939" s="180"/>
      <c r="H939" s="166"/>
      <c r="I939" s="46"/>
      <c r="J939" s="180"/>
      <c r="K939" s="166"/>
      <c r="L939" s="46"/>
      <c r="M939" s="180"/>
      <c r="N939" s="166"/>
      <c r="O939" s="46"/>
      <c r="P939" s="180"/>
      <c r="Q939" s="166"/>
      <c r="R939" s="46"/>
      <c r="S939" s="166"/>
      <c r="V939" s="45"/>
      <c r="W939" s="45"/>
      <c r="X939" s="45"/>
      <c r="Y939" s="45"/>
    </row>
    <row r="940" spans="1:25" s="42" customFormat="1" x14ac:dyDescent="0.3">
      <c r="A940" s="53"/>
      <c r="B940" s="53"/>
      <c r="C940" s="46"/>
      <c r="D940" s="46"/>
      <c r="E940" s="46"/>
      <c r="F940" s="46"/>
      <c r="G940" s="46"/>
      <c r="H940" s="46"/>
      <c r="I940" s="46"/>
      <c r="J940" s="46"/>
      <c r="K940" s="46"/>
      <c r="L940" s="46"/>
      <c r="M940" s="46"/>
      <c r="N940" s="46"/>
      <c r="O940" s="46"/>
      <c r="P940" s="46"/>
      <c r="Q940" s="46"/>
      <c r="R940" s="46"/>
      <c r="S940" s="46"/>
      <c r="V940" s="45"/>
      <c r="W940" s="45"/>
      <c r="X940" s="45"/>
      <c r="Y940" s="45"/>
    </row>
    <row r="941" spans="1:25" s="42" customFormat="1" x14ac:dyDescent="0.3">
      <c r="A941" s="181" t="s">
        <v>4339</v>
      </c>
      <c r="B941" s="181"/>
      <c r="C941" s="46"/>
      <c r="D941" s="180">
        <v>4</v>
      </c>
      <c r="E941" s="166">
        <v>9.1978677200000014</v>
      </c>
      <c r="F941" s="46"/>
      <c r="G941" s="180">
        <v>0</v>
      </c>
      <c r="H941" s="166">
        <v>0</v>
      </c>
      <c r="I941" s="46"/>
      <c r="J941" s="180">
        <v>14</v>
      </c>
      <c r="K941" s="166">
        <v>5.46</v>
      </c>
      <c r="L941" s="46"/>
      <c r="M941" s="180">
        <v>1</v>
      </c>
      <c r="N941" s="166">
        <v>3.6738240000000002</v>
      </c>
      <c r="O941" s="46"/>
      <c r="P941" s="180">
        <v>0</v>
      </c>
      <c r="Q941" s="166">
        <v>0</v>
      </c>
      <c r="R941" s="46"/>
      <c r="S941" s="166">
        <f>E941+H941+K941+N941+Q941</f>
        <v>18.331691720000002</v>
      </c>
      <c r="V941" s="45"/>
      <c r="W941" s="45"/>
      <c r="X941" s="45"/>
      <c r="Y941" s="45"/>
    </row>
    <row r="942" spans="1:25" s="42" customFormat="1" x14ac:dyDescent="0.3">
      <c r="A942" s="181"/>
      <c r="B942" s="181"/>
      <c r="C942" s="46"/>
      <c r="D942" s="180"/>
      <c r="E942" s="166"/>
      <c r="F942" s="46"/>
      <c r="G942" s="180"/>
      <c r="H942" s="166"/>
      <c r="I942" s="46"/>
      <c r="J942" s="180"/>
      <c r="K942" s="166"/>
      <c r="L942" s="46"/>
      <c r="M942" s="180"/>
      <c r="N942" s="166"/>
      <c r="O942" s="46"/>
      <c r="P942" s="180"/>
      <c r="Q942" s="166"/>
      <c r="R942" s="46"/>
      <c r="S942" s="166"/>
      <c r="V942" s="45"/>
      <c r="W942" s="45"/>
      <c r="X942" s="45"/>
      <c r="Y942" s="45"/>
    </row>
    <row r="943" spans="1:25" s="42" customFormat="1" x14ac:dyDescent="0.3">
      <c r="A943" s="181"/>
      <c r="B943" s="181"/>
      <c r="C943" s="46"/>
      <c r="D943" s="180"/>
      <c r="E943" s="166"/>
      <c r="F943" s="46"/>
      <c r="G943" s="180"/>
      <c r="H943" s="166"/>
      <c r="I943" s="46"/>
      <c r="J943" s="180"/>
      <c r="K943" s="166"/>
      <c r="L943" s="46"/>
      <c r="M943" s="180"/>
      <c r="N943" s="166"/>
      <c r="O943" s="46"/>
      <c r="P943" s="180"/>
      <c r="Q943" s="166"/>
      <c r="R943" s="46"/>
      <c r="S943" s="166"/>
      <c r="V943" s="45"/>
      <c r="W943" s="45"/>
      <c r="X943" s="45"/>
      <c r="Y943" s="45"/>
    </row>
    <row r="944" spans="1:25" s="42" customFormat="1" x14ac:dyDescent="0.3">
      <c r="A944" s="181"/>
      <c r="B944" s="181"/>
      <c r="C944" s="46"/>
      <c r="D944" s="180"/>
      <c r="E944" s="166"/>
      <c r="F944" s="46"/>
      <c r="G944" s="180"/>
      <c r="H944" s="166"/>
      <c r="I944" s="46"/>
      <c r="J944" s="180"/>
      <c r="K944" s="166"/>
      <c r="L944" s="46"/>
      <c r="M944" s="180"/>
      <c r="N944" s="166"/>
      <c r="O944" s="46"/>
      <c r="P944" s="180"/>
      <c r="Q944" s="166"/>
      <c r="R944" s="46"/>
      <c r="S944" s="166"/>
      <c r="V944" s="45"/>
      <c r="W944" s="45"/>
      <c r="X944" s="45"/>
      <c r="Y944" s="45"/>
    </row>
    <row r="945" spans="1:25" s="42" customFormat="1" x14ac:dyDescent="0.3">
      <c r="A945" s="181"/>
      <c r="B945" s="181"/>
      <c r="C945" s="46"/>
      <c r="D945" s="180"/>
      <c r="E945" s="166"/>
      <c r="F945" s="46"/>
      <c r="G945" s="180"/>
      <c r="H945" s="166"/>
      <c r="I945" s="46"/>
      <c r="J945" s="180"/>
      <c r="K945" s="166"/>
      <c r="L945" s="46"/>
      <c r="M945" s="180"/>
      <c r="N945" s="166"/>
      <c r="O945" s="46"/>
      <c r="P945" s="180"/>
      <c r="Q945" s="166"/>
      <c r="R945" s="46"/>
      <c r="S945" s="166"/>
      <c r="V945" s="45"/>
      <c r="W945" s="45"/>
      <c r="X945" s="45"/>
      <c r="Y945" s="45"/>
    </row>
    <row r="946" spans="1:25" s="42" customFormat="1" x14ac:dyDescent="0.3">
      <c r="A946" s="46"/>
      <c r="B946" s="46"/>
      <c r="C946" s="46"/>
      <c r="D946" s="46"/>
      <c r="E946" s="46"/>
      <c r="F946" s="46"/>
      <c r="G946" s="46"/>
      <c r="H946" s="46"/>
      <c r="I946" s="46"/>
      <c r="J946" s="46"/>
      <c r="K946" s="46"/>
      <c r="L946" s="46"/>
      <c r="M946" s="46"/>
      <c r="N946" s="46"/>
      <c r="O946" s="46"/>
      <c r="P946" s="46"/>
      <c r="Q946" s="46"/>
      <c r="R946" s="46"/>
      <c r="S946" s="46"/>
      <c r="V946" s="45"/>
      <c r="W946" s="45"/>
      <c r="X946" s="45"/>
      <c r="Y946" s="45"/>
    </row>
    <row r="947" spans="1:25" s="42" customFormat="1" ht="15" customHeight="1" x14ac:dyDescent="0.3">
      <c r="A947" s="164" t="s">
        <v>4340</v>
      </c>
      <c r="B947" s="164"/>
      <c r="C947" s="46"/>
      <c r="D947" s="170" t="s">
        <v>4377</v>
      </c>
      <c r="E947" s="171"/>
      <c r="F947" s="171"/>
      <c r="G947" s="171"/>
      <c r="H947" s="171"/>
      <c r="I947" s="171"/>
      <c r="J947" s="171"/>
      <c r="K947" s="171"/>
      <c r="L947" s="171"/>
      <c r="M947" s="171"/>
      <c r="N947" s="171"/>
      <c r="O947" s="171"/>
      <c r="P947" s="171"/>
      <c r="Q947" s="172"/>
      <c r="R947" s="46"/>
      <c r="S947" s="166">
        <v>3.4750000000000001</v>
      </c>
      <c r="V947" s="45"/>
      <c r="W947" s="45"/>
      <c r="X947" s="45"/>
      <c r="Y947" s="45"/>
    </row>
    <row r="948" spans="1:25" s="42" customFormat="1" ht="15" customHeight="1" x14ac:dyDescent="0.3">
      <c r="A948" s="164"/>
      <c r="B948" s="164"/>
      <c r="C948" s="46"/>
      <c r="D948" s="173"/>
      <c r="E948" s="174"/>
      <c r="F948" s="174"/>
      <c r="G948" s="174"/>
      <c r="H948" s="174"/>
      <c r="I948" s="174"/>
      <c r="J948" s="174"/>
      <c r="K948" s="174"/>
      <c r="L948" s="174"/>
      <c r="M948" s="174"/>
      <c r="N948" s="174"/>
      <c r="O948" s="174"/>
      <c r="P948" s="174"/>
      <c r="Q948" s="175"/>
      <c r="R948" s="46"/>
      <c r="S948" s="166"/>
      <c r="V948" s="45"/>
      <c r="W948" s="45"/>
      <c r="X948" s="45"/>
      <c r="Y948" s="45"/>
    </row>
    <row r="949" spans="1:25" s="42" customFormat="1" ht="15" customHeight="1" x14ac:dyDescent="0.3">
      <c r="A949" s="164"/>
      <c r="B949" s="164"/>
      <c r="C949" s="46"/>
      <c r="D949" s="173"/>
      <c r="E949" s="174"/>
      <c r="F949" s="174"/>
      <c r="G949" s="174"/>
      <c r="H949" s="174"/>
      <c r="I949" s="174"/>
      <c r="J949" s="174"/>
      <c r="K949" s="174"/>
      <c r="L949" s="174"/>
      <c r="M949" s="174"/>
      <c r="N949" s="174"/>
      <c r="O949" s="174"/>
      <c r="P949" s="174"/>
      <c r="Q949" s="175"/>
      <c r="R949" s="46"/>
      <c r="S949" s="166"/>
      <c r="V949" s="45"/>
      <c r="W949" s="45"/>
      <c r="X949" s="45"/>
      <c r="Y949" s="45"/>
    </row>
    <row r="950" spans="1:25" s="42" customFormat="1" ht="15" customHeight="1" x14ac:dyDescent="0.3">
      <c r="A950" s="164"/>
      <c r="B950" s="164"/>
      <c r="C950" s="46"/>
      <c r="D950" s="173"/>
      <c r="E950" s="174"/>
      <c r="F950" s="174"/>
      <c r="G950" s="174"/>
      <c r="H950" s="174"/>
      <c r="I950" s="174"/>
      <c r="J950" s="174"/>
      <c r="K950" s="174"/>
      <c r="L950" s="174"/>
      <c r="M950" s="174"/>
      <c r="N950" s="174"/>
      <c r="O950" s="174"/>
      <c r="P950" s="174"/>
      <c r="Q950" s="175"/>
      <c r="R950" s="46"/>
      <c r="S950" s="166"/>
      <c r="V950" s="45"/>
      <c r="W950" s="45"/>
      <c r="X950" s="45"/>
      <c r="Y950" s="45"/>
    </row>
    <row r="951" spans="1:25" s="42" customFormat="1" ht="15" customHeight="1" x14ac:dyDescent="0.3">
      <c r="A951" s="164"/>
      <c r="B951" s="164"/>
      <c r="C951" s="46"/>
      <c r="D951" s="176"/>
      <c r="E951" s="177"/>
      <c r="F951" s="177"/>
      <c r="G951" s="177"/>
      <c r="H951" s="177"/>
      <c r="I951" s="177"/>
      <c r="J951" s="177"/>
      <c r="K951" s="177"/>
      <c r="L951" s="177"/>
      <c r="M951" s="177"/>
      <c r="N951" s="177"/>
      <c r="O951" s="177"/>
      <c r="P951" s="177"/>
      <c r="Q951" s="178"/>
      <c r="R951" s="46"/>
      <c r="S951" s="166"/>
      <c r="V951" s="45"/>
      <c r="W951" s="45"/>
      <c r="X951" s="45"/>
      <c r="Y951" s="45"/>
    </row>
    <row r="952" spans="1:25" s="42" customFormat="1" x14ac:dyDescent="0.3">
      <c r="A952" s="54"/>
      <c r="B952" s="54"/>
      <c r="C952" s="46"/>
      <c r="D952" s="55"/>
      <c r="E952" s="55"/>
      <c r="F952" s="55"/>
      <c r="G952" s="55"/>
      <c r="H952" s="55"/>
      <c r="I952" s="55"/>
      <c r="J952" s="55"/>
      <c r="K952" s="55"/>
      <c r="L952" s="55"/>
      <c r="M952" s="55"/>
      <c r="N952" s="55"/>
      <c r="O952" s="55"/>
      <c r="P952" s="55"/>
      <c r="Q952" s="55"/>
      <c r="R952" s="46"/>
      <c r="S952" s="56"/>
      <c r="V952" s="45"/>
      <c r="W952" s="45"/>
      <c r="X952" s="45"/>
      <c r="Y952" s="45"/>
    </row>
    <row r="953" spans="1:25" s="42" customFormat="1" ht="15" customHeight="1" x14ac:dyDescent="0.3">
      <c r="A953" s="164" t="s">
        <v>4341</v>
      </c>
      <c r="B953" s="164"/>
      <c r="C953" s="46"/>
      <c r="D953" s="179" t="s">
        <v>4342</v>
      </c>
      <c r="E953" s="179"/>
      <c r="F953" s="179"/>
      <c r="G953" s="179"/>
      <c r="H953" s="179"/>
      <c r="I953" s="179"/>
      <c r="J953" s="179"/>
      <c r="K953" s="179"/>
      <c r="L953" s="179"/>
      <c r="M953" s="179"/>
      <c r="N953" s="179"/>
      <c r="O953" s="179"/>
      <c r="P953" s="179"/>
      <c r="Q953" s="179"/>
      <c r="R953" s="46"/>
      <c r="S953" s="166">
        <v>1.41245066</v>
      </c>
      <c r="V953" s="45"/>
      <c r="W953" s="45"/>
      <c r="X953" s="45"/>
      <c r="Y953" s="45"/>
    </row>
    <row r="954" spans="1:25" s="42" customFormat="1" ht="15" customHeight="1" x14ac:dyDescent="0.3">
      <c r="A954" s="164"/>
      <c r="B954" s="164"/>
      <c r="C954" s="46"/>
      <c r="D954" s="179"/>
      <c r="E954" s="179"/>
      <c r="F954" s="179"/>
      <c r="G954" s="179"/>
      <c r="H954" s="179"/>
      <c r="I954" s="179"/>
      <c r="J954" s="179"/>
      <c r="K954" s="179"/>
      <c r="L954" s="179"/>
      <c r="M954" s="179"/>
      <c r="N954" s="179"/>
      <c r="O954" s="179"/>
      <c r="P954" s="179"/>
      <c r="Q954" s="179"/>
      <c r="R954" s="46"/>
      <c r="S954" s="166"/>
      <c r="V954" s="45"/>
      <c r="W954" s="45"/>
      <c r="X954" s="45"/>
      <c r="Y954" s="45"/>
    </row>
    <row r="955" spans="1:25" s="42" customFormat="1" ht="15" customHeight="1" x14ac:dyDescent="0.3">
      <c r="A955" s="164"/>
      <c r="B955" s="164"/>
      <c r="C955" s="46"/>
      <c r="D955" s="179"/>
      <c r="E955" s="179"/>
      <c r="F955" s="179"/>
      <c r="G955" s="179"/>
      <c r="H955" s="179"/>
      <c r="I955" s="179"/>
      <c r="J955" s="179"/>
      <c r="K955" s="179"/>
      <c r="L955" s="179"/>
      <c r="M955" s="179"/>
      <c r="N955" s="179"/>
      <c r="O955" s="179"/>
      <c r="P955" s="179"/>
      <c r="Q955" s="179"/>
      <c r="R955" s="46"/>
      <c r="S955" s="166"/>
      <c r="V955" s="45"/>
      <c r="W955" s="45"/>
      <c r="X955" s="45"/>
      <c r="Y955" s="45"/>
    </row>
    <row r="956" spans="1:25" s="42" customFormat="1" ht="15" customHeight="1" x14ac:dyDescent="0.3">
      <c r="A956" s="164"/>
      <c r="B956" s="164"/>
      <c r="C956" s="46"/>
      <c r="D956" s="179"/>
      <c r="E956" s="179"/>
      <c r="F956" s="179"/>
      <c r="G956" s="179"/>
      <c r="H956" s="179"/>
      <c r="I956" s="179"/>
      <c r="J956" s="179"/>
      <c r="K956" s="179"/>
      <c r="L956" s="179"/>
      <c r="M956" s="179"/>
      <c r="N956" s="179"/>
      <c r="O956" s="179"/>
      <c r="P956" s="179"/>
      <c r="Q956" s="179"/>
      <c r="R956" s="46"/>
      <c r="S956" s="166"/>
      <c r="V956" s="45"/>
      <c r="W956" s="45"/>
      <c r="X956" s="45"/>
      <c r="Y956" s="45"/>
    </row>
    <row r="957" spans="1:25" s="42" customFormat="1" ht="15" customHeight="1" x14ac:dyDescent="0.3">
      <c r="A957" s="164"/>
      <c r="B957" s="164"/>
      <c r="C957" s="46"/>
      <c r="D957" s="179"/>
      <c r="E957" s="179"/>
      <c r="F957" s="179"/>
      <c r="G957" s="179"/>
      <c r="H957" s="179"/>
      <c r="I957" s="179"/>
      <c r="J957" s="179"/>
      <c r="K957" s="179"/>
      <c r="L957" s="179"/>
      <c r="M957" s="179"/>
      <c r="N957" s="179"/>
      <c r="O957" s="179"/>
      <c r="P957" s="179"/>
      <c r="Q957" s="179"/>
      <c r="R957" s="46"/>
      <c r="S957" s="166"/>
      <c r="V957" s="45"/>
      <c r="W957" s="45"/>
      <c r="X957" s="45"/>
      <c r="Y957" s="45"/>
    </row>
    <row r="958" spans="1:25" s="42" customFormat="1" x14ac:dyDescent="0.3">
      <c r="A958" s="46"/>
      <c r="B958" s="46"/>
      <c r="C958" s="46"/>
      <c r="D958" s="46"/>
      <c r="E958" s="46"/>
      <c r="F958" s="46"/>
      <c r="G958" s="46"/>
      <c r="H958" s="46"/>
      <c r="I958" s="46"/>
      <c r="J958" s="46"/>
      <c r="K958" s="46"/>
      <c r="L958" s="46"/>
      <c r="M958" s="46"/>
      <c r="N958" s="46"/>
      <c r="O958" s="46"/>
      <c r="P958" s="46"/>
      <c r="Q958" s="46"/>
      <c r="R958" s="46"/>
      <c r="S958" s="46"/>
      <c r="V958" s="45"/>
      <c r="W958" s="45"/>
      <c r="X958" s="45"/>
      <c r="Y958" s="45"/>
    </row>
    <row r="959" spans="1:25" s="42" customFormat="1" x14ac:dyDescent="0.3">
      <c r="A959" s="164" t="s">
        <v>4343</v>
      </c>
      <c r="B959" s="164"/>
      <c r="C959" s="46"/>
      <c r="D959" s="165" t="s">
        <v>4344</v>
      </c>
      <c r="E959" s="165"/>
      <c r="F959" s="165"/>
      <c r="G959" s="165"/>
      <c r="H959" s="165"/>
      <c r="I959" s="165"/>
      <c r="J959" s="165"/>
      <c r="K959" s="165"/>
      <c r="L959" s="165"/>
      <c r="M959" s="165"/>
      <c r="N959" s="165"/>
      <c r="O959" s="165"/>
      <c r="P959" s="165"/>
      <c r="Q959" s="165"/>
      <c r="R959" s="46"/>
      <c r="S959" s="166">
        <v>4.8706748142323297</v>
      </c>
      <c r="V959" s="45"/>
      <c r="W959" s="45"/>
      <c r="X959" s="45"/>
      <c r="Y959" s="45"/>
    </row>
    <row r="960" spans="1:25" s="42" customFormat="1" x14ac:dyDescent="0.3">
      <c r="A960" s="164"/>
      <c r="B960" s="164"/>
      <c r="C960" s="46"/>
      <c r="D960" s="165"/>
      <c r="E960" s="165"/>
      <c r="F960" s="165"/>
      <c r="G960" s="165"/>
      <c r="H960" s="165"/>
      <c r="I960" s="165"/>
      <c r="J960" s="165"/>
      <c r="K960" s="165"/>
      <c r="L960" s="165"/>
      <c r="M960" s="165"/>
      <c r="N960" s="165"/>
      <c r="O960" s="165"/>
      <c r="P960" s="165"/>
      <c r="Q960" s="165"/>
      <c r="R960" s="46"/>
      <c r="S960" s="166"/>
      <c r="V960" s="45"/>
      <c r="W960" s="45"/>
      <c r="X960" s="45"/>
      <c r="Y960" s="45"/>
    </row>
    <row r="961" spans="1:25" s="42" customFormat="1" x14ac:dyDescent="0.3">
      <c r="A961" s="164"/>
      <c r="B961" s="164"/>
      <c r="C961" s="46"/>
      <c r="D961" s="165"/>
      <c r="E961" s="165"/>
      <c r="F961" s="165"/>
      <c r="G961" s="165"/>
      <c r="H961" s="165"/>
      <c r="I961" s="165"/>
      <c r="J961" s="165"/>
      <c r="K961" s="165"/>
      <c r="L961" s="165"/>
      <c r="M961" s="165"/>
      <c r="N961" s="165"/>
      <c r="O961" s="165"/>
      <c r="P961" s="165"/>
      <c r="Q961" s="165"/>
      <c r="R961" s="46"/>
      <c r="S961" s="166"/>
      <c r="V961" s="45"/>
      <c r="W961" s="45"/>
      <c r="X961" s="45"/>
      <c r="Y961" s="45"/>
    </row>
    <row r="962" spans="1:25" s="42" customFormat="1" x14ac:dyDescent="0.3">
      <c r="A962" s="164"/>
      <c r="B962" s="164"/>
      <c r="C962" s="46"/>
      <c r="D962" s="165"/>
      <c r="E962" s="165"/>
      <c r="F962" s="165"/>
      <c r="G962" s="165"/>
      <c r="H962" s="165"/>
      <c r="I962" s="165"/>
      <c r="J962" s="165"/>
      <c r="K962" s="165"/>
      <c r="L962" s="165"/>
      <c r="M962" s="165"/>
      <c r="N962" s="165"/>
      <c r="O962" s="165"/>
      <c r="P962" s="165"/>
      <c r="Q962" s="165"/>
      <c r="R962" s="46"/>
      <c r="S962" s="166"/>
      <c r="V962" s="45"/>
      <c r="W962" s="45"/>
      <c r="X962" s="45"/>
      <c r="Y962" s="45"/>
    </row>
    <row r="963" spans="1:25" s="42" customFormat="1" x14ac:dyDescent="0.3">
      <c r="A963" s="164"/>
      <c r="B963" s="164"/>
      <c r="C963" s="46"/>
      <c r="D963" s="165"/>
      <c r="E963" s="165"/>
      <c r="F963" s="165"/>
      <c r="G963" s="165"/>
      <c r="H963" s="165"/>
      <c r="I963" s="165"/>
      <c r="J963" s="165"/>
      <c r="K963" s="165"/>
      <c r="L963" s="165"/>
      <c r="M963" s="165"/>
      <c r="N963" s="165"/>
      <c r="O963" s="165"/>
      <c r="P963" s="165"/>
      <c r="Q963" s="165"/>
      <c r="R963" s="46"/>
      <c r="S963" s="166"/>
      <c r="V963" s="45"/>
      <c r="W963" s="45"/>
      <c r="X963" s="45"/>
      <c r="Y963" s="45"/>
    </row>
    <row r="964" spans="1:25" s="42" customFormat="1" x14ac:dyDescent="0.3">
      <c r="A964" s="46"/>
      <c r="B964" s="46"/>
      <c r="C964" s="46"/>
      <c r="D964" s="46"/>
      <c r="E964" s="46"/>
      <c r="F964" s="46"/>
      <c r="G964" s="46"/>
      <c r="H964" s="46"/>
      <c r="I964" s="46"/>
      <c r="J964" s="46"/>
      <c r="K964" s="46"/>
      <c r="L964" s="46"/>
      <c r="M964" s="46"/>
      <c r="N964" s="46"/>
      <c r="O964" s="46"/>
      <c r="P964" s="46"/>
      <c r="Q964" s="46"/>
      <c r="R964" s="46"/>
      <c r="S964" s="46"/>
      <c r="V964" s="45"/>
      <c r="W964" s="45"/>
      <c r="X964" s="45"/>
      <c r="Y964" s="45"/>
    </row>
    <row r="965" spans="1:25" s="42" customFormat="1" ht="35.1" customHeight="1" x14ac:dyDescent="0.3">
      <c r="N965" s="167" t="s">
        <v>4345</v>
      </c>
      <c r="O965" s="168"/>
      <c r="P965" s="168"/>
      <c r="Q965" s="169"/>
      <c r="S965" s="57">
        <f>+D935+D941+G935+G941+J935+J941+M935+M941+P935+P941</f>
        <v>66</v>
      </c>
      <c r="V965" s="45"/>
      <c r="W965" s="45"/>
      <c r="X965" s="45"/>
      <c r="Y965" s="45"/>
    </row>
    <row r="966" spans="1:25" s="42" customFormat="1" ht="15" customHeight="1" x14ac:dyDescent="0.3">
      <c r="N966" s="58"/>
      <c r="O966" s="58"/>
      <c r="P966" s="58"/>
      <c r="Q966" s="58"/>
      <c r="S966" s="58"/>
      <c r="V966" s="45"/>
      <c r="W966" s="45"/>
      <c r="X966" s="45"/>
      <c r="Y966" s="45"/>
    </row>
    <row r="967" spans="1:25" s="42" customFormat="1" ht="35.1" customHeight="1" x14ac:dyDescent="0.3">
      <c r="A967" s="45"/>
      <c r="B967" s="45"/>
      <c r="D967" s="45"/>
      <c r="E967" s="45"/>
      <c r="G967" s="45"/>
      <c r="H967" s="45"/>
      <c r="J967" s="45"/>
      <c r="K967" s="45"/>
      <c r="M967" s="45"/>
      <c r="N967" s="167" t="s">
        <v>4346</v>
      </c>
      <c r="O967" s="168"/>
      <c r="P967" s="168"/>
      <c r="Q967" s="169"/>
      <c r="S967" s="59">
        <f>+S959+S947+S941+S935+S953</f>
        <v>47.126000892203074</v>
      </c>
      <c r="V967" s="45"/>
      <c r="W967" s="45"/>
      <c r="X967" s="45"/>
      <c r="Y967" s="45"/>
    </row>
    <row r="971" spans="1:25" s="42" customFormat="1" ht="17.399999999999999" x14ac:dyDescent="0.3">
      <c r="A971" s="60" t="s">
        <v>12</v>
      </c>
      <c r="B971" s="61"/>
      <c r="C971" s="62"/>
      <c r="D971" s="63">
        <v>2</v>
      </c>
      <c r="E971" s="63">
        <v>3</v>
      </c>
      <c r="F971" s="62"/>
      <c r="G971" s="62"/>
      <c r="H971" s="62"/>
      <c r="I971" s="62"/>
      <c r="J971" s="64">
        <v>6</v>
      </c>
      <c r="K971" s="64">
        <v>7</v>
      </c>
      <c r="L971" s="62"/>
      <c r="M971" s="64">
        <v>8</v>
      </c>
      <c r="N971" s="64">
        <v>9</v>
      </c>
      <c r="O971" s="62"/>
      <c r="P971" s="63">
        <v>10</v>
      </c>
      <c r="Q971" s="63">
        <v>11</v>
      </c>
      <c r="R971" s="62"/>
      <c r="S971" s="62"/>
      <c r="T971" s="62"/>
      <c r="V971" s="45"/>
      <c r="W971" s="45"/>
      <c r="X971" s="45"/>
      <c r="Y971" s="45"/>
    </row>
    <row r="973" spans="1:25" s="42" customFormat="1" x14ac:dyDescent="0.3">
      <c r="B973" s="43"/>
      <c r="V973" s="45"/>
      <c r="W973" s="45"/>
      <c r="X973" s="45"/>
      <c r="Y973" s="45"/>
    </row>
    <row r="974" spans="1:25" s="42" customFormat="1" x14ac:dyDescent="0.3">
      <c r="B974" s="43"/>
      <c r="V974" s="45"/>
      <c r="W974" s="45"/>
      <c r="X974" s="45"/>
      <c r="Y974" s="45"/>
    </row>
    <row r="975" spans="1:25" s="42" customFormat="1" ht="16.8" x14ac:dyDescent="0.3">
      <c r="A975" s="44"/>
      <c r="V975" s="45"/>
      <c r="W975" s="45"/>
      <c r="X975" s="45"/>
      <c r="Y975" s="45"/>
    </row>
    <row r="976" spans="1:25" s="42" customFormat="1" x14ac:dyDescent="0.3">
      <c r="A976" s="45"/>
      <c r="B976" s="43"/>
      <c r="V976" s="45"/>
      <c r="W976" s="45"/>
      <c r="X976" s="45"/>
      <c r="Y976" s="45"/>
    </row>
    <row r="977" spans="1:25" s="42" customFormat="1" x14ac:dyDescent="0.3">
      <c r="A977" s="45"/>
      <c r="B977" s="45"/>
      <c r="V977" s="45"/>
      <c r="W977" s="45"/>
      <c r="X977" s="45"/>
      <c r="Y977" s="45"/>
    </row>
    <row r="978" spans="1:25" s="42" customFormat="1" x14ac:dyDescent="0.3">
      <c r="B978" s="45"/>
      <c r="V978" s="45"/>
      <c r="W978" s="45"/>
      <c r="X978" s="45"/>
      <c r="Y978" s="45"/>
    </row>
    <row r="979" spans="1:25" s="42" customFormat="1" x14ac:dyDescent="0.3">
      <c r="A979" s="46"/>
      <c r="B979" s="47"/>
      <c r="C979" s="46"/>
      <c r="D979" s="46"/>
      <c r="E979" s="46"/>
      <c r="F979" s="46"/>
      <c r="G979" s="46"/>
      <c r="H979" s="46"/>
      <c r="I979" s="46"/>
      <c r="J979" s="46"/>
      <c r="K979" s="46"/>
      <c r="L979" s="46"/>
      <c r="M979" s="46"/>
      <c r="N979" s="46"/>
      <c r="O979" s="46"/>
      <c r="P979" s="46"/>
      <c r="Q979" s="46"/>
      <c r="R979" s="46"/>
      <c r="S979" s="46"/>
      <c r="V979" s="45"/>
      <c r="W979" s="45"/>
      <c r="X979" s="45"/>
      <c r="Y979" s="45"/>
    </row>
    <row r="980" spans="1:25" s="42" customFormat="1" ht="15.6" x14ac:dyDescent="0.3">
      <c r="A980" s="48" t="s">
        <v>4321</v>
      </c>
      <c r="B980" s="49" t="s">
        <v>4322</v>
      </c>
      <c r="C980" s="46"/>
      <c r="D980" s="186" t="s">
        <v>4323</v>
      </c>
      <c r="E980" s="186"/>
      <c r="F980" s="50"/>
      <c r="G980" s="186" t="s">
        <v>4324</v>
      </c>
      <c r="H980" s="186"/>
      <c r="I980" s="50"/>
      <c r="J980" s="186" t="s">
        <v>4325</v>
      </c>
      <c r="K980" s="186"/>
      <c r="L980" s="50"/>
      <c r="M980" s="186" t="s">
        <v>4326</v>
      </c>
      <c r="N980" s="186"/>
      <c r="O980" s="50"/>
      <c r="P980" s="186" t="s">
        <v>4327</v>
      </c>
      <c r="Q980" s="186"/>
      <c r="R980" s="49"/>
      <c r="S980" s="182" t="s">
        <v>4328</v>
      </c>
      <c r="V980" s="45"/>
      <c r="W980" s="45"/>
      <c r="X980" s="45"/>
      <c r="Y980" s="45"/>
    </row>
    <row r="981" spans="1:25" s="42" customFormat="1" ht="15.6" x14ac:dyDescent="0.3">
      <c r="A981" s="48" t="s">
        <v>4329</v>
      </c>
      <c r="B981" s="47"/>
      <c r="C981" s="46"/>
      <c r="D981" s="186"/>
      <c r="E981" s="186"/>
      <c r="F981" s="50"/>
      <c r="G981" s="186"/>
      <c r="H981" s="186"/>
      <c r="I981" s="50"/>
      <c r="J981" s="186"/>
      <c r="K981" s="186"/>
      <c r="L981" s="50"/>
      <c r="M981" s="186"/>
      <c r="N981" s="186"/>
      <c r="O981" s="50"/>
      <c r="P981" s="186"/>
      <c r="Q981" s="186"/>
      <c r="R981" s="49"/>
      <c r="S981" s="182"/>
      <c r="V981" s="45"/>
      <c r="W981" s="45"/>
      <c r="X981" s="45"/>
      <c r="Y981" s="45"/>
    </row>
    <row r="982" spans="1:25" s="42" customFormat="1" x14ac:dyDescent="0.3">
      <c r="A982" s="46"/>
      <c r="B982" s="47"/>
      <c r="C982" s="46"/>
      <c r="D982" s="186"/>
      <c r="E982" s="186"/>
      <c r="F982" s="50"/>
      <c r="G982" s="186"/>
      <c r="H982" s="186"/>
      <c r="I982" s="50"/>
      <c r="J982" s="186"/>
      <c r="K982" s="186"/>
      <c r="L982" s="50"/>
      <c r="M982" s="186"/>
      <c r="N982" s="186"/>
      <c r="O982" s="50"/>
      <c r="P982" s="186"/>
      <c r="Q982" s="186"/>
      <c r="R982" s="49"/>
      <c r="S982" s="182"/>
      <c r="V982" s="45"/>
      <c r="W982" s="45"/>
      <c r="X982" s="45"/>
      <c r="Y982" s="45"/>
    </row>
    <row r="983" spans="1:25" s="42" customFormat="1" x14ac:dyDescent="0.3">
      <c r="A983" s="183" t="s">
        <v>4354</v>
      </c>
      <c r="B983" s="184" t="str">
        <f>+A971</f>
        <v>SUCRE</v>
      </c>
      <c r="C983" s="46"/>
      <c r="D983" s="51" t="s">
        <v>4330</v>
      </c>
      <c r="E983" s="51" t="s">
        <v>4331</v>
      </c>
      <c r="F983" s="52"/>
      <c r="G983" s="51" t="s">
        <v>4330</v>
      </c>
      <c r="H983" s="51" t="s">
        <v>4331</v>
      </c>
      <c r="I983" s="52"/>
      <c r="J983" s="51" t="s">
        <v>4330</v>
      </c>
      <c r="K983" s="51" t="s">
        <v>4331</v>
      </c>
      <c r="L983" s="52"/>
      <c r="M983" s="51" t="s">
        <v>4330</v>
      </c>
      <c r="N983" s="51" t="s">
        <v>4331</v>
      </c>
      <c r="O983" s="52"/>
      <c r="P983" s="51" t="s">
        <v>4330</v>
      </c>
      <c r="Q983" s="51" t="s">
        <v>4331</v>
      </c>
      <c r="R983" s="52"/>
      <c r="S983" s="51" t="s">
        <v>4328</v>
      </c>
      <c r="V983" s="45"/>
      <c r="W983" s="45"/>
      <c r="X983" s="45"/>
      <c r="Y983" s="45"/>
    </row>
    <row r="984" spans="1:25" s="42" customFormat="1" x14ac:dyDescent="0.3">
      <c r="A984" s="183"/>
      <c r="B984" s="185"/>
      <c r="C984" s="46"/>
      <c r="D984" s="51" t="s">
        <v>4332</v>
      </c>
      <c r="E984" s="51" t="s">
        <v>4333</v>
      </c>
      <c r="F984" s="52"/>
      <c r="G984" s="51" t="s">
        <v>4334</v>
      </c>
      <c r="H984" s="51" t="s">
        <v>4333</v>
      </c>
      <c r="I984" s="52"/>
      <c r="J984" s="51" t="s">
        <v>4335</v>
      </c>
      <c r="K984" s="51" t="s">
        <v>4333</v>
      </c>
      <c r="L984" s="52"/>
      <c r="M984" s="51" t="s">
        <v>4336</v>
      </c>
      <c r="N984" s="51" t="s">
        <v>4333</v>
      </c>
      <c r="O984" s="52"/>
      <c r="P984" s="51" t="s">
        <v>4337</v>
      </c>
      <c r="Q984" s="51" t="s">
        <v>4333</v>
      </c>
      <c r="R984" s="52"/>
      <c r="S984" s="51" t="s">
        <v>4333</v>
      </c>
      <c r="V984" s="45"/>
      <c r="W984" s="45"/>
      <c r="X984" s="45"/>
      <c r="Y984" s="45"/>
    </row>
    <row r="985" spans="1:25" s="42" customFormat="1" x14ac:dyDescent="0.3">
      <c r="A985" s="46"/>
      <c r="B985" s="46"/>
      <c r="C985" s="46"/>
      <c r="D985" s="46"/>
      <c r="E985" s="46"/>
      <c r="F985" s="46"/>
      <c r="G985" s="46"/>
      <c r="H985" s="46"/>
      <c r="I985" s="46"/>
      <c r="J985" s="46"/>
      <c r="K985" s="46"/>
      <c r="L985" s="46"/>
      <c r="M985" s="46"/>
      <c r="N985" s="46"/>
      <c r="O985" s="46"/>
      <c r="P985" s="46"/>
      <c r="Q985" s="46"/>
      <c r="R985" s="46"/>
      <c r="S985" s="46"/>
      <c r="V985" s="45"/>
      <c r="W985" s="45"/>
      <c r="X985" s="45"/>
      <c r="Y985" s="45"/>
    </row>
    <row r="986" spans="1:25" s="42" customFormat="1" x14ac:dyDescent="0.3">
      <c r="A986" s="181" t="s">
        <v>4338</v>
      </c>
      <c r="B986" s="181"/>
      <c r="C986" s="46"/>
      <c r="D986" s="180">
        <v>3</v>
      </c>
      <c r="E986" s="166">
        <v>2.42</v>
      </c>
      <c r="F986" s="46"/>
      <c r="G986" s="180">
        <v>20</v>
      </c>
      <c r="H986" s="166">
        <v>8.058258180000001</v>
      </c>
      <c r="I986" s="46"/>
      <c r="J986" s="180">
        <v>0</v>
      </c>
      <c r="K986" s="166">
        <v>0</v>
      </c>
      <c r="L986" s="46"/>
      <c r="M986" s="180">
        <v>0</v>
      </c>
      <c r="N986" s="166">
        <v>0</v>
      </c>
      <c r="O986" s="46"/>
      <c r="P986" s="180">
        <v>2</v>
      </c>
      <c r="Q986" s="166">
        <v>1.7110000000000003</v>
      </c>
      <c r="R986" s="46"/>
      <c r="S986" s="166">
        <f>E986+H986+K986+N986+Q986</f>
        <v>12.189258180000001</v>
      </c>
      <c r="V986" s="45"/>
      <c r="W986" s="45"/>
      <c r="X986" s="45"/>
      <c r="Y986" s="45"/>
    </row>
    <row r="987" spans="1:25" s="42" customFormat="1" x14ac:dyDescent="0.3">
      <c r="A987" s="181"/>
      <c r="B987" s="181"/>
      <c r="C987" s="46"/>
      <c r="D987" s="180"/>
      <c r="E987" s="166"/>
      <c r="F987" s="46"/>
      <c r="G987" s="180"/>
      <c r="H987" s="166"/>
      <c r="I987" s="46"/>
      <c r="J987" s="180"/>
      <c r="K987" s="166"/>
      <c r="L987" s="46"/>
      <c r="M987" s="180"/>
      <c r="N987" s="166"/>
      <c r="O987" s="46"/>
      <c r="P987" s="180"/>
      <c r="Q987" s="166"/>
      <c r="R987" s="46"/>
      <c r="S987" s="166"/>
      <c r="V987" s="45"/>
      <c r="W987" s="45"/>
      <c r="X987" s="45"/>
      <c r="Y987" s="45"/>
    </row>
    <row r="988" spans="1:25" s="42" customFormat="1" x14ac:dyDescent="0.3">
      <c r="A988" s="181"/>
      <c r="B988" s="181"/>
      <c r="C988" s="46"/>
      <c r="D988" s="180"/>
      <c r="E988" s="166"/>
      <c r="F988" s="46"/>
      <c r="G988" s="180"/>
      <c r="H988" s="166"/>
      <c r="I988" s="46"/>
      <c r="J988" s="180"/>
      <c r="K988" s="166"/>
      <c r="L988" s="46"/>
      <c r="M988" s="180"/>
      <c r="N988" s="166"/>
      <c r="O988" s="46"/>
      <c r="P988" s="180"/>
      <c r="Q988" s="166"/>
      <c r="R988" s="46"/>
      <c r="S988" s="166"/>
      <c r="V988" s="45"/>
      <c r="W988" s="45"/>
      <c r="X988" s="45"/>
      <c r="Y988" s="45"/>
    </row>
    <row r="989" spans="1:25" s="42" customFormat="1" x14ac:dyDescent="0.3">
      <c r="A989" s="181"/>
      <c r="B989" s="181"/>
      <c r="C989" s="46"/>
      <c r="D989" s="180"/>
      <c r="E989" s="166"/>
      <c r="F989" s="46"/>
      <c r="G989" s="180"/>
      <c r="H989" s="166"/>
      <c r="I989" s="46"/>
      <c r="J989" s="180"/>
      <c r="K989" s="166"/>
      <c r="L989" s="46"/>
      <c r="M989" s="180"/>
      <c r="N989" s="166"/>
      <c r="O989" s="46"/>
      <c r="P989" s="180"/>
      <c r="Q989" s="166"/>
      <c r="R989" s="46"/>
      <c r="S989" s="166"/>
      <c r="V989" s="45"/>
      <c r="W989" s="45"/>
      <c r="X989" s="45"/>
      <c r="Y989" s="45"/>
    </row>
    <row r="990" spans="1:25" s="42" customFormat="1" x14ac:dyDescent="0.3">
      <c r="A990" s="181"/>
      <c r="B990" s="181"/>
      <c r="C990" s="46"/>
      <c r="D990" s="180"/>
      <c r="E990" s="166"/>
      <c r="F990" s="46"/>
      <c r="G990" s="180"/>
      <c r="H990" s="166"/>
      <c r="I990" s="46"/>
      <c r="J990" s="180"/>
      <c r="K990" s="166"/>
      <c r="L990" s="46"/>
      <c r="M990" s="180"/>
      <c r="N990" s="166"/>
      <c r="O990" s="46"/>
      <c r="P990" s="180"/>
      <c r="Q990" s="166"/>
      <c r="R990" s="46"/>
      <c r="S990" s="166"/>
      <c r="V990" s="45"/>
      <c r="W990" s="45"/>
      <c r="X990" s="45"/>
      <c r="Y990" s="45"/>
    </row>
    <row r="991" spans="1:25" s="42" customFormat="1" x14ac:dyDescent="0.3">
      <c r="A991" s="53"/>
      <c r="B991" s="53"/>
      <c r="C991" s="46"/>
      <c r="D991" s="46"/>
      <c r="E991" s="46"/>
      <c r="F991" s="46"/>
      <c r="G991" s="46"/>
      <c r="H991" s="46"/>
      <c r="I991" s="46"/>
      <c r="J991" s="46"/>
      <c r="K991" s="46"/>
      <c r="L991" s="46"/>
      <c r="M991" s="46"/>
      <c r="N991" s="46"/>
      <c r="O991" s="46"/>
      <c r="P991" s="46"/>
      <c r="Q991" s="46"/>
      <c r="R991" s="46"/>
      <c r="S991" s="46"/>
      <c r="V991" s="45"/>
      <c r="W991" s="45"/>
      <c r="X991" s="45"/>
      <c r="Y991" s="45"/>
    </row>
    <row r="992" spans="1:25" s="42" customFormat="1" x14ac:dyDescent="0.3">
      <c r="A992" s="181" t="s">
        <v>4339</v>
      </c>
      <c r="B992" s="181"/>
      <c r="C992" s="46"/>
      <c r="D992" s="180">
        <v>1</v>
      </c>
      <c r="E992" s="166">
        <v>0.90339610999999997</v>
      </c>
      <c r="F992" s="46"/>
      <c r="G992" s="180">
        <v>5</v>
      </c>
      <c r="H992" s="166">
        <v>0.34200000000000003</v>
      </c>
      <c r="I992" s="46"/>
      <c r="J992" s="180">
        <v>2</v>
      </c>
      <c r="K992" s="166">
        <v>0.84</v>
      </c>
      <c r="L992" s="46"/>
      <c r="M992" s="180">
        <v>1</v>
      </c>
      <c r="N992" s="166">
        <v>0.61292879999999994</v>
      </c>
      <c r="O992" s="46"/>
      <c r="P992" s="180">
        <v>0</v>
      </c>
      <c r="Q992" s="166">
        <v>0</v>
      </c>
      <c r="R992" s="46"/>
      <c r="S992" s="166">
        <f>E992+H992+K992+N992+Q992</f>
        <v>2.6983249100000002</v>
      </c>
      <c r="V992" s="45"/>
      <c r="W992" s="45"/>
      <c r="X992" s="45"/>
      <c r="Y992" s="45"/>
    </row>
    <row r="993" spans="1:25" s="42" customFormat="1" x14ac:dyDescent="0.3">
      <c r="A993" s="181"/>
      <c r="B993" s="181"/>
      <c r="C993" s="46"/>
      <c r="D993" s="180"/>
      <c r="E993" s="166"/>
      <c r="F993" s="46"/>
      <c r="G993" s="180"/>
      <c r="H993" s="166"/>
      <c r="I993" s="46"/>
      <c r="J993" s="180"/>
      <c r="K993" s="166"/>
      <c r="L993" s="46"/>
      <c r="M993" s="180"/>
      <c r="N993" s="166"/>
      <c r="O993" s="46"/>
      <c r="P993" s="180"/>
      <c r="Q993" s="166"/>
      <c r="R993" s="46"/>
      <c r="S993" s="166"/>
      <c r="V993" s="45"/>
      <c r="W993" s="45"/>
      <c r="X993" s="45"/>
      <c r="Y993" s="45"/>
    </row>
    <row r="994" spans="1:25" s="42" customFormat="1" x14ac:dyDescent="0.3">
      <c r="A994" s="181"/>
      <c r="B994" s="181"/>
      <c r="C994" s="46"/>
      <c r="D994" s="180"/>
      <c r="E994" s="166"/>
      <c r="F994" s="46"/>
      <c r="G994" s="180"/>
      <c r="H994" s="166"/>
      <c r="I994" s="46"/>
      <c r="J994" s="180"/>
      <c r="K994" s="166"/>
      <c r="L994" s="46"/>
      <c r="M994" s="180"/>
      <c r="N994" s="166"/>
      <c r="O994" s="46"/>
      <c r="P994" s="180"/>
      <c r="Q994" s="166"/>
      <c r="R994" s="46"/>
      <c r="S994" s="166"/>
      <c r="V994" s="45"/>
      <c r="W994" s="45"/>
      <c r="X994" s="45"/>
      <c r="Y994" s="45"/>
    </row>
    <row r="995" spans="1:25" s="42" customFormat="1" x14ac:dyDescent="0.3">
      <c r="A995" s="181"/>
      <c r="B995" s="181"/>
      <c r="C995" s="46"/>
      <c r="D995" s="180"/>
      <c r="E995" s="166"/>
      <c r="F995" s="46"/>
      <c r="G995" s="180"/>
      <c r="H995" s="166"/>
      <c r="I995" s="46"/>
      <c r="J995" s="180"/>
      <c r="K995" s="166"/>
      <c r="L995" s="46"/>
      <c r="M995" s="180"/>
      <c r="N995" s="166"/>
      <c r="O995" s="46"/>
      <c r="P995" s="180"/>
      <c r="Q995" s="166"/>
      <c r="R995" s="46"/>
      <c r="S995" s="166"/>
      <c r="V995" s="45"/>
      <c r="W995" s="45"/>
      <c r="X995" s="45"/>
      <c r="Y995" s="45"/>
    </row>
    <row r="996" spans="1:25" s="42" customFormat="1" x14ac:dyDescent="0.3">
      <c r="A996" s="181"/>
      <c r="B996" s="181"/>
      <c r="C996" s="46"/>
      <c r="D996" s="180"/>
      <c r="E996" s="166"/>
      <c r="F996" s="46"/>
      <c r="G996" s="180"/>
      <c r="H996" s="166"/>
      <c r="I996" s="46"/>
      <c r="J996" s="180"/>
      <c r="K996" s="166"/>
      <c r="L996" s="46"/>
      <c r="M996" s="180"/>
      <c r="N996" s="166"/>
      <c r="O996" s="46"/>
      <c r="P996" s="180"/>
      <c r="Q996" s="166"/>
      <c r="R996" s="46"/>
      <c r="S996" s="166"/>
      <c r="V996" s="45"/>
      <c r="W996" s="45"/>
      <c r="X996" s="45"/>
      <c r="Y996" s="45"/>
    </row>
    <row r="997" spans="1:25" s="42" customFormat="1" x14ac:dyDescent="0.3">
      <c r="A997" s="46"/>
      <c r="B997" s="46"/>
      <c r="C997" s="46"/>
      <c r="D997" s="46"/>
      <c r="E997" s="46"/>
      <c r="F997" s="46"/>
      <c r="G997" s="46"/>
      <c r="H997" s="46"/>
      <c r="I997" s="46"/>
      <c r="J997" s="46"/>
      <c r="K997" s="46"/>
      <c r="L997" s="46"/>
      <c r="M997" s="46"/>
      <c r="N997" s="46"/>
      <c r="O997" s="46"/>
      <c r="P997" s="46"/>
      <c r="Q997" s="46"/>
      <c r="R997" s="46"/>
      <c r="S997" s="46"/>
      <c r="V997" s="45"/>
      <c r="W997" s="45"/>
      <c r="X997" s="45"/>
      <c r="Y997" s="45"/>
    </row>
    <row r="998" spans="1:25" s="42" customFormat="1" ht="15" customHeight="1" x14ac:dyDescent="0.3">
      <c r="A998" s="164" t="s">
        <v>4340</v>
      </c>
      <c r="B998" s="164"/>
      <c r="C998" s="46"/>
      <c r="D998" s="170" t="s">
        <v>4378</v>
      </c>
      <c r="E998" s="171"/>
      <c r="F998" s="171"/>
      <c r="G998" s="171"/>
      <c r="H998" s="171"/>
      <c r="I998" s="171"/>
      <c r="J998" s="171"/>
      <c r="K998" s="171"/>
      <c r="L998" s="171"/>
      <c r="M998" s="171"/>
      <c r="N998" s="171"/>
      <c r="O998" s="171"/>
      <c r="P998" s="171"/>
      <c r="Q998" s="172"/>
      <c r="R998" s="46"/>
      <c r="S998" s="166">
        <v>2.9874999999999998</v>
      </c>
      <c r="V998" s="45"/>
      <c r="W998" s="45"/>
      <c r="X998" s="45"/>
      <c r="Y998" s="45"/>
    </row>
    <row r="999" spans="1:25" s="42" customFormat="1" ht="15" customHeight="1" x14ac:dyDescent="0.3">
      <c r="A999" s="164"/>
      <c r="B999" s="164"/>
      <c r="C999" s="46"/>
      <c r="D999" s="173"/>
      <c r="E999" s="174"/>
      <c r="F999" s="174"/>
      <c r="G999" s="174"/>
      <c r="H999" s="174"/>
      <c r="I999" s="174"/>
      <c r="J999" s="174"/>
      <c r="K999" s="174"/>
      <c r="L999" s="174"/>
      <c r="M999" s="174"/>
      <c r="N999" s="174"/>
      <c r="O999" s="174"/>
      <c r="P999" s="174"/>
      <c r="Q999" s="175"/>
      <c r="R999" s="46"/>
      <c r="S999" s="166"/>
      <c r="V999" s="45"/>
      <c r="W999" s="45"/>
      <c r="X999" s="45"/>
      <c r="Y999" s="45"/>
    </row>
    <row r="1000" spans="1:25" s="42" customFormat="1" ht="15" customHeight="1" x14ac:dyDescent="0.3">
      <c r="A1000" s="164"/>
      <c r="B1000" s="164"/>
      <c r="C1000" s="46"/>
      <c r="D1000" s="173"/>
      <c r="E1000" s="174"/>
      <c r="F1000" s="174"/>
      <c r="G1000" s="174"/>
      <c r="H1000" s="174"/>
      <c r="I1000" s="174"/>
      <c r="J1000" s="174"/>
      <c r="K1000" s="174"/>
      <c r="L1000" s="174"/>
      <c r="M1000" s="174"/>
      <c r="N1000" s="174"/>
      <c r="O1000" s="174"/>
      <c r="P1000" s="174"/>
      <c r="Q1000" s="175"/>
      <c r="R1000" s="46"/>
      <c r="S1000" s="166"/>
      <c r="V1000" s="45"/>
      <c r="W1000" s="45"/>
      <c r="X1000" s="45"/>
      <c r="Y1000" s="45"/>
    </row>
    <row r="1001" spans="1:25" s="42" customFormat="1" ht="15" customHeight="1" x14ac:dyDescent="0.3">
      <c r="A1001" s="164"/>
      <c r="B1001" s="164"/>
      <c r="C1001" s="46"/>
      <c r="D1001" s="173"/>
      <c r="E1001" s="174"/>
      <c r="F1001" s="174"/>
      <c r="G1001" s="174"/>
      <c r="H1001" s="174"/>
      <c r="I1001" s="174"/>
      <c r="J1001" s="174"/>
      <c r="K1001" s="174"/>
      <c r="L1001" s="174"/>
      <c r="M1001" s="174"/>
      <c r="N1001" s="174"/>
      <c r="O1001" s="174"/>
      <c r="P1001" s="174"/>
      <c r="Q1001" s="175"/>
      <c r="R1001" s="46"/>
      <c r="S1001" s="166"/>
      <c r="V1001" s="45"/>
      <c r="W1001" s="45"/>
      <c r="X1001" s="45"/>
      <c r="Y1001" s="45"/>
    </row>
    <row r="1002" spans="1:25" s="42" customFormat="1" ht="15" customHeight="1" x14ac:dyDescent="0.3">
      <c r="A1002" s="164"/>
      <c r="B1002" s="164"/>
      <c r="C1002" s="46"/>
      <c r="D1002" s="176"/>
      <c r="E1002" s="177"/>
      <c r="F1002" s="177"/>
      <c r="G1002" s="177"/>
      <c r="H1002" s="177"/>
      <c r="I1002" s="177"/>
      <c r="J1002" s="177"/>
      <c r="K1002" s="177"/>
      <c r="L1002" s="177"/>
      <c r="M1002" s="177"/>
      <c r="N1002" s="177"/>
      <c r="O1002" s="177"/>
      <c r="P1002" s="177"/>
      <c r="Q1002" s="178"/>
      <c r="R1002" s="46"/>
      <c r="S1002" s="166"/>
      <c r="V1002" s="45"/>
      <c r="W1002" s="45"/>
      <c r="X1002" s="45"/>
      <c r="Y1002" s="45"/>
    </row>
    <row r="1003" spans="1:25" s="42" customFormat="1" x14ac:dyDescent="0.3">
      <c r="A1003" s="54"/>
      <c r="B1003" s="54"/>
      <c r="C1003" s="46"/>
      <c r="D1003" s="55"/>
      <c r="E1003" s="55"/>
      <c r="F1003" s="55"/>
      <c r="G1003" s="55"/>
      <c r="H1003" s="55"/>
      <c r="I1003" s="55"/>
      <c r="J1003" s="55"/>
      <c r="K1003" s="55"/>
      <c r="L1003" s="55"/>
      <c r="M1003" s="55"/>
      <c r="N1003" s="55"/>
      <c r="O1003" s="55"/>
      <c r="P1003" s="55"/>
      <c r="Q1003" s="55"/>
      <c r="R1003" s="46"/>
      <c r="S1003" s="56"/>
      <c r="V1003" s="45"/>
      <c r="W1003" s="45"/>
      <c r="X1003" s="45"/>
      <c r="Y1003" s="45"/>
    </row>
    <row r="1004" spans="1:25" s="42" customFormat="1" ht="15" customHeight="1" x14ac:dyDescent="0.3">
      <c r="A1004" s="164" t="s">
        <v>4341</v>
      </c>
      <c r="B1004" s="164"/>
      <c r="C1004" s="46"/>
      <c r="D1004" s="179" t="s">
        <v>4342</v>
      </c>
      <c r="E1004" s="179"/>
      <c r="F1004" s="179"/>
      <c r="G1004" s="179"/>
      <c r="H1004" s="179"/>
      <c r="I1004" s="179"/>
      <c r="J1004" s="179"/>
      <c r="K1004" s="179"/>
      <c r="L1004" s="179"/>
      <c r="M1004" s="179"/>
      <c r="N1004" s="179"/>
      <c r="O1004" s="179"/>
      <c r="P1004" s="179"/>
      <c r="Q1004" s="179"/>
      <c r="R1004" s="46"/>
      <c r="S1004" s="166">
        <v>1.3072520000000001</v>
      </c>
      <c r="V1004" s="45"/>
      <c r="W1004" s="45"/>
      <c r="X1004" s="45"/>
      <c r="Y1004" s="45"/>
    </row>
    <row r="1005" spans="1:25" s="42" customFormat="1" ht="15" customHeight="1" x14ac:dyDescent="0.3">
      <c r="A1005" s="164"/>
      <c r="B1005" s="164"/>
      <c r="C1005" s="46"/>
      <c r="D1005" s="179"/>
      <c r="E1005" s="179"/>
      <c r="F1005" s="179"/>
      <c r="G1005" s="179"/>
      <c r="H1005" s="179"/>
      <c r="I1005" s="179"/>
      <c r="J1005" s="179"/>
      <c r="K1005" s="179"/>
      <c r="L1005" s="179"/>
      <c r="M1005" s="179"/>
      <c r="N1005" s="179"/>
      <c r="O1005" s="179"/>
      <c r="P1005" s="179"/>
      <c r="Q1005" s="179"/>
      <c r="R1005" s="46"/>
      <c r="S1005" s="166"/>
      <c r="V1005" s="45"/>
      <c r="W1005" s="45"/>
      <c r="X1005" s="45"/>
      <c r="Y1005" s="45"/>
    </row>
    <row r="1006" spans="1:25" s="42" customFormat="1" ht="15" customHeight="1" x14ac:dyDescent="0.3">
      <c r="A1006" s="164"/>
      <c r="B1006" s="164"/>
      <c r="C1006" s="46"/>
      <c r="D1006" s="179"/>
      <c r="E1006" s="179"/>
      <c r="F1006" s="179"/>
      <c r="G1006" s="179"/>
      <c r="H1006" s="179"/>
      <c r="I1006" s="179"/>
      <c r="J1006" s="179"/>
      <c r="K1006" s="179"/>
      <c r="L1006" s="179"/>
      <c r="M1006" s="179"/>
      <c r="N1006" s="179"/>
      <c r="O1006" s="179"/>
      <c r="P1006" s="179"/>
      <c r="Q1006" s="179"/>
      <c r="R1006" s="46"/>
      <c r="S1006" s="166"/>
      <c r="V1006" s="45"/>
      <c r="W1006" s="45"/>
      <c r="X1006" s="45"/>
      <c r="Y1006" s="45"/>
    </row>
    <row r="1007" spans="1:25" s="42" customFormat="1" ht="15" customHeight="1" x14ac:dyDescent="0.3">
      <c r="A1007" s="164"/>
      <c r="B1007" s="164"/>
      <c r="C1007" s="46"/>
      <c r="D1007" s="179"/>
      <c r="E1007" s="179"/>
      <c r="F1007" s="179"/>
      <c r="G1007" s="179"/>
      <c r="H1007" s="179"/>
      <c r="I1007" s="179"/>
      <c r="J1007" s="179"/>
      <c r="K1007" s="179"/>
      <c r="L1007" s="179"/>
      <c r="M1007" s="179"/>
      <c r="N1007" s="179"/>
      <c r="O1007" s="179"/>
      <c r="P1007" s="179"/>
      <c r="Q1007" s="179"/>
      <c r="R1007" s="46"/>
      <c r="S1007" s="166"/>
      <c r="V1007" s="45"/>
      <c r="W1007" s="45"/>
      <c r="X1007" s="45"/>
      <c r="Y1007" s="45"/>
    </row>
    <row r="1008" spans="1:25" s="42" customFormat="1" ht="15" customHeight="1" x14ac:dyDescent="0.3">
      <c r="A1008" s="164"/>
      <c r="B1008" s="164"/>
      <c r="C1008" s="46"/>
      <c r="D1008" s="179"/>
      <c r="E1008" s="179"/>
      <c r="F1008" s="179"/>
      <c r="G1008" s="179"/>
      <c r="H1008" s="179"/>
      <c r="I1008" s="179"/>
      <c r="J1008" s="179"/>
      <c r="K1008" s="179"/>
      <c r="L1008" s="179"/>
      <c r="M1008" s="179"/>
      <c r="N1008" s="179"/>
      <c r="O1008" s="179"/>
      <c r="P1008" s="179"/>
      <c r="Q1008" s="179"/>
      <c r="R1008" s="46"/>
      <c r="S1008" s="166"/>
      <c r="V1008" s="45"/>
      <c r="W1008" s="45"/>
      <c r="X1008" s="45"/>
      <c r="Y1008" s="45"/>
    </row>
    <row r="1009" spans="1:25" s="42" customFormat="1" x14ac:dyDescent="0.3">
      <c r="A1009" s="46"/>
      <c r="B1009" s="46"/>
      <c r="C1009" s="46"/>
      <c r="D1009" s="46"/>
      <c r="E1009" s="46"/>
      <c r="F1009" s="46"/>
      <c r="G1009" s="46"/>
      <c r="H1009" s="46"/>
      <c r="I1009" s="46"/>
      <c r="J1009" s="46"/>
      <c r="K1009" s="46"/>
      <c r="L1009" s="46"/>
      <c r="M1009" s="46"/>
      <c r="N1009" s="46"/>
      <c r="O1009" s="46"/>
      <c r="P1009" s="46"/>
      <c r="Q1009" s="46"/>
      <c r="R1009" s="46"/>
      <c r="S1009" s="46"/>
      <c r="V1009" s="45"/>
      <c r="W1009" s="45"/>
      <c r="X1009" s="45"/>
      <c r="Y1009" s="45"/>
    </row>
    <row r="1010" spans="1:25" s="42" customFormat="1" x14ac:dyDescent="0.3">
      <c r="A1010" s="164" t="s">
        <v>4343</v>
      </c>
      <c r="B1010" s="164"/>
      <c r="C1010" s="46"/>
      <c r="D1010" s="165" t="s">
        <v>4344</v>
      </c>
      <c r="E1010" s="165"/>
      <c r="F1010" s="165"/>
      <c r="G1010" s="165"/>
      <c r="H1010" s="165"/>
      <c r="I1010" s="165"/>
      <c r="J1010" s="165"/>
      <c r="K1010" s="165"/>
      <c r="L1010" s="165"/>
      <c r="M1010" s="165"/>
      <c r="N1010" s="165"/>
      <c r="O1010" s="165"/>
      <c r="P1010" s="165"/>
      <c r="Q1010" s="165"/>
      <c r="R1010" s="46"/>
      <c r="S1010" s="166">
        <v>2.9764884636901505</v>
      </c>
      <c r="V1010" s="45"/>
      <c r="W1010" s="45"/>
      <c r="X1010" s="45"/>
      <c r="Y1010" s="45"/>
    </row>
    <row r="1011" spans="1:25" s="42" customFormat="1" x14ac:dyDescent="0.3">
      <c r="A1011" s="164"/>
      <c r="B1011" s="164"/>
      <c r="C1011" s="46"/>
      <c r="D1011" s="165"/>
      <c r="E1011" s="165"/>
      <c r="F1011" s="165"/>
      <c r="G1011" s="165"/>
      <c r="H1011" s="165"/>
      <c r="I1011" s="165"/>
      <c r="J1011" s="165"/>
      <c r="K1011" s="165"/>
      <c r="L1011" s="165"/>
      <c r="M1011" s="165"/>
      <c r="N1011" s="165"/>
      <c r="O1011" s="165"/>
      <c r="P1011" s="165"/>
      <c r="Q1011" s="165"/>
      <c r="R1011" s="46"/>
      <c r="S1011" s="166"/>
      <c r="V1011" s="45"/>
      <c r="W1011" s="45"/>
      <c r="X1011" s="45"/>
      <c r="Y1011" s="45"/>
    </row>
    <row r="1012" spans="1:25" s="42" customFormat="1" x14ac:dyDescent="0.3">
      <c r="A1012" s="164"/>
      <c r="B1012" s="164"/>
      <c r="C1012" s="46"/>
      <c r="D1012" s="165"/>
      <c r="E1012" s="165"/>
      <c r="F1012" s="165"/>
      <c r="G1012" s="165"/>
      <c r="H1012" s="165"/>
      <c r="I1012" s="165"/>
      <c r="J1012" s="165"/>
      <c r="K1012" s="165"/>
      <c r="L1012" s="165"/>
      <c r="M1012" s="165"/>
      <c r="N1012" s="165"/>
      <c r="O1012" s="165"/>
      <c r="P1012" s="165"/>
      <c r="Q1012" s="165"/>
      <c r="R1012" s="46"/>
      <c r="S1012" s="166"/>
      <c r="V1012" s="45"/>
      <c r="W1012" s="45"/>
      <c r="X1012" s="45"/>
      <c r="Y1012" s="45"/>
    </row>
    <row r="1013" spans="1:25" s="42" customFormat="1" x14ac:dyDescent="0.3">
      <c r="A1013" s="164"/>
      <c r="B1013" s="164"/>
      <c r="C1013" s="46"/>
      <c r="D1013" s="165"/>
      <c r="E1013" s="165"/>
      <c r="F1013" s="165"/>
      <c r="G1013" s="165"/>
      <c r="H1013" s="165"/>
      <c r="I1013" s="165"/>
      <c r="J1013" s="165"/>
      <c r="K1013" s="165"/>
      <c r="L1013" s="165"/>
      <c r="M1013" s="165"/>
      <c r="N1013" s="165"/>
      <c r="O1013" s="165"/>
      <c r="P1013" s="165"/>
      <c r="Q1013" s="165"/>
      <c r="R1013" s="46"/>
      <c r="S1013" s="166"/>
      <c r="V1013" s="45"/>
      <c r="W1013" s="45"/>
      <c r="X1013" s="45"/>
      <c r="Y1013" s="45"/>
    </row>
    <row r="1014" spans="1:25" s="42" customFormat="1" x14ac:dyDescent="0.3">
      <c r="A1014" s="164"/>
      <c r="B1014" s="164"/>
      <c r="C1014" s="46"/>
      <c r="D1014" s="165"/>
      <c r="E1014" s="165"/>
      <c r="F1014" s="165"/>
      <c r="G1014" s="165"/>
      <c r="H1014" s="165"/>
      <c r="I1014" s="165"/>
      <c r="J1014" s="165"/>
      <c r="K1014" s="165"/>
      <c r="L1014" s="165"/>
      <c r="M1014" s="165"/>
      <c r="N1014" s="165"/>
      <c r="O1014" s="165"/>
      <c r="P1014" s="165"/>
      <c r="Q1014" s="165"/>
      <c r="R1014" s="46"/>
      <c r="S1014" s="166"/>
      <c r="V1014" s="45"/>
      <c r="W1014" s="45"/>
      <c r="X1014" s="45"/>
      <c r="Y1014" s="45"/>
    </row>
    <row r="1015" spans="1:25" s="42" customFormat="1" x14ac:dyDescent="0.3">
      <c r="A1015" s="46"/>
      <c r="B1015" s="46"/>
      <c r="C1015" s="46"/>
      <c r="D1015" s="46"/>
      <c r="E1015" s="46"/>
      <c r="F1015" s="46"/>
      <c r="G1015" s="46"/>
      <c r="H1015" s="46"/>
      <c r="I1015" s="46"/>
      <c r="J1015" s="46"/>
      <c r="K1015" s="46"/>
      <c r="L1015" s="46"/>
      <c r="M1015" s="46"/>
      <c r="N1015" s="46"/>
      <c r="O1015" s="46"/>
      <c r="P1015" s="46"/>
      <c r="Q1015" s="46"/>
      <c r="R1015" s="46"/>
      <c r="S1015" s="46"/>
      <c r="V1015" s="45"/>
      <c r="W1015" s="45"/>
      <c r="X1015" s="45"/>
      <c r="Y1015" s="45"/>
    </row>
    <row r="1016" spans="1:25" s="42" customFormat="1" ht="35.1" customHeight="1" x14ac:dyDescent="0.3">
      <c r="N1016" s="167" t="s">
        <v>4345</v>
      </c>
      <c r="O1016" s="168"/>
      <c r="P1016" s="168"/>
      <c r="Q1016" s="169"/>
      <c r="S1016" s="57">
        <f>+D986+D992+G986+G992+J986+J992+M986+M992+P986+P992</f>
        <v>34</v>
      </c>
      <c r="V1016" s="45"/>
      <c r="W1016" s="45"/>
      <c r="X1016" s="45"/>
      <c r="Y1016" s="45"/>
    </row>
    <row r="1017" spans="1:25" s="42" customFormat="1" ht="15" customHeight="1" x14ac:dyDescent="0.3">
      <c r="N1017" s="58"/>
      <c r="O1017" s="58"/>
      <c r="P1017" s="58"/>
      <c r="Q1017" s="58"/>
      <c r="S1017" s="58"/>
      <c r="V1017" s="45"/>
      <c r="W1017" s="45"/>
      <c r="X1017" s="45"/>
      <c r="Y1017" s="45"/>
    </row>
    <row r="1018" spans="1:25" s="42" customFormat="1" ht="35.1" customHeight="1" x14ac:dyDescent="0.3">
      <c r="A1018" s="45"/>
      <c r="B1018" s="45"/>
      <c r="D1018" s="45"/>
      <c r="E1018" s="45"/>
      <c r="G1018" s="45"/>
      <c r="H1018" s="45"/>
      <c r="J1018" s="45"/>
      <c r="K1018" s="45"/>
      <c r="M1018" s="45"/>
      <c r="N1018" s="167" t="s">
        <v>4346</v>
      </c>
      <c r="O1018" s="168"/>
      <c r="P1018" s="168"/>
      <c r="Q1018" s="169"/>
      <c r="S1018" s="59">
        <f>+S1010+S998+S992+S986+S1004</f>
        <v>22.158823553690148</v>
      </c>
      <c r="V1018" s="45"/>
      <c r="W1018" s="45"/>
      <c r="X1018" s="45"/>
      <c r="Y1018" s="45"/>
    </row>
    <row r="1022" spans="1:25" s="42" customFormat="1" ht="17.399999999999999" x14ac:dyDescent="0.3">
      <c r="A1022" s="60" t="s">
        <v>2392</v>
      </c>
      <c r="B1022" s="61"/>
      <c r="C1022" s="62"/>
      <c r="D1022" s="63">
        <v>2</v>
      </c>
      <c r="E1022" s="63">
        <v>3</v>
      </c>
      <c r="F1022" s="62"/>
      <c r="G1022" s="62"/>
      <c r="H1022" s="62"/>
      <c r="I1022" s="62"/>
      <c r="J1022" s="64">
        <v>6</v>
      </c>
      <c r="K1022" s="64">
        <v>7</v>
      </c>
      <c r="L1022" s="62"/>
      <c r="M1022" s="64">
        <v>8</v>
      </c>
      <c r="N1022" s="64">
        <v>9</v>
      </c>
      <c r="O1022" s="62"/>
      <c r="P1022" s="63">
        <v>10</v>
      </c>
      <c r="Q1022" s="63">
        <v>11</v>
      </c>
      <c r="R1022" s="62"/>
      <c r="S1022" s="62"/>
      <c r="T1022" s="62"/>
      <c r="V1022" s="45"/>
      <c r="W1022" s="45"/>
      <c r="X1022" s="45"/>
      <c r="Y1022" s="45"/>
    </row>
    <row r="1024" spans="1:25" s="42" customFormat="1" x14ac:dyDescent="0.3">
      <c r="B1024" s="43"/>
      <c r="V1024" s="45"/>
      <c r="W1024" s="45"/>
      <c r="X1024" s="45"/>
      <c r="Y1024" s="45"/>
    </row>
    <row r="1025" spans="1:25" s="42" customFormat="1" x14ac:dyDescent="0.3">
      <c r="B1025" s="43"/>
      <c r="V1025" s="45"/>
      <c r="W1025" s="45"/>
      <c r="X1025" s="45"/>
      <c r="Y1025" s="45"/>
    </row>
    <row r="1026" spans="1:25" s="42" customFormat="1" ht="16.8" x14ac:dyDescent="0.3">
      <c r="A1026" s="44"/>
      <c r="V1026" s="45"/>
      <c r="W1026" s="45"/>
      <c r="X1026" s="45"/>
      <c r="Y1026" s="45"/>
    </row>
    <row r="1027" spans="1:25" s="42" customFormat="1" x14ac:dyDescent="0.3">
      <c r="A1027" s="45"/>
      <c r="B1027" s="43"/>
      <c r="V1027" s="45"/>
      <c r="W1027" s="45"/>
      <c r="X1027" s="45"/>
      <c r="Y1027" s="45"/>
    </row>
    <row r="1028" spans="1:25" s="42" customFormat="1" x14ac:dyDescent="0.3">
      <c r="A1028" s="45"/>
      <c r="B1028" s="45"/>
      <c r="V1028" s="45"/>
      <c r="W1028" s="45"/>
      <c r="X1028" s="45"/>
      <c r="Y1028" s="45"/>
    </row>
    <row r="1029" spans="1:25" s="42" customFormat="1" x14ac:dyDescent="0.3">
      <c r="B1029" s="45"/>
      <c r="V1029" s="45"/>
      <c r="W1029" s="45"/>
      <c r="X1029" s="45"/>
      <c r="Y1029" s="45"/>
    </row>
    <row r="1030" spans="1:25" s="42" customFormat="1" x14ac:dyDescent="0.3">
      <c r="A1030" s="46"/>
      <c r="B1030" s="47"/>
      <c r="C1030" s="46"/>
      <c r="D1030" s="46"/>
      <c r="E1030" s="46"/>
      <c r="F1030" s="46"/>
      <c r="G1030" s="46"/>
      <c r="H1030" s="46"/>
      <c r="I1030" s="46"/>
      <c r="J1030" s="46"/>
      <c r="K1030" s="46"/>
      <c r="L1030" s="46"/>
      <c r="M1030" s="46"/>
      <c r="N1030" s="46"/>
      <c r="O1030" s="46"/>
      <c r="P1030" s="46"/>
      <c r="Q1030" s="46"/>
      <c r="R1030" s="46"/>
      <c r="S1030" s="46"/>
      <c r="V1030" s="45"/>
      <c r="W1030" s="45"/>
      <c r="X1030" s="45"/>
      <c r="Y1030" s="45"/>
    </row>
    <row r="1031" spans="1:25" s="42" customFormat="1" ht="15.6" x14ac:dyDescent="0.3">
      <c r="A1031" s="48" t="s">
        <v>4321</v>
      </c>
      <c r="B1031" s="49" t="s">
        <v>4322</v>
      </c>
      <c r="C1031" s="46"/>
      <c r="D1031" s="186" t="s">
        <v>4323</v>
      </c>
      <c r="E1031" s="186"/>
      <c r="F1031" s="50"/>
      <c r="G1031" s="186" t="s">
        <v>4324</v>
      </c>
      <c r="H1031" s="186"/>
      <c r="I1031" s="50"/>
      <c r="J1031" s="186" t="s">
        <v>4325</v>
      </c>
      <c r="K1031" s="186"/>
      <c r="L1031" s="50"/>
      <c r="M1031" s="186" t="s">
        <v>4326</v>
      </c>
      <c r="N1031" s="186"/>
      <c r="O1031" s="50"/>
      <c r="P1031" s="186" t="s">
        <v>4327</v>
      </c>
      <c r="Q1031" s="186"/>
      <c r="R1031" s="49"/>
      <c r="S1031" s="182" t="s">
        <v>4328</v>
      </c>
      <c r="V1031" s="45"/>
      <c r="W1031" s="45"/>
      <c r="X1031" s="45"/>
      <c r="Y1031" s="45"/>
    </row>
    <row r="1032" spans="1:25" s="42" customFormat="1" ht="15.6" x14ac:dyDescent="0.3">
      <c r="A1032" s="48" t="s">
        <v>4329</v>
      </c>
      <c r="B1032" s="47"/>
      <c r="C1032" s="46"/>
      <c r="D1032" s="186"/>
      <c r="E1032" s="186"/>
      <c r="F1032" s="50"/>
      <c r="G1032" s="186"/>
      <c r="H1032" s="186"/>
      <c r="I1032" s="50"/>
      <c r="J1032" s="186"/>
      <c r="K1032" s="186"/>
      <c r="L1032" s="50"/>
      <c r="M1032" s="186"/>
      <c r="N1032" s="186"/>
      <c r="O1032" s="50"/>
      <c r="P1032" s="186"/>
      <c r="Q1032" s="186"/>
      <c r="R1032" s="49"/>
      <c r="S1032" s="182"/>
      <c r="V1032" s="45"/>
      <c r="W1032" s="45"/>
      <c r="X1032" s="45"/>
      <c r="Y1032" s="45"/>
    </row>
    <row r="1033" spans="1:25" s="42" customFormat="1" x14ac:dyDescent="0.3">
      <c r="A1033" s="46"/>
      <c r="B1033" s="47"/>
      <c r="C1033" s="46"/>
      <c r="D1033" s="186"/>
      <c r="E1033" s="186"/>
      <c r="F1033" s="50"/>
      <c r="G1033" s="186"/>
      <c r="H1033" s="186"/>
      <c r="I1033" s="50"/>
      <c r="J1033" s="186"/>
      <c r="K1033" s="186"/>
      <c r="L1033" s="50"/>
      <c r="M1033" s="186"/>
      <c r="N1033" s="186"/>
      <c r="O1033" s="50"/>
      <c r="P1033" s="186"/>
      <c r="Q1033" s="186"/>
      <c r="R1033" s="49"/>
      <c r="S1033" s="182"/>
      <c r="V1033" s="45"/>
      <c r="W1033" s="45"/>
      <c r="X1033" s="45"/>
      <c r="Y1033" s="45"/>
    </row>
    <row r="1034" spans="1:25" s="42" customFormat="1" x14ac:dyDescent="0.3">
      <c r="A1034" s="183" t="s">
        <v>4354</v>
      </c>
      <c r="B1034" s="184" t="str">
        <f>+A1022</f>
        <v>TACHIRA</v>
      </c>
      <c r="C1034" s="46"/>
      <c r="D1034" s="51" t="s">
        <v>4330</v>
      </c>
      <c r="E1034" s="51" t="s">
        <v>4331</v>
      </c>
      <c r="F1034" s="52"/>
      <c r="G1034" s="51" t="s">
        <v>4330</v>
      </c>
      <c r="H1034" s="51" t="s">
        <v>4331</v>
      </c>
      <c r="I1034" s="52"/>
      <c r="J1034" s="51" t="s">
        <v>4330</v>
      </c>
      <c r="K1034" s="51" t="s">
        <v>4331</v>
      </c>
      <c r="L1034" s="52"/>
      <c r="M1034" s="51" t="s">
        <v>4330</v>
      </c>
      <c r="N1034" s="51" t="s">
        <v>4331</v>
      </c>
      <c r="O1034" s="52"/>
      <c r="P1034" s="51" t="s">
        <v>4330</v>
      </c>
      <c r="Q1034" s="51" t="s">
        <v>4331</v>
      </c>
      <c r="R1034" s="52"/>
      <c r="S1034" s="51" t="s">
        <v>4328</v>
      </c>
      <c r="V1034" s="45"/>
      <c r="W1034" s="45"/>
      <c r="X1034" s="45"/>
      <c r="Y1034" s="45"/>
    </row>
    <row r="1035" spans="1:25" s="42" customFormat="1" x14ac:dyDescent="0.3">
      <c r="A1035" s="183"/>
      <c r="B1035" s="185"/>
      <c r="C1035" s="46"/>
      <c r="D1035" s="51" t="s">
        <v>4332</v>
      </c>
      <c r="E1035" s="51" t="s">
        <v>4333</v>
      </c>
      <c r="F1035" s="52"/>
      <c r="G1035" s="51" t="s">
        <v>4334</v>
      </c>
      <c r="H1035" s="51" t="s">
        <v>4333</v>
      </c>
      <c r="I1035" s="52"/>
      <c r="J1035" s="51" t="s">
        <v>4335</v>
      </c>
      <c r="K1035" s="51" t="s">
        <v>4333</v>
      </c>
      <c r="L1035" s="52"/>
      <c r="M1035" s="51" t="s">
        <v>4336</v>
      </c>
      <c r="N1035" s="51" t="s">
        <v>4333</v>
      </c>
      <c r="O1035" s="52"/>
      <c r="P1035" s="51" t="s">
        <v>4337</v>
      </c>
      <c r="Q1035" s="51" t="s">
        <v>4333</v>
      </c>
      <c r="R1035" s="52"/>
      <c r="S1035" s="51" t="s">
        <v>4333</v>
      </c>
      <c r="V1035" s="45"/>
      <c r="W1035" s="45"/>
      <c r="X1035" s="45"/>
      <c r="Y1035" s="45"/>
    </row>
    <row r="1036" spans="1:25" s="42" customFormat="1" x14ac:dyDescent="0.3">
      <c r="A1036" s="46"/>
      <c r="B1036" s="46"/>
      <c r="C1036" s="46"/>
      <c r="D1036" s="46"/>
      <c r="E1036" s="46"/>
      <c r="F1036" s="46"/>
      <c r="G1036" s="46"/>
      <c r="H1036" s="46"/>
      <c r="I1036" s="46"/>
      <c r="J1036" s="46"/>
      <c r="K1036" s="46"/>
      <c r="L1036" s="46"/>
      <c r="M1036" s="46"/>
      <c r="N1036" s="46"/>
      <c r="O1036" s="46"/>
      <c r="P1036" s="46"/>
      <c r="Q1036" s="46"/>
      <c r="R1036" s="46"/>
      <c r="S1036" s="46"/>
      <c r="V1036" s="45"/>
      <c r="W1036" s="45"/>
      <c r="X1036" s="45"/>
      <c r="Y1036" s="45"/>
    </row>
    <row r="1037" spans="1:25" s="42" customFormat="1" x14ac:dyDescent="0.3">
      <c r="A1037" s="181" t="s">
        <v>4338</v>
      </c>
      <c r="B1037" s="181"/>
      <c r="C1037" s="46"/>
      <c r="D1037" s="180">
        <v>24</v>
      </c>
      <c r="E1037" s="166">
        <v>7.1689603454250026</v>
      </c>
      <c r="F1037" s="46"/>
      <c r="G1037" s="180">
        <v>3</v>
      </c>
      <c r="H1037" s="166">
        <v>2.105</v>
      </c>
      <c r="I1037" s="46"/>
      <c r="J1037" s="180">
        <v>0</v>
      </c>
      <c r="K1037" s="166">
        <v>0</v>
      </c>
      <c r="L1037" s="46"/>
      <c r="M1037" s="180">
        <v>0</v>
      </c>
      <c r="N1037" s="166">
        <v>0</v>
      </c>
      <c r="O1037" s="46"/>
      <c r="P1037" s="180">
        <v>2</v>
      </c>
      <c r="Q1037" s="166">
        <v>2.0095499999999999</v>
      </c>
      <c r="R1037" s="46"/>
      <c r="S1037" s="166">
        <f>E1037+H1037+K1037+N1037+Q1037</f>
        <v>11.283510345425004</v>
      </c>
      <c r="V1037" s="45"/>
      <c r="W1037" s="45"/>
      <c r="X1037" s="45"/>
      <c r="Y1037" s="45"/>
    </row>
    <row r="1038" spans="1:25" s="42" customFormat="1" x14ac:dyDescent="0.3">
      <c r="A1038" s="181"/>
      <c r="B1038" s="181"/>
      <c r="C1038" s="46"/>
      <c r="D1038" s="180"/>
      <c r="E1038" s="166"/>
      <c r="F1038" s="46"/>
      <c r="G1038" s="180"/>
      <c r="H1038" s="166"/>
      <c r="I1038" s="46"/>
      <c r="J1038" s="180"/>
      <c r="K1038" s="166"/>
      <c r="L1038" s="46"/>
      <c r="M1038" s="180"/>
      <c r="N1038" s="166"/>
      <c r="O1038" s="46"/>
      <c r="P1038" s="180"/>
      <c r="Q1038" s="166"/>
      <c r="R1038" s="46"/>
      <c r="S1038" s="166"/>
      <c r="V1038" s="45"/>
      <c r="W1038" s="45"/>
      <c r="X1038" s="45"/>
      <c r="Y1038" s="45"/>
    </row>
    <row r="1039" spans="1:25" s="42" customFormat="1" x14ac:dyDescent="0.3">
      <c r="A1039" s="181"/>
      <c r="B1039" s="181"/>
      <c r="C1039" s="46"/>
      <c r="D1039" s="180"/>
      <c r="E1039" s="166"/>
      <c r="F1039" s="46"/>
      <c r="G1039" s="180"/>
      <c r="H1039" s="166"/>
      <c r="I1039" s="46"/>
      <c r="J1039" s="180"/>
      <c r="K1039" s="166"/>
      <c r="L1039" s="46"/>
      <c r="M1039" s="180"/>
      <c r="N1039" s="166"/>
      <c r="O1039" s="46"/>
      <c r="P1039" s="180"/>
      <c r="Q1039" s="166"/>
      <c r="R1039" s="46"/>
      <c r="S1039" s="166"/>
      <c r="V1039" s="45"/>
      <c r="W1039" s="45"/>
      <c r="X1039" s="45"/>
      <c r="Y1039" s="45"/>
    </row>
    <row r="1040" spans="1:25" s="42" customFormat="1" x14ac:dyDescent="0.3">
      <c r="A1040" s="181"/>
      <c r="B1040" s="181"/>
      <c r="C1040" s="46"/>
      <c r="D1040" s="180"/>
      <c r="E1040" s="166"/>
      <c r="F1040" s="46"/>
      <c r="G1040" s="180"/>
      <c r="H1040" s="166"/>
      <c r="I1040" s="46"/>
      <c r="J1040" s="180"/>
      <c r="K1040" s="166"/>
      <c r="L1040" s="46"/>
      <c r="M1040" s="180"/>
      <c r="N1040" s="166"/>
      <c r="O1040" s="46"/>
      <c r="P1040" s="180"/>
      <c r="Q1040" s="166"/>
      <c r="R1040" s="46"/>
      <c r="S1040" s="166"/>
      <c r="V1040" s="45"/>
      <c r="W1040" s="45"/>
      <c r="X1040" s="45"/>
      <c r="Y1040" s="45"/>
    </row>
    <row r="1041" spans="1:25" s="42" customFormat="1" x14ac:dyDescent="0.3">
      <c r="A1041" s="181"/>
      <c r="B1041" s="181"/>
      <c r="C1041" s="46"/>
      <c r="D1041" s="180"/>
      <c r="E1041" s="166"/>
      <c r="F1041" s="46"/>
      <c r="G1041" s="180"/>
      <c r="H1041" s="166"/>
      <c r="I1041" s="46"/>
      <c r="J1041" s="180"/>
      <c r="K1041" s="166"/>
      <c r="L1041" s="46"/>
      <c r="M1041" s="180"/>
      <c r="N1041" s="166"/>
      <c r="O1041" s="46"/>
      <c r="P1041" s="180"/>
      <c r="Q1041" s="166"/>
      <c r="R1041" s="46"/>
      <c r="S1041" s="166"/>
      <c r="V1041" s="45"/>
      <c r="W1041" s="45"/>
      <c r="X1041" s="45"/>
      <c r="Y1041" s="45"/>
    </row>
    <row r="1042" spans="1:25" s="42" customFormat="1" x14ac:dyDescent="0.3">
      <c r="A1042" s="53"/>
      <c r="B1042" s="53"/>
      <c r="C1042" s="46"/>
      <c r="D1042" s="46"/>
      <c r="E1042" s="46"/>
      <c r="F1042" s="46"/>
      <c r="G1042" s="46"/>
      <c r="H1042" s="46"/>
      <c r="I1042" s="46"/>
      <c r="J1042" s="46"/>
      <c r="K1042" s="46"/>
      <c r="L1042" s="46"/>
      <c r="M1042" s="46"/>
      <c r="N1042" s="46"/>
      <c r="O1042" s="46"/>
      <c r="P1042" s="46"/>
      <c r="Q1042" s="46"/>
      <c r="R1042" s="46"/>
      <c r="S1042" s="46"/>
      <c r="V1042" s="45"/>
      <c r="W1042" s="45"/>
      <c r="X1042" s="45"/>
      <c r="Y1042" s="45"/>
    </row>
    <row r="1043" spans="1:25" s="42" customFormat="1" x14ac:dyDescent="0.3">
      <c r="A1043" s="181" t="s">
        <v>4339</v>
      </c>
      <c r="B1043" s="181"/>
      <c r="C1043" s="46"/>
      <c r="D1043" s="180">
        <v>1</v>
      </c>
      <c r="E1043" s="166">
        <v>0.60255000000000003</v>
      </c>
      <c r="F1043" s="46"/>
      <c r="G1043" s="180">
        <v>0</v>
      </c>
      <c r="H1043" s="166">
        <v>0</v>
      </c>
      <c r="I1043" s="46"/>
      <c r="J1043" s="180">
        <v>9</v>
      </c>
      <c r="K1043" s="166">
        <v>3.99</v>
      </c>
      <c r="L1043" s="46"/>
      <c r="M1043" s="180">
        <v>1</v>
      </c>
      <c r="N1043" s="166">
        <v>1.1025882352941176</v>
      </c>
      <c r="O1043" s="46"/>
      <c r="P1043" s="180">
        <v>0</v>
      </c>
      <c r="Q1043" s="166">
        <v>0</v>
      </c>
      <c r="R1043" s="46"/>
      <c r="S1043" s="166">
        <f>E1043+H1043+K1043+N1043+Q1043</f>
        <v>5.6951382352941176</v>
      </c>
      <c r="V1043" s="45"/>
      <c r="W1043" s="45"/>
      <c r="X1043" s="45"/>
      <c r="Y1043" s="45"/>
    </row>
    <row r="1044" spans="1:25" s="42" customFormat="1" x14ac:dyDescent="0.3">
      <c r="A1044" s="181"/>
      <c r="B1044" s="181"/>
      <c r="C1044" s="46"/>
      <c r="D1044" s="180"/>
      <c r="E1044" s="166"/>
      <c r="F1044" s="46"/>
      <c r="G1044" s="180"/>
      <c r="H1044" s="166"/>
      <c r="I1044" s="46"/>
      <c r="J1044" s="180"/>
      <c r="K1044" s="166"/>
      <c r="L1044" s="46"/>
      <c r="M1044" s="180"/>
      <c r="N1044" s="166"/>
      <c r="O1044" s="46"/>
      <c r="P1044" s="180"/>
      <c r="Q1044" s="166"/>
      <c r="R1044" s="46"/>
      <c r="S1044" s="166"/>
      <c r="V1044" s="45"/>
      <c r="W1044" s="45"/>
      <c r="X1044" s="45"/>
      <c r="Y1044" s="45"/>
    </row>
    <row r="1045" spans="1:25" s="42" customFormat="1" x14ac:dyDescent="0.3">
      <c r="A1045" s="181"/>
      <c r="B1045" s="181"/>
      <c r="C1045" s="46"/>
      <c r="D1045" s="180"/>
      <c r="E1045" s="166"/>
      <c r="F1045" s="46"/>
      <c r="G1045" s="180"/>
      <c r="H1045" s="166"/>
      <c r="I1045" s="46"/>
      <c r="J1045" s="180"/>
      <c r="K1045" s="166"/>
      <c r="L1045" s="46"/>
      <c r="M1045" s="180"/>
      <c r="N1045" s="166"/>
      <c r="O1045" s="46"/>
      <c r="P1045" s="180"/>
      <c r="Q1045" s="166"/>
      <c r="R1045" s="46"/>
      <c r="S1045" s="166"/>
      <c r="V1045" s="45"/>
      <c r="W1045" s="45"/>
      <c r="X1045" s="45"/>
      <c r="Y1045" s="45"/>
    </row>
    <row r="1046" spans="1:25" s="42" customFormat="1" x14ac:dyDescent="0.3">
      <c r="A1046" s="181"/>
      <c r="B1046" s="181"/>
      <c r="C1046" s="46"/>
      <c r="D1046" s="180"/>
      <c r="E1046" s="166"/>
      <c r="F1046" s="46"/>
      <c r="G1046" s="180"/>
      <c r="H1046" s="166"/>
      <c r="I1046" s="46"/>
      <c r="J1046" s="180"/>
      <c r="K1046" s="166"/>
      <c r="L1046" s="46"/>
      <c r="M1046" s="180"/>
      <c r="N1046" s="166"/>
      <c r="O1046" s="46"/>
      <c r="P1046" s="180"/>
      <c r="Q1046" s="166"/>
      <c r="R1046" s="46"/>
      <c r="S1046" s="166"/>
      <c r="V1046" s="45"/>
      <c r="W1046" s="45"/>
      <c r="X1046" s="45"/>
      <c r="Y1046" s="45"/>
    </row>
    <row r="1047" spans="1:25" s="42" customFormat="1" x14ac:dyDescent="0.3">
      <c r="A1047" s="181"/>
      <c r="B1047" s="181"/>
      <c r="C1047" s="46"/>
      <c r="D1047" s="180"/>
      <c r="E1047" s="166"/>
      <c r="F1047" s="46"/>
      <c r="G1047" s="180"/>
      <c r="H1047" s="166"/>
      <c r="I1047" s="46"/>
      <c r="J1047" s="180"/>
      <c r="K1047" s="166"/>
      <c r="L1047" s="46"/>
      <c r="M1047" s="180"/>
      <c r="N1047" s="166"/>
      <c r="O1047" s="46"/>
      <c r="P1047" s="180"/>
      <c r="Q1047" s="166"/>
      <c r="R1047" s="46"/>
      <c r="S1047" s="166"/>
      <c r="V1047" s="45"/>
      <c r="W1047" s="45"/>
      <c r="X1047" s="45"/>
      <c r="Y1047" s="45"/>
    </row>
    <row r="1048" spans="1:25" s="42" customFormat="1" x14ac:dyDescent="0.3">
      <c r="A1048" s="46"/>
      <c r="B1048" s="46"/>
      <c r="C1048" s="46"/>
      <c r="D1048" s="46"/>
      <c r="E1048" s="46"/>
      <c r="F1048" s="46"/>
      <c r="G1048" s="46"/>
      <c r="H1048" s="46"/>
      <c r="I1048" s="46"/>
      <c r="J1048" s="46"/>
      <c r="K1048" s="46"/>
      <c r="L1048" s="46"/>
      <c r="M1048" s="46"/>
      <c r="N1048" s="46"/>
      <c r="O1048" s="46"/>
      <c r="P1048" s="46"/>
      <c r="Q1048" s="46"/>
      <c r="R1048" s="46"/>
      <c r="S1048" s="46"/>
      <c r="V1048" s="45"/>
      <c r="W1048" s="45"/>
      <c r="X1048" s="45"/>
      <c r="Y1048" s="45"/>
    </row>
    <row r="1049" spans="1:25" s="42" customFormat="1" ht="15" customHeight="1" x14ac:dyDescent="0.3">
      <c r="A1049" s="164" t="s">
        <v>4340</v>
      </c>
      <c r="B1049" s="164"/>
      <c r="C1049" s="46"/>
      <c r="D1049" s="170" t="s">
        <v>4379</v>
      </c>
      <c r="E1049" s="171"/>
      <c r="F1049" s="171"/>
      <c r="G1049" s="171"/>
      <c r="H1049" s="171"/>
      <c r="I1049" s="171"/>
      <c r="J1049" s="171"/>
      <c r="K1049" s="171"/>
      <c r="L1049" s="171"/>
      <c r="M1049" s="171"/>
      <c r="N1049" s="171"/>
      <c r="O1049" s="171"/>
      <c r="P1049" s="171"/>
      <c r="Q1049" s="172"/>
      <c r="R1049" s="46"/>
      <c r="S1049" s="166">
        <v>7.3125</v>
      </c>
      <c r="V1049" s="45"/>
      <c r="W1049" s="45"/>
      <c r="X1049" s="45"/>
      <c r="Y1049" s="45"/>
    </row>
    <row r="1050" spans="1:25" s="42" customFormat="1" ht="15" customHeight="1" x14ac:dyDescent="0.3">
      <c r="A1050" s="164"/>
      <c r="B1050" s="164"/>
      <c r="C1050" s="46"/>
      <c r="D1050" s="173"/>
      <c r="E1050" s="174"/>
      <c r="F1050" s="174"/>
      <c r="G1050" s="174"/>
      <c r="H1050" s="174"/>
      <c r="I1050" s="174"/>
      <c r="J1050" s="174"/>
      <c r="K1050" s="174"/>
      <c r="L1050" s="174"/>
      <c r="M1050" s="174"/>
      <c r="N1050" s="174"/>
      <c r="O1050" s="174"/>
      <c r="P1050" s="174"/>
      <c r="Q1050" s="175"/>
      <c r="R1050" s="46"/>
      <c r="S1050" s="166"/>
      <c r="V1050" s="45"/>
      <c r="W1050" s="45"/>
      <c r="X1050" s="45"/>
      <c r="Y1050" s="45"/>
    </row>
    <row r="1051" spans="1:25" s="42" customFormat="1" ht="15" customHeight="1" x14ac:dyDescent="0.3">
      <c r="A1051" s="164"/>
      <c r="B1051" s="164"/>
      <c r="C1051" s="46"/>
      <c r="D1051" s="173"/>
      <c r="E1051" s="174"/>
      <c r="F1051" s="174"/>
      <c r="G1051" s="174"/>
      <c r="H1051" s="174"/>
      <c r="I1051" s="174"/>
      <c r="J1051" s="174"/>
      <c r="K1051" s="174"/>
      <c r="L1051" s="174"/>
      <c r="M1051" s="174"/>
      <c r="N1051" s="174"/>
      <c r="O1051" s="174"/>
      <c r="P1051" s="174"/>
      <c r="Q1051" s="175"/>
      <c r="R1051" s="46"/>
      <c r="S1051" s="166"/>
      <c r="V1051" s="45"/>
      <c r="W1051" s="45"/>
      <c r="X1051" s="45"/>
      <c r="Y1051" s="45"/>
    </row>
    <row r="1052" spans="1:25" s="42" customFormat="1" ht="15" customHeight="1" x14ac:dyDescent="0.3">
      <c r="A1052" s="164"/>
      <c r="B1052" s="164"/>
      <c r="C1052" s="46"/>
      <c r="D1052" s="173"/>
      <c r="E1052" s="174"/>
      <c r="F1052" s="174"/>
      <c r="G1052" s="174"/>
      <c r="H1052" s="174"/>
      <c r="I1052" s="174"/>
      <c r="J1052" s="174"/>
      <c r="K1052" s="174"/>
      <c r="L1052" s="174"/>
      <c r="M1052" s="174"/>
      <c r="N1052" s="174"/>
      <c r="O1052" s="174"/>
      <c r="P1052" s="174"/>
      <c r="Q1052" s="175"/>
      <c r="R1052" s="46"/>
      <c r="S1052" s="166"/>
      <c r="V1052" s="45"/>
      <c r="W1052" s="45"/>
      <c r="X1052" s="45"/>
      <c r="Y1052" s="45"/>
    </row>
    <row r="1053" spans="1:25" s="42" customFormat="1" ht="15" customHeight="1" x14ac:dyDescent="0.3">
      <c r="A1053" s="164"/>
      <c r="B1053" s="164"/>
      <c r="C1053" s="46"/>
      <c r="D1053" s="176"/>
      <c r="E1053" s="177"/>
      <c r="F1053" s="177"/>
      <c r="G1053" s="177"/>
      <c r="H1053" s="177"/>
      <c r="I1053" s="177"/>
      <c r="J1053" s="177"/>
      <c r="K1053" s="177"/>
      <c r="L1053" s="177"/>
      <c r="M1053" s="177"/>
      <c r="N1053" s="177"/>
      <c r="O1053" s="177"/>
      <c r="P1053" s="177"/>
      <c r="Q1053" s="178"/>
      <c r="R1053" s="46"/>
      <c r="S1053" s="166"/>
      <c r="V1053" s="45"/>
      <c r="W1053" s="45"/>
      <c r="X1053" s="45"/>
      <c r="Y1053" s="45"/>
    </row>
    <row r="1054" spans="1:25" s="42" customFormat="1" x14ac:dyDescent="0.3">
      <c r="A1054" s="54"/>
      <c r="B1054" s="54"/>
      <c r="C1054" s="46"/>
      <c r="D1054" s="55"/>
      <c r="E1054" s="55"/>
      <c r="F1054" s="55"/>
      <c r="G1054" s="55"/>
      <c r="H1054" s="55"/>
      <c r="I1054" s="55"/>
      <c r="J1054" s="55"/>
      <c r="K1054" s="55"/>
      <c r="L1054" s="55"/>
      <c r="M1054" s="55"/>
      <c r="N1054" s="55"/>
      <c r="O1054" s="55"/>
      <c r="P1054" s="55"/>
      <c r="Q1054" s="55"/>
      <c r="R1054" s="46"/>
      <c r="S1054" s="56"/>
      <c r="V1054" s="45"/>
      <c r="W1054" s="45"/>
      <c r="X1054" s="45"/>
      <c r="Y1054" s="45"/>
    </row>
    <row r="1055" spans="1:25" s="42" customFormat="1" ht="15" customHeight="1" x14ac:dyDescent="0.3">
      <c r="A1055" s="164" t="s">
        <v>4341</v>
      </c>
      <c r="B1055" s="164"/>
      <c r="C1055" s="46"/>
      <c r="D1055" s="179" t="s">
        <v>4342</v>
      </c>
      <c r="E1055" s="179"/>
      <c r="F1055" s="179"/>
      <c r="G1055" s="179"/>
      <c r="H1055" s="179"/>
      <c r="I1055" s="179"/>
      <c r="J1055" s="179"/>
      <c r="K1055" s="179"/>
      <c r="L1055" s="179"/>
      <c r="M1055" s="179"/>
      <c r="N1055" s="179"/>
      <c r="O1055" s="179"/>
      <c r="P1055" s="179"/>
      <c r="Q1055" s="179"/>
      <c r="R1055" s="46"/>
      <c r="S1055" s="166">
        <v>1.8258420199999998</v>
      </c>
      <c r="V1055" s="45"/>
      <c r="W1055" s="45"/>
      <c r="X1055" s="45"/>
      <c r="Y1055" s="45"/>
    </row>
    <row r="1056" spans="1:25" s="42" customFormat="1" ht="15" customHeight="1" x14ac:dyDescent="0.3">
      <c r="A1056" s="164"/>
      <c r="B1056" s="164"/>
      <c r="C1056" s="46"/>
      <c r="D1056" s="179"/>
      <c r="E1056" s="179"/>
      <c r="F1056" s="179"/>
      <c r="G1056" s="179"/>
      <c r="H1056" s="179"/>
      <c r="I1056" s="179"/>
      <c r="J1056" s="179"/>
      <c r="K1056" s="179"/>
      <c r="L1056" s="179"/>
      <c r="M1056" s="179"/>
      <c r="N1056" s="179"/>
      <c r="O1056" s="179"/>
      <c r="P1056" s="179"/>
      <c r="Q1056" s="179"/>
      <c r="R1056" s="46"/>
      <c r="S1056" s="166"/>
      <c r="V1056" s="45"/>
      <c r="W1056" s="45"/>
      <c r="X1056" s="45"/>
      <c r="Y1056" s="45"/>
    </row>
    <row r="1057" spans="1:25" s="42" customFormat="1" ht="15" customHeight="1" x14ac:dyDescent="0.3">
      <c r="A1057" s="164"/>
      <c r="B1057" s="164"/>
      <c r="C1057" s="46"/>
      <c r="D1057" s="179"/>
      <c r="E1057" s="179"/>
      <c r="F1057" s="179"/>
      <c r="G1057" s="179"/>
      <c r="H1057" s="179"/>
      <c r="I1057" s="179"/>
      <c r="J1057" s="179"/>
      <c r="K1057" s="179"/>
      <c r="L1057" s="179"/>
      <c r="M1057" s="179"/>
      <c r="N1057" s="179"/>
      <c r="O1057" s="179"/>
      <c r="P1057" s="179"/>
      <c r="Q1057" s="179"/>
      <c r="R1057" s="46"/>
      <c r="S1057" s="166"/>
      <c r="V1057" s="45"/>
      <c r="W1057" s="45"/>
      <c r="X1057" s="45"/>
      <c r="Y1057" s="45"/>
    </row>
    <row r="1058" spans="1:25" s="42" customFormat="1" ht="15" customHeight="1" x14ac:dyDescent="0.3">
      <c r="A1058" s="164"/>
      <c r="B1058" s="164"/>
      <c r="C1058" s="46"/>
      <c r="D1058" s="179"/>
      <c r="E1058" s="179"/>
      <c r="F1058" s="179"/>
      <c r="G1058" s="179"/>
      <c r="H1058" s="179"/>
      <c r="I1058" s="179"/>
      <c r="J1058" s="179"/>
      <c r="K1058" s="179"/>
      <c r="L1058" s="179"/>
      <c r="M1058" s="179"/>
      <c r="N1058" s="179"/>
      <c r="O1058" s="179"/>
      <c r="P1058" s="179"/>
      <c r="Q1058" s="179"/>
      <c r="R1058" s="46"/>
      <c r="S1058" s="166"/>
      <c r="V1058" s="45"/>
      <c r="W1058" s="45"/>
      <c r="X1058" s="45"/>
      <c r="Y1058" s="45"/>
    </row>
    <row r="1059" spans="1:25" s="42" customFormat="1" ht="15" customHeight="1" x14ac:dyDescent="0.3">
      <c r="A1059" s="164"/>
      <c r="B1059" s="164"/>
      <c r="C1059" s="46"/>
      <c r="D1059" s="179"/>
      <c r="E1059" s="179"/>
      <c r="F1059" s="179"/>
      <c r="G1059" s="179"/>
      <c r="H1059" s="179"/>
      <c r="I1059" s="179"/>
      <c r="J1059" s="179"/>
      <c r="K1059" s="179"/>
      <c r="L1059" s="179"/>
      <c r="M1059" s="179"/>
      <c r="N1059" s="179"/>
      <c r="O1059" s="179"/>
      <c r="P1059" s="179"/>
      <c r="Q1059" s="179"/>
      <c r="R1059" s="46"/>
      <c r="S1059" s="166"/>
      <c r="V1059" s="45"/>
      <c r="W1059" s="45"/>
      <c r="X1059" s="45"/>
      <c r="Y1059" s="45"/>
    </row>
    <row r="1060" spans="1:25" s="42" customFormat="1" x14ac:dyDescent="0.3">
      <c r="A1060" s="46"/>
      <c r="B1060" s="46"/>
      <c r="C1060" s="46"/>
      <c r="D1060" s="46"/>
      <c r="E1060" s="46"/>
      <c r="F1060" s="46"/>
      <c r="G1060" s="46"/>
      <c r="H1060" s="46"/>
      <c r="I1060" s="46"/>
      <c r="J1060" s="46"/>
      <c r="K1060" s="46"/>
      <c r="L1060" s="46"/>
      <c r="M1060" s="46"/>
      <c r="N1060" s="46"/>
      <c r="O1060" s="46"/>
      <c r="P1060" s="46"/>
      <c r="Q1060" s="46"/>
      <c r="R1060" s="46"/>
      <c r="S1060" s="46"/>
      <c r="V1060" s="45"/>
      <c r="W1060" s="45"/>
      <c r="X1060" s="45"/>
      <c r="Y1060" s="45"/>
    </row>
    <row r="1061" spans="1:25" s="42" customFormat="1" x14ac:dyDescent="0.3">
      <c r="A1061" s="164" t="s">
        <v>4343</v>
      </c>
      <c r="B1061" s="164"/>
      <c r="C1061" s="46"/>
      <c r="D1061" s="165" t="s">
        <v>4344</v>
      </c>
      <c r="E1061" s="165"/>
      <c r="F1061" s="165"/>
      <c r="G1061" s="165"/>
      <c r="H1061" s="165"/>
      <c r="I1061" s="165"/>
      <c r="J1061" s="165"/>
      <c r="K1061" s="165"/>
      <c r="L1061" s="165"/>
      <c r="M1061" s="165"/>
      <c r="N1061" s="165"/>
      <c r="O1061" s="165"/>
      <c r="P1061" s="165"/>
      <c r="Q1061" s="165"/>
      <c r="R1061" s="46"/>
      <c r="S1061" s="166">
        <v>5.3962872042574004</v>
      </c>
      <c r="V1061" s="45"/>
      <c r="W1061" s="45"/>
      <c r="X1061" s="45"/>
      <c r="Y1061" s="45"/>
    </row>
    <row r="1062" spans="1:25" s="42" customFormat="1" x14ac:dyDescent="0.3">
      <c r="A1062" s="164"/>
      <c r="B1062" s="164"/>
      <c r="C1062" s="46"/>
      <c r="D1062" s="165"/>
      <c r="E1062" s="165"/>
      <c r="F1062" s="165"/>
      <c r="G1062" s="165"/>
      <c r="H1062" s="165"/>
      <c r="I1062" s="165"/>
      <c r="J1062" s="165"/>
      <c r="K1062" s="165"/>
      <c r="L1062" s="165"/>
      <c r="M1062" s="165"/>
      <c r="N1062" s="165"/>
      <c r="O1062" s="165"/>
      <c r="P1062" s="165"/>
      <c r="Q1062" s="165"/>
      <c r="R1062" s="46"/>
      <c r="S1062" s="166"/>
      <c r="V1062" s="45"/>
      <c r="W1062" s="45"/>
      <c r="X1062" s="45"/>
      <c r="Y1062" s="45"/>
    </row>
    <row r="1063" spans="1:25" s="42" customFormat="1" x14ac:dyDescent="0.3">
      <c r="A1063" s="164"/>
      <c r="B1063" s="164"/>
      <c r="C1063" s="46"/>
      <c r="D1063" s="165"/>
      <c r="E1063" s="165"/>
      <c r="F1063" s="165"/>
      <c r="G1063" s="165"/>
      <c r="H1063" s="165"/>
      <c r="I1063" s="165"/>
      <c r="J1063" s="165"/>
      <c r="K1063" s="165"/>
      <c r="L1063" s="165"/>
      <c r="M1063" s="165"/>
      <c r="N1063" s="165"/>
      <c r="O1063" s="165"/>
      <c r="P1063" s="165"/>
      <c r="Q1063" s="165"/>
      <c r="R1063" s="46"/>
      <c r="S1063" s="166"/>
      <c r="V1063" s="45"/>
      <c r="W1063" s="45"/>
      <c r="X1063" s="45"/>
      <c r="Y1063" s="45"/>
    </row>
    <row r="1064" spans="1:25" s="42" customFormat="1" x14ac:dyDescent="0.3">
      <c r="A1064" s="164"/>
      <c r="B1064" s="164"/>
      <c r="C1064" s="46"/>
      <c r="D1064" s="165"/>
      <c r="E1064" s="165"/>
      <c r="F1064" s="165"/>
      <c r="G1064" s="165"/>
      <c r="H1064" s="165"/>
      <c r="I1064" s="165"/>
      <c r="J1064" s="165"/>
      <c r="K1064" s="165"/>
      <c r="L1064" s="165"/>
      <c r="M1064" s="165"/>
      <c r="N1064" s="165"/>
      <c r="O1064" s="165"/>
      <c r="P1064" s="165"/>
      <c r="Q1064" s="165"/>
      <c r="R1064" s="46"/>
      <c r="S1064" s="166"/>
      <c r="V1064" s="45"/>
      <c r="W1064" s="45"/>
      <c r="X1064" s="45"/>
      <c r="Y1064" s="45"/>
    </row>
    <row r="1065" spans="1:25" s="42" customFormat="1" x14ac:dyDescent="0.3">
      <c r="A1065" s="164"/>
      <c r="B1065" s="164"/>
      <c r="C1065" s="46"/>
      <c r="D1065" s="165"/>
      <c r="E1065" s="165"/>
      <c r="F1065" s="165"/>
      <c r="G1065" s="165"/>
      <c r="H1065" s="165"/>
      <c r="I1065" s="165"/>
      <c r="J1065" s="165"/>
      <c r="K1065" s="165"/>
      <c r="L1065" s="165"/>
      <c r="M1065" s="165"/>
      <c r="N1065" s="165"/>
      <c r="O1065" s="165"/>
      <c r="P1065" s="165"/>
      <c r="Q1065" s="165"/>
      <c r="R1065" s="46"/>
      <c r="S1065" s="166"/>
      <c r="V1065" s="45"/>
      <c r="W1065" s="45"/>
      <c r="X1065" s="45"/>
      <c r="Y1065" s="45"/>
    </row>
    <row r="1066" spans="1:25" s="42" customFormat="1" x14ac:dyDescent="0.3">
      <c r="A1066" s="46"/>
      <c r="B1066" s="46"/>
      <c r="C1066" s="46"/>
      <c r="D1066" s="46"/>
      <c r="E1066" s="46"/>
      <c r="F1066" s="46"/>
      <c r="G1066" s="46"/>
      <c r="H1066" s="46"/>
      <c r="I1066" s="46"/>
      <c r="J1066" s="46"/>
      <c r="K1066" s="46"/>
      <c r="L1066" s="46"/>
      <c r="M1066" s="46"/>
      <c r="N1066" s="46"/>
      <c r="O1066" s="46"/>
      <c r="P1066" s="46"/>
      <c r="Q1066" s="46"/>
      <c r="R1066" s="46"/>
      <c r="S1066" s="46"/>
      <c r="V1066" s="45"/>
      <c r="W1066" s="45"/>
      <c r="X1066" s="45"/>
      <c r="Y1066" s="45"/>
    </row>
    <row r="1067" spans="1:25" s="42" customFormat="1" ht="35.1" customHeight="1" x14ac:dyDescent="0.3">
      <c r="N1067" s="167" t="s">
        <v>4345</v>
      </c>
      <c r="O1067" s="168"/>
      <c r="P1067" s="168"/>
      <c r="Q1067" s="169"/>
      <c r="S1067" s="57">
        <f>+D1037+D1043+G1037+G1043+J1037+J1043+M1037+M1043+P1037+P1043</f>
        <v>40</v>
      </c>
      <c r="V1067" s="45"/>
      <c r="W1067" s="45"/>
      <c r="X1067" s="45"/>
      <c r="Y1067" s="45"/>
    </row>
    <row r="1068" spans="1:25" s="42" customFormat="1" ht="15" customHeight="1" x14ac:dyDescent="0.3">
      <c r="N1068" s="58"/>
      <c r="O1068" s="58"/>
      <c r="P1068" s="58"/>
      <c r="Q1068" s="58"/>
      <c r="S1068" s="58"/>
      <c r="V1068" s="45"/>
      <c r="W1068" s="45"/>
      <c r="X1068" s="45"/>
      <c r="Y1068" s="45"/>
    </row>
    <row r="1069" spans="1:25" s="42" customFormat="1" ht="35.1" customHeight="1" x14ac:dyDescent="0.3">
      <c r="A1069" s="45"/>
      <c r="B1069" s="45"/>
      <c r="D1069" s="45"/>
      <c r="E1069" s="45"/>
      <c r="G1069" s="45"/>
      <c r="H1069" s="45"/>
      <c r="J1069" s="45"/>
      <c r="K1069" s="45"/>
      <c r="M1069" s="45"/>
      <c r="N1069" s="167" t="s">
        <v>4346</v>
      </c>
      <c r="O1069" s="168"/>
      <c r="P1069" s="168"/>
      <c r="Q1069" s="169"/>
      <c r="S1069" s="59">
        <f>+S1061+S1049+S1043+S1037+S1055</f>
        <v>31.513277804976521</v>
      </c>
      <c r="V1069" s="45"/>
      <c r="W1069" s="45"/>
      <c r="X1069" s="45"/>
      <c r="Y1069" s="45"/>
    </row>
    <row r="1073" spans="1:25" s="42" customFormat="1" ht="17.399999999999999" x14ac:dyDescent="0.3">
      <c r="A1073" s="60" t="s">
        <v>13</v>
      </c>
      <c r="B1073" s="61"/>
      <c r="C1073" s="62"/>
      <c r="D1073" s="63">
        <v>2</v>
      </c>
      <c r="E1073" s="63">
        <v>3</v>
      </c>
      <c r="F1073" s="62"/>
      <c r="G1073" s="62"/>
      <c r="H1073" s="62"/>
      <c r="I1073" s="62"/>
      <c r="J1073" s="64">
        <v>6</v>
      </c>
      <c r="K1073" s="64">
        <v>7</v>
      </c>
      <c r="L1073" s="62"/>
      <c r="M1073" s="64">
        <v>8</v>
      </c>
      <c r="N1073" s="64">
        <v>9</v>
      </c>
      <c r="O1073" s="62"/>
      <c r="P1073" s="63">
        <v>10</v>
      </c>
      <c r="Q1073" s="63">
        <v>11</v>
      </c>
      <c r="R1073" s="62"/>
      <c r="S1073" s="62"/>
      <c r="T1073" s="62"/>
      <c r="V1073" s="45"/>
      <c r="W1073" s="45"/>
      <c r="X1073" s="45"/>
      <c r="Y1073" s="45"/>
    </row>
    <row r="1075" spans="1:25" s="42" customFormat="1" x14ac:dyDescent="0.3">
      <c r="B1075" s="43"/>
      <c r="V1075" s="45"/>
      <c r="W1075" s="45"/>
      <c r="X1075" s="45"/>
      <c r="Y1075" s="45"/>
    </row>
    <row r="1076" spans="1:25" s="42" customFormat="1" x14ac:dyDescent="0.3">
      <c r="B1076" s="43"/>
      <c r="V1076" s="45"/>
      <c r="W1076" s="45"/>
      <c r="X1076" s="45"/>
      <c r="Y1076" s="45"/>
    </row>
    <row r="1077" spans="1:25" s="42" customFormat="1" ht="16.8" x14ac:dyDescent="0.3">
      <c r="A1077" s="44"/>
      <c r="V1077" s="45"/>
      <c r="W1077" s="45"/>
      <c r="X1077" s="45"/>
      <c r="Y1077" s="45"/>
    </row>
    <row r="1078" spans="1:25" s="42" customFormat="1" x14ac:dyDescent="0.3">
      <c r="A1078" s="45"/>
      <c r="B1078" s="43"/>
      <c r="V1078" s="45"/>
      <c r="W1078" s="45"/>
      <c r="X1078" s="45"/>
      <c r="Y1078" s="45"/>
    </row>
    <row r="1079" spans="1:25" s="42" customFormat="1" x14ac:dyDescent="0.3">
      <c r="A1079" s="45"/>
      <c r="B1079" s="45"/>
      <c r="V1079" s="45"/>
      <c r="W1079" s="45"/>
      <c r="X1079" s="45"/>
      <c r="Y1079" s="45"/>
    </row>
    <row r="1080" spans="1:25" s="42" customFormat="1" x14ac:dyDescent="0.3">
      <c r="B1080" s="45"/>
      <c r="V1080" s="45"/>
      <c r="W1080" s="45"/>
      <c r="X1080" s="45"/>
      <c r="Y1080" s="45"/>
    </row>
    <row r="1081" spans="1:25" s="42" customFormat="1" x14ac:dyDescent="0.3">
      <c r="A1081" s="46"/>
      <c r="B1081" s="47"/>
      <c r="C1081" s="46"/>
      <c r="D1081" s="46"/>
      <c r="E1081" s="46"/>
      <c r="F1081" s="46"/>
      <c r="G1081" s="46"/>
      <c r="H1081" s="46"/>
      <c r="I1081" s="46"/>
      <c r="J1081" s="46"/>
      <c r="K1081" s="46"/>
      <c r="L1081" s="46"/>
      <c r="M1081" s="46"/>
      <c r="N1081" s="46"/>
      <c r="O1081" s="46"/>
      <c r="P1081" s="46"/>
      <c r="Q1081" s="46"/>
      <c r="R1081" s="46"/>
      <c r="S1081" s="46"/>
      <c r="V1081" s="45"/>
      <c r="W1081" s="45"/>
      <c r="X1081" s="45"/>
      <c r="Y1081" s="45"/>
    </row>
    <row r="1082" spans="1:25" s="42" customFormat="1" ht="15.6" x14ac:dyDescent="0.3">
      <c r="A1082" s="48" t="s">
        <v>4321</v>
      </c>
      <c r="B1082" s="49" t="s">
        <v>4322</v>
      </c>
      <c r="C1082" s="46"/>
      <c r="D1082" s="186" t="s">
        <v>4323</v>
      </c>
      <c r="E1082" s="186"/>
      <c r="F1082" s="50"/>
      <c r="G1082" s="186" t="s">
        <v>4324</v>
      </c>
      <c r="H1082" s="186"/>
      <c r="I1082" s="50"/>
      <c r="J1082" s="186" t="s">
        <v>4325</v>
      </c>
      <c r="K1082" s="186"/>
      <c r="L1082" s="50"/>
      <c r="M1082" s="186" t="s">
        <v>4326</v>
      </c>
      <c r="N1082" s="186"/>
      <c r="O1082" s="50"/>
      <c r="P1082" s="186" t="s">
        <v>4327</v>
      </c>
      <c r="Q1082" s="186"/>
      <c r="R1082" s="49"/>
      <c r="S1082" s="182" t="s">
        <v>4328</v>
      </c>
      <c r="V1082" s="45"/>
      <c r="W1082" s="45"/>
      <c r="X1082" s="45"/>
      <c r="Y1082" s="45"/>
    </row>
    <row r="1083" spans="1:25" s="42" customFormat="1" ht="15.6" x14ac:dyDescent="0.3">
      <c r="A1083" s="48" t="s">
        <v>4329</v>
      </c>
      <c r="B1083" s="47"/>
      <c r="C1083" s="46"/>
      <c r="D1083" s="186"/>
      <c r="E1083" s="186"/>
      <c r="F1083" s="50"/>
      <c r="G1083" s="186"/>
      <c r="H1083" s="186"/>
      <c r="I1083" s="50"/>
      <c r="J1083" s="186"/>
      <c r="K1083" s="186"/>
      <c r="L1083" s="50"/>
      <c r="M1083" s="186"/>
      <c r="N1083" s="186"/>
      <c r="O1083" s="50"/>
      <c r="P1083" s="186"/>
      <c r="Q1083" s="186"/>
      <c r="R1083" s="49"/>
      <c r="S1083" s="182"/>
      <c r="V1083" s="45"/>
      <c r="W1083" s="45"/>
      <c r="X1083" s="45"/>
      <c r="Y1083" s="45"/>
    </row>
    <row r="1084" spans="1:25" s="42" customFormat="1" x14ac:dyDescent="0.3">
      <c r="A1084" s="46"/>
      <c r="B1084" s="47"/>
      <c r="C1084" s="46"/>
      <c r="D1084" s="186"/>
      <c r="E1084" s="186"/>
      <c r="F1084" s="50"/>
      <c r="G1084" s="186"/>
      <c r="H1084" s="186"/>
      <c r="I1084" s="50"/>
      <c r="J1084" s="186"/>
      <c r="K1084" s="186"/>
      <c r="L1084" s="50"/>
      <c r="M1084" s="186"/>
      <c r="N1084" s="186"/>
      <c r="O1084" s="50"/>
      <c r="P1084" s="186"/>
      <c r="Q1084" s="186"/>
      <c r="R1084" s="49"/>
      <c r="S1084" s="182"/>
      <c r="V1084" s="45"/>
      <c r="W1084" s="45"/>
      <c r="X1084" s="45"/>
      <c r="Y1084" s="45"/>
    </row>
    <row r="1085" spans="1:25" s="42" customFormat="1" x14ac:dyDescent="0.3">
      <c r="A1085" s="183" t="s">
        <v>4354</v>
      </c>
      <c r="B1085" s="184" t="str">
        <f>+A1073</f>
        <v>TRUJILLO</v>
      </c>
      <c r="C1085" s="46"/>
      <c r="D1085" s="51" t="s">
        <v>4330</v>
      </c>
      <c r="E1085" s="51" t="s">
        <v>4331</v>
      </c>
      <c r="F1085" s="52"/>
      <c r="G1085" s="51" t="s">
        <v>4330</v>
      </c>
      <c r="H1085" s="51" t="s">
        <v>4331</v>
      </c>
      <c r="I1085" s="52"/>
      <c r="J1085" s="51" t="s">
        <v>4330</v>
      </c>
      <c r="K1085" s="51" t="s">
        <v>4331</v>
      </c>
      <c r="L1085" s="52"/>
      <c r="M1085" s="51" t="s">
        <v>4330</v>
      </c>
      <c r="N1085" s="51" t="s">
        <v>4331</v>
      </c>
      <c r="O1085" s="52"/>
      <c r="P1085" s="51" t="s">
        <v>4330</v>
      </c>
      <c r="Q1085" s="51" t="s">
        <v>4331</v>
      </c>
      <c r="R1085" s="52"/>
      <c r="S1085" s="51" t="s">
        <v>4328</v>
      </c>
      <c r="V1085" s="45"/>
      <c r="W1085" s="45"/>
      <c r="X1085" s="45"/>
      <c r="Y1085" s="45"/>
    </row>
    <row r="1086" spans="1:25" s="42" customFormat="1" x14ac:dyDescent="0.3">
      <c r="A1086" s="183"/>
      <c r="B1086" s="185"/>
      <c r="C1086" s="46"/>
      <c r="D1086" s="51" t="s">
        <v>4332</v>
      </c>
      <c r="E1086" s="51" t="s">
        <v>4333</v>
      </c>
      <c r="F1086" s="52"/>
      <c r="G1086" s="51" t="s">
        <v>4334</v>
      </c>
      <c r="H1086" s="51" t="s">
        <v>4333</v>
      </c>
      <c r="I1086" s="52"/>
      <c r="J1086" s="51" t="s">
        <v>4335</v>
      </c>
      <c r="K1086" s="51" t="s">
        <v>4333</v>
      </c>
      <c r="L1086" s="52"/>
      <c r="M1086" s="51" t="s">
        <v>4336</v>
      </c>
      <c r="N1086" s="51" t="s">
        <v>4333</v>
      </c>
      <c r="O1086" s="52"/>
      <c r="P1086" s="51" t="s">
        <v>4337</v>
      </c>
      <c r="Q1086" s="51" t="s">
        <v>4333</v>
      </c>
      <c r="R1086" s="52"/>
      <c r="S1086" s="51" t="s">
        <v>4333</v>
      </c>
      <c r="V1086" s="45"/>
      <c r="W1086" s="45"/>
      <c r="X1086" s="45"/>
      <c r="Y1086" s="45"/>
    </row>
    <row r="1087" spans="1:25" s="42" customFormat="1" x14ac:dyDescent="0.3">
      <c r="A1087" s="46"/>
      <c r="B1087" s="46"/>
      <c r="C1087" s="46"/>
      <c r="D1087" s="46"/>
      <c r="E1087" s="46"/>
      <c r="F1087" s="46"/>
      <c r="G1087" s="46"/>
      <c r="H1087" s="46"/>
      <c r="I1087" s="46"/>
      <c r="J1087" s="46"/>
      <c r="K1087" s="46"/>
      <c r="L1087" s="46"/>
      <c r="M1087" s="46"/>
      <c r="N1087" s="46"/>
      <c r="O1087" s="46"/>
      <c r="P1087" s="46"/>
      <c r="Q1087" s="46"/>
      <c r="R1087" s="46"/>
      <c r="S1087" s="46"/>
      <c r="V1087" s="45"/>
      <c r="W1087" s="45"/>
      <c r="X1087" s="45"/>
      <c r="Y1087" s="45"/>
    </row>
    <row r="1088" spans="1:25" s="42" customFormat="1" x14ac:dyDescent="0.3">
      <c r="A1088" s="181" t="s">
        <v>4338</v>
      </c>
      <c r="B1088" s="181"/>
      <c r="C1088" s="46"/>
      <c r="D1088" s="180">
        <v>6</v>
      </c>
      <c r="E1088" s="166">
        <v>2.599741837735849</v>
      </c>
      <c r="F1088" s="46"/>
      <c r="G1088" s="180">
        <v>4</v>
      </c>
      <c r="H1088" s="166">
        <v>0.3</v>
      </c>
      <c r="I1088" s="46"/>
      <c r="J1088" s="180">
        <v>0</v>
      </c>
      <c r="K1088" s="166">
        <v>0</v>
      </c>
      <c r="L1088" s="46"/>
      <c r="M1088" s="180">
        <v>0</v>
      </c>
      <c r="N1088" s="166">
        <v>0</v>
      </c>
      <c r="O1088" s="46"/>
      <c r="P1088" s="180">
        <v>2</v>
      </c>
      <c r="Q1088" s="166">
        <v>1.44645</v>
      </c>
      <c r="R1088" s="46"/>
      <c r="S1088" s="166">
        <f>E1088+H1088+K1088+N1088+Q1088</f>
        <v>4.3461918377358488</v>
      </c>
      <c r="V1088" s="45"/>
      <c r="W1088" s="45"/>
      <c r="X1088" s="45"/>
      <c r="Y1088" s="45"/>
    </row>
    <row r="1089" spans="1:25" s="42" customFormat="1" x14ac:dyDescent="0.3">
      <c r="A1089" s="181"/>
      <c r="B1089" s="181"/>
      <c r="C1089" s="46"/>
      <c r="D1089" s="180"/>
      <c r="E1089" s="166"/>
      <c r="F1089" s="46"/>
      <c r="G1089" s="180"/>
      <c r="H1089" s="166"/>
      <c r="I1089" s="46"/>
      <c r="J1089" s="180"/>
      <c r="K1089" s="166"/>
      <c r="L1089" s="46"/>
      <c r="M1089" s="180"/>
      <c r="N1089" s="166"/>
      <c r="O1089" s="46"/>
      <c r="P1089" s="180"/>
      <c r="Q1089" s="166"/>
      <c r="R1089" s="46"/>
      <c r="S1089" s="166"/>
      <c r="V1089" s="45"/>
      <c r="W1089" s="45"/>
      <c r="X1089" s="45"/>
      <c r="Y1089" s="45"/>
    </row>
    <row r="1090" spans="1:25" s="42" customFormat="1" x14ac:dyDescent="0.3">
      <c r="A1090" s="181"/>
      <c r="B1090" s="181"/>
      <c r="C1090" s="46"/>
      <c r="D1090" s="180"/>
      <c r="E1090" s="166"/>
      <c r="F1090" s="46"/>
      <c r="G1090" s="180"/>
      <c r="H1090" s="166"/>
      <c r="I1090" s="46"/>
      <c r="J1090" s="180"/>
      <c r="K1090" s="166"/>
      <c r="L1090" s="46"/>
      <c r="M1090" s="180"/>
      <c r="N1090" s="166"/>
      <c r="O1090" s="46"/>
      <c r="P1090" s="180"/>
      <c r="Q1090" s="166"/>
      <c r="R1090" s="46"/>
      <c r="S1090" s="166"/>
      <c r="V1090" s="45"/>
      <c r="W1090" s="45"/>
      <c r="X1090" s="45"/>
      <c r="Y1090" s="45"/>
    </row>
    <row r="1091" spans="1:25" s="42" customFormat="1" x14ac:dyDescent="0.3">
      <c r="A1091" s="181"/>
      <c r="B1091" s="181"/>
      <c r="C1091" s="46"/>
      <c r="D1091" s="180"/>
      <c r="E1091" s="166"/>
      <c r="F1091" s="46"/>
      <c r="G1091" s="180"/>
      <c r="H1091" s="166"/>
      <c r="I1091" s="46"/>
      <c r="J1091" s="180"/>
      <c r="K1091" s="166"/>
      <c r="L1091" s="46"/>
      <c r="M1091" s="180"/>
      <c r="N1091" s="166"/>
      <c r="O1091" s="46"/>
      <c r="P1091" s="180"/>
      <c r="Q1091" s="166"/>
      <c r="R1091" s="46"/>
      <c r="S1091" s="166"/>
      <c r="V1091" s="45"/>
      <c r="W1091" s="45"/>
      <c r="X1091" s="45"/>
      <c r="Y1091" s="45"/>
    </row>
    <row r="1092" spans="1:25" s="42" customFormat="1" x14ac:dyDescent="0.3">
      <c r="A1092" s="181"/>
      <c r="B1092" s="181"/>
      <c r="C1092" s="46"/>
      <c r="D1092" s="180"/>
      <c r="E1092" s="166"/>
      <c r="F1092" s="46"/>
      <c r="G1092" s="180"/>
      <c r="H1092" s="166"/>
      <c r="I1092" s="46"/>
      <c r="J1092" s="180"/>
      <c r="K1092" s="166"/>
      <c r="L1092" s="46"/>
      <c r="M1092" s="180"/>
      <c r="N1092" s="166"/>
      <c r="O1092" s="46"/>
      <c r="P1092" s="180"/>
      <c r="Q1092" s="166"/>
      <c r="R1092" s="46"/>
      <c r="S1092" s="166"/>
      <c r="V1092" s="45"/>
      <c r="W1092" s="45"/>
      <c r="X1092" s="45"/>
      <c r="Y1092" s="45"/>
    </row>
    <row r="1093" spans="1:25" s="42" customFormat="1" x14ac:dyDescent="0.3">
      <c r="A1093" s="53"/>
      <c r="B1093" s="53"/>
      <c r="C1093" s="46"/>
      <c r="D1093" s="46"/>
      <c r="E1093" s="46"/>
      <c r="F1093" s="46"/>
      <c r="G1093" s="46"/>
      <c r="H1093" s="46"/>
      <c r="I1093" s="46"/>
      <c r="J1093" s="46"/>
      <c r="K1093" s="46"/>
      <c r="L1093" s="46"/>
      <c r="M1093" s="46"/>
      <c r="N1093" s="46"/>
      <c r="O1093" s="46"/>
      <c r="P1093" s="46"/>
      <c r="Q1093" s="46"/>
      <c r="R1093" s="46"/>
      <c r="S1093" s="46"/>
      <c r="V1093" s="45"/>
      <c r="W1093" s="45"/>
      <c r="X1093" s="45"/>
      <c r="Y1093" s="45"/>
    </row>
    <row r="1094" spans="1:25" s="42" customFormat="1" x14ac:dyDescent="0.3">
      <c r="A1094" s="181" t="s">
        <v>4339</v>
      </c>
      <c r="B1094" s="181"/>
      <c r="C1094" s="46"/>
      <c r="D1094" s="180">
        <v>0</v>
      </c>
      <c r="E1094" s="166">
        <v>0</v>
      </c>
      <c r="F1094" s="46"/>
      <c r="G1094" s="180">
        <v>10</v>
      </c>
      <c r="H1094" s="166">
        <v>0.31706000000000001</v>
      </c>
      <c r="I1094" s="46"/>
      <c r="J1094" s="180">
        <v>3</v>
      </c>
      <c r="K1094" s="166">
        <v>1.26</v>
      </c>
      <c r="L1094" s="46"/>
      <c r="M1094" s="180">
        <v>1</v>
      </c>
      <c r="N1094" s="166">
        <v>0.22492799999999999</v>
      </c>
      <c r="O1094" s="46"/>
      <c r="P1094" s="180">
        <v>0</v>
      </c>
      <c r="Q1094" s="166">
        <v>0</v>
      </c>
      <c r="R1094" s="46"/>
      <c r="S1094" s="166">
        <f>E1094+H1094+K1094+N1094+Q1094</f>
        <v>1.8019879999999999</v>
      </c>
      <c r="V1094" s="45"/>
      <c r="W1094" s="45"/>
      <c r="X1094" s="45"/>
      <c r="Y1094" s="45"/>
    </row>
    <row r="1095" spans="1:25" s="42" customFormat="1" x14ac:dyDescent="0.3">
      <c r="A1095" s="181"/>
      <c r="B1095" s="181"/>
      <c r="C1095" s="46"/>
      <c r="D1095" s="180"/>
      <c r="E1095" s="166"/>
      <c r="F1095" s="46"/>
      <c r="G1095" s="180"/>
      <c r="H1095" s="166"/>
      <c r="I1095" s="46"/>
      <c r="J1095" s="180"/>
      <c r="K1095" s="166"/>
      <c r="L1095" s="46"/>
      <c r="M1095" s="180"/>
      <c r="N1095" s="166"/>
      <c r="O1095" s="46"/>
      <c r="P1095" s="180"/>
      <c r="Q1095" s="166"/>
      <c r="R1095" s="46"/>
      <c r="S1095" s="166"/>
      <c r="V1095" s="45"/>
      <c r="W1095" s="45"/>
      <c r="X1095" s="45"/>
      <c r="Y1095" s="45"/>
    </row>
    <row r="1096" spans="1:25" s="42" customFormat="1" x14ac:dyDescent="0.3">
      <c r="A1096" s="181"/>
      <c r="B1096" s="181"/>
      <c r="C1096" s="46"/>
      <c r="D1096" s="180"/>
      <c r="E1096" s="166"/>
      <c r="F1096" s="46"/>
      <c r="G1096" s="180"/>
      <c r="H1096" s="166"/>
      <c r="I1096" s="46"/>
      <c r="J1096" s="180"/>
      <c r="K1096" s="166"/>
      <c r="L1096" s="46"/>
      <c r="M1096" s="180"/>
      <c r="N1096" s="166"/>
      <c r="O1096" s="46"/>
      <c r="P1096" s="180"/>
      <c r="Q1096" s="166"/>
      <c r="R1096" s="46"/>
      <c r="S1096" s="166"/>
      <c r="V1096" s="45"/>
      <c r="W1096" s="45"/>
      <c r="X1096" s="45"/>
      <c r="Y1096" s="45"/>
    </row>
    <row r="1097" spans="1:25" s="42" customFormat="1" x14ac:dyDescent="0.3">
      <c r="A1097" s="181"/>
      <c r="B1097" s="181"/>
      <c r="C1097" s="46"/>
      <c r="D1097" s="180"/>
      <c r="E1097" s="166"/>
      <c r="F1097" s="46"/>
      <c r="G1097" s="180"/>
      <c r="H1097" s="166"/>
      <c r="I1097" s="46"/>
      <c r="J1097" s="180"/>
      <c r="K1097" s="166"/>
      <c r="L1097" s="46"/>
      <c r="M1097" s="180"/>
      <c r="N1097" s="166"/>
      <c r="O1097" s="46"/>
      <c r="P1097" s="180"/>
      <c r="Q1097" s="166"/>
      <c r="R1097" s="46"/>
      <c r="S1097" s="166"/>
      <c r="V1097" s="45"/>
      <c r="W1097" s="45"/>
      <c r="X1097" s="45"/>
      <c r="Y1097" s="45"/>
    </row>
    <row r="1098" spans="1:25" s="42" customFormat="1" x14ac:dyDescent="0.3">
      <c r="A1098" s="181"/>
      <c r="B1098" s="181"/>
      <c r="C1098" s="46"/>
      <c r="D1098" s="180"/>
      <c r="E1098" s="166"/>
      <c r="F1098" s="46"/>
      <c r="G1098" s="180"/>
      <c r="H1098" s="166"/>
      <c r="I1098" s="46"/>
      <c r="J1098" s="180"/>
      <c r="K1098" s="166"/>
      <c r="L1098" s="46"/>
      <c r="M1098" s="180"/>
      <c r="N1098" s="166"/>
      <c r="O1098" s="46"/>
      <c r="P1098" s="180"/>
      <c r="Q1098" s="166"/>
      <c r="R1098" s="46"/>
      <c r="S1098" s="166"/>
      <c r="V1098" s="45"/>
      <c r="W1098" s="45"/>
      <c r="X1098" s="45"/>
      <c r="Y1098" s="45"/>
    </row>
    <row r="1099" spans="1:25" s="42" customFormat="1" x14ac:dyDescent="0.3">
      <c r="A1099" s="46"/>
      <c r="B1099" s="46"/>
      <c r="C1099" s="46"/>
      <c r="D1099" s="46"/>
      <c r="E1099" s="46"/>
      <c r="F1099" s="46"/>
      <c r="G1099" s="46"/>
      <c r="H1099" s="46"/>
      <c r="I1099" s="46"/>
      <c r="J1099" s="46"/>
      <c r="K1099" s="46"/>
      <c r="L1099" s="46"/>
      <c r="M1099" s="46"/>
      <c r="N1099" s="46"/>
      <c r="O1099" s="46"/>
      <c r="P1099" s="46"/>
      <c r="Q1099" s="46"/>
      <c r="R1099" s="46"/>
      <c r="S1099" s="46"/>
      <c r="V1099" s="45"/>
      <c r="W1099" s="45"/>
      <c r="X1099" s="45"/>
      <c r="Y1099" s="45"/>
    </row>
    <row r="1100" spans="1:25" s="42" customFormat="1" ht="15" customHeight="1" x14ac:dyDescent="0.3">
      <c r="A1100" s="164" t="s">
        <v>4340</v>
      </c>
      <c r="B1100" s="164"/>
      <c r="C1100" s="46"/>
      <c r="D1100" s="170" t="s">
        <v>4380</v>
      </c>
      <c r="E1100" s="171"/>
      <c r="F1100" s="171"/>
      <c r="G1100" s="171"/>
      <c r="H1100" s="171"/>
      <c r="I1100" s="171"/>
      <c r="J1100" s="171"/>
      <c r="K1100" s="171"/>
      <c r="L1100" s="171"/>
      <c r="M1100" s="171"/>
      <c r="N1100" s="171"/>
      <c r="O1100" s="171"/>
      <c r="P1100" s="171"/>
      <c r="Q1100" s="172"/>
      <c r="R1100" s="46"/>
      <c r="S1100" s="166">
        <v>5.2125000000000004</v>
      </c>
      <c r="V1100" s="45"/>
      <c r="W1100" s="45"/>
      <c r="X1100" s="45"/>
      <c r="Y1100" s="45"/>
    </row>
    <row r="1101" spans="1:25" s="42" customFormat="1" ht="15" customHeight="1" x14ac:dyDescent="0.3">
      <c r="A1101" s="164"/>
      <c r="B1101" s="164"/>
      <c r="C1101" s="46"/>
      <c r="D1101" s="173"/>
      <c r="E1101" s="174"/>
      <c r="F1101" s="174"/>
      <c r="G1101" s="174"/>
      <c r="H1101" s="174"/>
      <c r="I1101" s="174"/>
      <c r="J1101" s="174"/>
      <c r="K1101" s="174"/>
      <c r="L1101" s="174"/>
      <c r="M1101" s="174"/>
      <c r="N1101" s="174"/>
      <c r="O1101" s="174"/>
      <c r="P1101" s="174"/>
      <c r="Q1101" s="175"/>
      <c r="R1101" s="46"/>
      <c r="S1101" s="166"/>
      <c r="V1101" s="45"/>
      <c r="W1101" s="45"/>
      <c r="X1101" s="45"/>
      <c r="Y1101" s="45"/>
    </row>
    <row r="1102" spans="1:25" s="42" customFormat="1" ht="15" customHeight="1" x14ac:dyDescent="0.3">
      <c r="A1102" s="164"/>
      <c r="B1102" s="164"/>
      <c r="C1102" s="46"/>
      <c r="D1102" s="173"/>
      <c r="E1102" s="174"/>
      <c r="F1102" s="174"/>
      <c r="G1102" s="174"/>
      <c r="H1102" s="174"/>
      <c r="I1102" s="174"/>
      <c r="J1102" s="174"/>
      <c r="K1102" s="174"/>
      <c r="L1102" s="174"/>
      <c r="M1102" s="174"/>
      <c r="N1102" s="174"/>
      <c r="O1102" s="174"/>
      <c r="P1102" s="174"/>
      <c r="Q1102" s="175"/>
      <c r="R1102" s="46"/>
      <c r="S1102" s="166"/>
      <c r="V1102" s="45"/>
      <c r="W1102" s="45"/>
      <c r="X1102" s="45"/>
      <c r="Y1102" s="45"/>
    </row>
    <row r="1103" spans="1:25" s="42" customFormat="1" ht="15" customHeight="1" x14ac:dyDescent="0.3">
      <c r="A1103" s="164"/>
      <c r="B1103" s="164"/>
      <c r="C1103" s="46"/>
      <c r="D1103" s="173"/>
      <c r="E1103" s="174"/>
      <c r="F1103" s="174"/>
      <c r="G1103" s="174"/>
      <c r="H1103" s="174"/>
      <c r="I1103" s="174"/>
      <c r="J1103" s="174"/>
      <c r="K1103" s="174"/>
      <c r="L1103" s="174"/>
      <c r="M1103" s="174"/>
      <c r="N1103" s="174"/>
      <c r="O1103" s="174"/>
      <c r="P1103" s="174"/>
      <c r="Q1103" s="175"/>
      <c r="R1103" s="46"/>
      <c r="S1103" s="166"/>
      <c r="V1103" s="45"/>
      <c r="W1103" s="45"/>
      <c r="X1103" s="45"/>
      <c r="Y1103" s="45"/>
    </row>
    <row r="1104" spans="1:25" s="42" customFormat="1" ht="15" customHeight="1" x14ac:dyDescent="0.3">
      <c r="A1104" s="164"/>
      <c r="B1104" s="164"/>
      <c r="C1104" s="46"/>
      <c r="D1104" s="176"/>
      <c r="E1104" s="177"/>
      <c r="F1104" s="177"/>
      <c r="G1104" s="177"/>
      <c r="H1104" s="177"/>
      <c r="I1104" s="177"/>
      <c r="J1104" s="177"/>
      <c r="K1104" s="177"/>
      <c r="L1104" s="177"/>
      <c r="M1104" s="177"/>
      <c r="N1104" s="177"/>
      <c r="O1104" s="177"/>
      <c r="P1104" s="177"/>
      <c r="Q1104" s="178"/>
      <c r="R1104" s="46"/>
      <c r="S1104" s="166"/>
      <c r="V1104" s="45"/>
      <c r="W1104" s="45"/>
      <c r="X1104" s="45"/>
      <c r="Y1104" s="45"/>
    </row>
    <row r="1105" spans="1:25" s="42" customFormat="1" x14ac:dyDescent="0.3">
      <c r="A1105" s="54"/>
      <c r="B1105" s="54"/>
      <c r="C1105" s="46"/>
      <c r="D1105" s="55"/>
      <c r="E1105" s="55"/>
      <c r="F1105" s="55"/>
      <c r="G1105" s="55"/>
      <c r="H1105" s="55"/>
      <c r="I1105" s="55"/>
      <c r="J1105" s="55"/>
      <c r="K1105" s="55"/>
      <c r="L1105" s="55"/>
      <c r="M1105" s="55"/>
      <c r="N1105" s="55"/>
      <c r="O1105" s="55"/>
      <c r="P1105" s="55"/>
      <c r="Q1105" s="55"/>
      <c r="R1105" s="46"/>
      <c r="S1105" s="56"/>
      <c r="V1105" s="45"/>
      <c r="W1105" s="45"/>
      <c r="X1105" s="45"/>
      <c r="Y1105" s="45"/>
    </row>
    <row r="1106" spans="1:25" s="42" customFormat="1" ht="15" customHeight="1" x14ac:dyDescent="0.3">
      <c r="A1106" s="164" t="s">
        <v>4341</v>
      </c>
      <c r="B1106" s="164"/>
      <c r="C1106" s="46"/>
      <c r="D1106" s="179" t="s">
        <v>4342</v>
      </c>
      <c r="E1106" s="179"/>
      <c r="F1106" s="179"/>
      <c r="G1106" s="179"/>
      <c r="H1106" s="179"/>
      <c r="I1106" s="179"/>
      <c r="J1106" s="179"/>
      <c r="K1106" s="179"/>
      <c r="L1106" s="179"/>
      <c r="M1106" s="179"/>
      <c r="N1106" s="179"/>
      <c r="O1106" s="179"/>
      <c r="P1106" s="179"/>
      <c r="Q1106" s="179"/>
      <c r="R1106" s="46"/>
      <c r="S1106" s="166">
        <v>1.6032612111175604</v>
      </c>
      <c r="V1106" s="45"/>
      <c r="W1106" s="45"/>
      <c r="X1106" s="45"/>
      <c r="Y1106" s="45"/>
    </row>
    <row r="1107" spans="1:25" s="42" customFormat="1" ht="15" customHeight="1" x14ac:dyDescent="0.3">
      <c r="A1107" s="164"/>
      <c r="B1107" s="164"/>
      <c r="C1107" s="46"/>
      <c r="D1107" s="179"/>
      <c r="E1107" s="179"/>
      <c r="F1107" s="179"/>
      <c r="G1107" s="179"/>
      <c r="H1107" s="179"/>
      <c r="I1107" s="179"/>
      <c r="J1107" s="179"/>
      <c r="K1107" s="179"/>
      <c r="L1107" s="179"/>
      <c r="M1107" s="179"/>
      <c r="N1107" s="179"/>
      <c r="O1107" s="179"/>
      <c r="P1107" s="179"/>
      <c r="Q1107" s="179"/>
      <c r="R1107" s="46"/>
      <c r="S1107" s="166"/>
      <c r="V1107" s="45"/>
      <c r="W1107" s="45"/>
      <c r="X1107" s="45"/>
      <c r="Y1107" s="45"/>
    </row>
    <row r="1108" spans="1:25" s="42" customFormat="1" ht="15" customHeight="1" x14ac:dyDescent="0.3">
      <c r="A1108" s="164"/>
      <c r="B1108" s="164"/>
      <c r="C1108" s="46"/>
      <c r="D1108" s="179"/>
      <c r="E1108" s="179"/>
      <c r="F1108" s="179"/>
      <c r="G1108" s="179"/>
      <c r="H1108" s="179"/>
      <c r="I1108" s="179"/>
      <c r="J1108" s="179"/>
      <c r="K1108" s="179"/>
      <c r="L1108" s="179"/>
      <c r="M1108" s="179"/>
      <c r="N1108" s="179"/>
      <c r="O1108" s="179"/>
      <c r="P1108" s="179"/>
      <c r="Q1108" s="179"/>
      <c r="R1108" s="46"/>
      <c r="S1108" s="166"/>
      <c r="V1108" s="45"/>
      <c r="W1108" s="45"/>
      <c r="X1108" s="45"/>
      <c r="Y1108" s="45"/>
    </row>
    <row r="1109" spans="1:25" s="42" customFormat="1" ht="15" customHeight="1" x14ac:dyDescent="0.3">
      <c r="A1109" s="164"/>
      <c r="B1109" s="164"/>
      <c r="C1109" s="46"/>
      <c r="D1109" s="179"/>
      <c r="E1109" s="179"/>
      <c r="F1109" s="179"/>
      <c r="G1109" s="179"/>
      <c r="H1109" s="179"/>
      <c r="I1109" s="179"/>
      <c r="J1109" s="179"/>
      <c r="K1109" s="179"/>
      <c r="L1109" s="179"/>
      <c r="M1109" s="179"/>
      <c r="N1109" s="179"/>
      <c r="O1109" s="179"/>
      <c r="P1109" s="179"/>
      <c r="Q1109" s="179"/>
      <c r="R1109" s="46"/>
      <c r="S1109" s="166"/>
      <c r="V1109" s="45"/>
      <c r="W1109" s="45"/>
      <c r="X1109" s="45"/>
      <c r="Y1109" s="45"/>
    </row>
    <row r="1110" spans="1:25" s="42" customFormat="1" ht="15" customHeight="1" x14ac:dyDescent="0.3">
      <c r="A1110" s="164"/>
      <c r="B1110" s="164"/>
      <c r="C1110" s="46"/>
      <c r="D1110" s="179"/>
      <c r="E1110" s="179"/>
      <c r="F1110" s="179"/>
      <c r="G1110" s="179"/>
      <c r="H1110" s="179"/>
      <c r="I1110" s="179"/>
      <c r="J1110" s="179"/>
      <c r="K1110" s="179"/>
      <c r="L1110" s="179"/>
      <c r="M1110" s="179"/>
      <c r="N1110" s="179"/>
      <c r="O1110" s="179"/>
      <c r="P1110" s="179"/>
      <c r="Q1110" s="179"/>
      <c r="R1110" s="46"/>
      <c r="S1110" s="166"/>
      <c r="V1110" s="45"/>
      <c r="W1110" s="45"/>
      <c r="X1110" s="45"/>
      <c r="Y1110" s="45"/>
    </row>
    <row r="1111" spans="1:25" s="42" customFormat="1" x14ac:dyDescent="0.3">
      <c r="A1111" s="46"/>
      <c r="B1111" s="46"/>
      <c r="C1111" s="46"/>
      <c r="D1111" s="46"/>
      <c r="E1111" s="46"/>
      <c r="F1111" s="46"/>
      <c r="G1111" s="46"/>
      <c r="H1111" s="46"/>
      <c r="I1111" s="46"/>
      <c r="J1111" s="46"/>
      <c r="K1111" s="46"/>
      <c r="L1111" s="46"/>
      <c r="M1111" s="46"/>
      <c r="N1111" s="46"/>
      <c r="O1111" s="46"/>
      <c r="P1111" s="46"/>
      <c r="Q1111" s="46"/>
      <c r="R1111" s="46"/>
      <c r="S1111" s="46"/>
      <c r="V1111" s="45"/>
      <c r="W1111" s="45"/>
      <c r="X1111" s="45"/>
      <c r="Y1111" s="45"/>
    </row>
    <row r="1112" spans="1:25" s="42" customFormat="1" x14ac:dyDescent="0.3">
      <c r="A1112" s="164" t="s">
        <v>4343</v>
      </c>
      <c r="B1112" s="164"/>
      <c r="C1112" s="46"/>
      <c r="D1112" s="165" t="s">
        <v>4344</v>
      </c>
      <c r="E1112" s="165"/>
      <c r="F1112" s="165"/>
      <c r="G1112" s="165"/>
      <c r="H1112" s="165"/>
      <c r="I1112" s="165"/>
      <c r="J1112" s="165"/>
      <c r="K1112" s="165"/>
      <c r="L1112" s="165"/>
      <c r="M1112" s="165"/>
      <c r="N1112" s="165"/>
      <c r="O1112" s="165"/>
      <c r="P1112" s="165"/>
      <c r="Q1112" s="165"/>
      <c r="R1112" s="46"/>
      <c r="S1112" s="166">
        <v>4.7644248079123193</v>
      </c>
      <c r="V1112" s="45"/>
      <c r="W1112" s="45"/>
      <c r="X1112" s="45"/>
      <c r="Y1112" s="45"/>
    </row>
    <row r="1113" spans="1:25" s="42" customFormat="1" x14ac:dyDescent="0.3">
      <c r="A1113" s="164"/>
      <c r="B1113" s="164"/>
      <c r="C1113" s="46"/>
      <c r="D1113" s="165"/>
      <c r="E1113" s="165"/>
      <c r="F1113" s="165"/>
      <c r="G1113" s="165"/>
      <c r="H1113" s="165"/>
      <c r="I1113" s="165"/>
      <c r="J1113" s="165"/>
      <c r="K1113" s="165"/>
      <c r="L1113" s="165"/>
      <c r="M1113" s="165"/>
      <c r="N1113" s="165"/>
      <c r="O1113" s="165"/>
      <c r="P1113" s="165"/>
      <c r="Q1113" s="165"/>
      <c r="R1113" s="46"/>
      <c r="S1113" s="166"/>
      <c r="V1113" s="45"/>
      <c r="W1113" s="45"/>
      <c r="X1113" s="45"/>
      <c r="Y1113" s="45"/>
    </row>
    <row r="1114" spans="1:25" s="42" customFormat="1" x14ac:dyDescent="0.3">
      <c r="A1114" s="164"/>
      <c r="B1114" s="164"/>
      <c r="C1114" s="46"/>
      <c r="D1114" s="165"/>
      <c r="E1114" s="165"/>
      <c r="F1114" s="165"/>
      <c r="G1114" s="165"/>
      <c r="H1114" s="165"/>
      <c r="I1114" s="165"/>
      <c r="J1114" s="165"/>
      <c r="K1114" s="165"/>
      <c r="L1114" s="165"/>
      <c r="M1114" s="165"/>
      <c r="N1114" s="165"/>
      <c r="O1114" s="165"/>
      <c r="P1114" s="165"/>
      <c r="Q1114" s="165"/>
      <c r="R1114" s="46"/>
      <c r="S1114" s="166"/>
      <c r="V1114" s="45"/>
      <c r="W1114" s="45"/>
      <c r="X1114" s="45"/>
      <c r="Y1114" s="45"/>
    </row>
    <row r="1115" spans="1:25" s="42" customFormat="1" x14ac:dyDescent="0.3">
      <c r="A1115" s="164"/>
      <c r="B1115" s="164"/>
      <c r="C1115" s="46"/>
      <c r="D1115" s="165"/>
      <c r="E1115" s="165"/>
      <c r="F1115" s="165"/>
      <c r="G1115" s="165"/>
      <c r="H1115" s="165"/>
      <c r="I1115" s="165"/>
      <c r="J1115" s="165"/>
      <c r="K1115" s="165"/>
      <c r="L1115" s="165"/>
      <c r="M1115" s="165"/>
      <c r="N1115" s="165"/>
      <c r="O1115" s="165"/>
      <c r="P1115" s="165"/>
      <c r="Q1115" s="165"/>
      <c r="R1115" s="46"/>
      <c r="S1115" s="166"/>
      <c r="V1115" s="45"/>
      <c r="W1115" s="45"/>
      <c r="X1115" s="45"/>
      <c r="Y1115" s="45"/>
    </row>
    <row r="1116" spans="1:25" s="42" customFormat="1" x14ac:dyDescent="0.3">
      <c r="A1116" s="164"/>
      <c r="B1116" s="164"/>
      <c r="C1116" s="46"/>
      <c r="D1116" s="165"/>
      <c r="E1116" s="165"/>
      <c r="F1116" s="165"/>
      <c r="G1116" s="165"/>
      <c r="H1116" s="165"/>
      <c r="I1116" s="165"/>
      <c r="J1116" s="165"/>
      <c r="K1116" s="165"/>
      <c r="L1116" s="165"/>
      <c r="M1116" s="165"/>
      <c r="N1116" s="165"/>
      <c r="O1116" s="165"/>
      <c r="P1116" s="165"/>
      <c r="Q1116" s="165"/>
      <c r="R1116" s="46"/>
      <c r="S1116" s="166"/>
      <c r="V1116" s="45"/>
      <c r="W1116" s="45"/>
      <c r="X1116" s="45"/>
      <c r="Y1116" s="45"/>
    </row>
    <row r="1117" spans="1:25" s="42" customFormat="1" x14ac:dyDescent="0.3">
      <c r="A1117" s="46"/>
      <c r="B1117" s="46"/>
      <c r="C1117" s="46"/>
      <c r="D1117" s="46"/>
      <c r="E1117" s="46"/>
      <c r="F1117" s="46"/>
      <c r="G1117" s="46"/>
      <c r="H1117" s="46"/>
      <c r="I1117" s="46"/>
      <c r="J1117" s="46"/>
      <c r="K1117" s="46"/>
      <c r="L1117" s="46"/>
      <c r="M1117" s="46"/>
      <c r="N1117" s="46"/>
      <c r="O1117" s="46"/>
      <c r="P1117" s="46"/>
      <c r="Q1117" s="46"/>
      <c r="R1117" s="46"/>
      <c r="S1117" s="46"/>
      <c r="V1117" s="45"/>
      <c r="W1117" s="45"/>
      <c r="X1117" s="45"/>
      <c r="Y1117" s="45"/>
    </row>
    <row r="1118" spans="1:25" s="42" customFormat="1" ht="35.1" customHeight="1" x14ac:dyDescent="0.3">
      <c r="N1118" s="167" t="s">
        <v>4345</v>
      </c>
      <c r="O1118" s="168"/>
      <c r="P1118" s="168"/>
      <c r="Q1118" s="169"/>
      <c r="S1118" s="57">
        <f>+D1088+D1094+G1088+G1094+J1088+J1094+M1088+M1094+P1088+P1094</f>
        <v>26</v>
      </c>
      <c r="V1118" s="45"/>
      <c r="W1118" s="45"/>
      <c r="X1118" s="45"/>
      <c r="Y1118" s="45"/>
    </row>
    <row r="1119" spans="1:25" s="42" customFormat="1" ht="15" customHeight="1" x14ac:dyDescent="0.3">
      <c r="N1119" s="58"/>
      <c r="O1119" s="58"/>
      <c r="P1119" s="58"/>
      <c r="Q1119" s="58"/>
      <c r="S1119" s="58"/>
      <c r="V1119" s="45"/>
      <c r="W1119" s="45"/>
      <c r="X1119" s="45"/>
      <c r="Y1119" s="45"/>
    </row>
    <row r="1120" spans="1:25" s="42" customFormat="1" ht="35.1" customHeight="1" x14ac:dyDescent="0.3">
      <c r="A1120" s="45"/>
      <c r="B1120" s="45"/>
      <c r="D1120" s="45"/>
      <c r="E1120" s="45"/>
      <c r="G1120" s="45"/>
      <c r="H1120" s="45"/>
      <c r="J1120" s="45"/>
      <c r="K1120" s="45"/>
      <c r="M1120" s="45"/>
      <c r="N1120" s="167" t="s">
        <v>4346</v>
      </c>
      <c r="O1120" s="168"/>
      <c r="P1120" s="168"/>
      <c r="Q1120" s="169"/>
      <c r="S1120" s="59">
        <f>+S1112+S1100+S1094+S1088+S1106</f>
        <v>17.728365856765727</v>
      </c>
      <c r="V1120" s="45"/>
      <c r="W1120" s="45"/>
      <c r="X1120" s="45"/>
      <c r="Y1120" s="45"/>
    </row>
    <row r="1124" spans="1:25" s="42" customFormat="1" ht="17.399999999999999" x14ac:dyDescent="0.3">
      <c r="A1124" s="60" t="s">
        <v>17</v>
      </c>
      <c r="B1124" s="61"/>
      <c r="C1124" s="62"/>
      <c r="D1124" s="63">
        <v>2</v>
      </c>
      <c r="E1124" s="63">
        <v>3</v>
      </c>
      <c r="F1124" s="62"/>
      <c r="G1124" s="62"/>
      <c r="H1124" s="62"/>
      <c r="I1124" s="62"/>
      <c r="J1124" s="64">
        <v>6</v>
      </c>
      <c r="K1124" s="64">
        <v>7</v>
      </c>
      <c r="L1124" s="62"/>
      <c r="M1124" s="64">
        <v>8</v>
      </c>
      <c r="N1124" s="64">
        <v>9</v>
      </c>
      <c r="O1124" s="62"/>
      <c r="P1124" s="63">
        <v>10</v>
      </c>
      <c r="Q1124" s="63">
        <v>11</v>
      </c>
      <c r="R1124" s="62"/>
      <c r="S1124" s="62"/>
      <c r="T1124" s="62"/>
      <c r="V1124" s="45"/>
      <c r="W1124" s="45"/>
      <c r="X1124" s="45"/>
      <c r="Y1124" s="45"/>
    </row>
    <row r="1126" spans="1:25" s="42" customFormat="1" x14ac:dyDescent="0.3">
      <c r="B1126" s="43"/>
      <c r="V1126" s="45"/>
      <c r="W1126" s="45"/>
      <c r="X1126" s="45"/>
      <c r="Y1126" s="45"/>
    </row>
    <row r="1127" spans="1:25" s="42" customFormat="1" x14ac:dyDescent="0.3">
      <c r="B1127" s="43"/>
      <c r="V1127" s="45"/>
      <c r="W1127" s="45"/>
      <c r="X1127" s="45"/>
      <c r="Y1127" s="45"/>
    </row>
    <row r="1128" spans="1:25" s="42" customFormat="1" ht="16.8" x14ac:dyDescent="0.3">
      <c r="A1128" s="44"/>
      <c r="V1128" s="45"/>
      <c r="W1128" s="45"/>
      <c r="X1128" s="45"/>
      <c r="Y1128" s="45"/>
    </row>
    <row r="1129" spans="1:25" s="42" customFormat="1" x14ac:dyDescent="0.3">
      <c r="A1129" s="45"/>
      <c r="B1129" s="43"/>
      <c r="V1129" s="45"/>
      <c r="W1129" s="45"/>
      <c r="X1129" s="45"/>
      <c r="Y1129" s="45"/>
    </row>
    <row r="1130" spans="1:25" s="42" customFormat="1" x14ac:dyDescent="0.3">
      <c r="A1130" s="45"/>
      <c r="B1130" s="45"/>
      <c r="V1130" s="45"/>
      <c r="W1130" s="45"/>
      <c r="X1130" s="45"/>
      <c r="Y1130" s="45"/>
    </row>
    <row r="1131" spans="1:25" s="42" customFormat="1" x14ac:dyDescent="0.3">
      <c r="B1131" s="45"/>
      <c r="V1131" s="45"/>
      <c r="W1131" s="45"/>
      <c r="X1131" s="45"/>
      <c r="Y1131" s="45"/>
    </row>
    <row r="1132" spans="1:25" s="42" customFormat="1" x14ac:dyDescent="0.3">
      <c r="A1132" s="46"/>
      <c r="B1132" s="47"/>
      <c r="C1132" s="46"/>
      <c r="D1132" s="46"/>
      <c r="E1132" s="46"/>
      <c r="F1132" s="46"/>
      <c r="G1132" s="46"/>
      <c r="H1132" s="46"/>
      <c r="I1132" s="46"/>
      <c r="J1132" s="46"/>
      <c r="K1132" s="46"/>
      <c r="L1132" s="46"/>
      <c r="M1132" s="46"/>
      <c r="N1132" s="46"/>
      <c r="O1132" s="46"/>
      <c r="P1132" s="46"/>
      <c r="Q1132" s="46"/>
      <c r="R1132" s="46"/>
      <c r="S1132" s="46"/>
      <c r="V1132" s="45"/>
      <c r="W1132" s="45"/>
      <c r="X1132" s="45"/>
      <c r="Y1132" s="45"/>
    </row>
    <row r="1133" spans="1:25" s="42" customFormat="1" ht="15.6" x14ac:dyDescent="0.3">
      <c r="A1133" s="48" t="s">
        <v>4321</v>
      </c>
      <c r="B1133" s="49" t="s">
        <v>4322</v>
      </c>
      <c r="C1133" s="46"/>
      <c r="D1133" s="186" t="s">
        <v>4323</v>
      </c>
      <c r="E1133" s="186"/>
      <c r="F1133" s="50"/>
      <c r="G1133" s="186" t="s">
        <v>4324</v>
      </c>
      <c r="H1133" s="186"/>
      <c r="I1133" s="50"/>
      <c r="J1133" s="186" t="s">
        <v>4325</v>
      </c>
      <c r="K1133" s="186"/>
      <c r="L1133" s="50"/>
      <c r="M1133" s="186" t="s">
        <v>4326</v>
      </c>
      <c r="N1133" s="186"/>
      <c r="O1133" s="50"/>
      <c r="P1133" s="186" t="s">
        <v>4327</v>
      </c>
      <c r="Q1133" s="186"/>
      <c r="R1133" s="49"/>
      <c r="S1133" s="182" t="s">
        <v>4328</v>
      </c>
      <c r="V1133" s="45"/>
      <c r="W1133" s="45"/>
      <c r="X1133" s="45"/>
      <c r="Y1133" s="45"/>
    </row>
    <row r="1134" spans="1:25" s="42" customFormat="1" ht="15.6" x14ac:dyDescent="0.3">
      <c r="A1134" s="48" t="s">
        <v>4329</v>
      </c>
      <c r="B1134" s="47"/>
      <c r="C1134" s="46"/>
      <c r="D1134" s="186"/>
      <c r="E1134" s="186"/>
      <c r="F1134" s="50"/>
      <c r="G1134" s="186"/>
      <c r="H1134" s="186"/>
      <c r="I1134" s="50"/>
      <c r="J1134" s="186"/>
      <c r="K1134" s="186"/>
      <c r="L1134" s="50"/>
      <c r="M1134" s="186"/>
      <c r="N1134" s="186"/>
      <c r="O1134" s="50"/>
      <c r="P1134" s="186"/>
      <c r="Q1134" s="186"/>
      <c r="R1134" s="49"/>
      <c r="S1134" s="182"/>
      <c r="V1134" s="45"/>
      <c r="W1134" s="45"/>
      <c r="X1134" s="45"/>
      <c r="Y1134" s="45"/>
    </row>
    <row r="1135" spans="1:25" s="42" customFormat="1" x14ac:dyDescent="0.3">
      <c r="A1135" s="46"/>
      <c r="B1135" s="47"/>
      <c r="C1135" s="46"/>
      <c r="D1135" s="186"/>
      <c r="E1135" s="186"/>
      <c r="F1135" s="50"/>
      <c r="G1135" s="186"/>
      <c r="H1135" s="186"/>
      <c r="I1135" s="50"/>
      <c r="J1135" s="186"/>
      <c r="K1135" s="186"/>
      <c r="L1135" s="50"/>
      <c r="M1135" s="186"/>
      <c r="N1135" s="186"/>
      <c r="O1135" s="50"/>
      <c r="P1135" s="186"/>
      <c r="Q1135" s="186"/>
      <c r="R1135" s="49"/>
      <c r="S1135" s="182"/>
      <c r="V1135" s="45"/>
      <c r="W1135" s="45"/>
      <c r="X1135" s="45"/>
      <c r="Y1135" s="45"/>
    </row>
    <row r="1136" spans="1:25" s="42" customFormat="1" x14ac:dyDescent="0.3">
      <c r="A1136" s="183" t="s">
        <v>4354</v>
      </c>
      <c r="B1136" s="184" t="str">
        <f>+A1124</f>
        <v>YARACUY</v>
      </c>
      <c r="C1136" s="46"/>
      <c r="D1136" s="51" t="s">
        <v>4330</v>
      </c>
      <c r="E1136" s="51" t="s">
        <v>4331</v>
      </c>
      <c r="F1136" s="52"/>
      <c r="G1136" s="51" t="s">
        <v>4330</v>
      </c>
      <c r="H1136" s="51" t="s">
        <v>4331</v>
      </c>
      <c r="I1136" s="52"/>
      <c r="J1136" s="51" t="s">
        <v>4330</v>
      </c>
      <c r="K1136" s="51" t="s">
        <v>4331</v>
      </c>
      <c r="L1136" s="52"/>
      <c r="M1136" s="51" t="s">
        <v>4330</v>
      </c>
      <c r="N1136" s="51" t="s">
        <v>4331</v>
      </c>
      <c r="O1136" s="52"/>
      <c r="P1136" s="51" t="s">
        <v>4330</v>
      </c>
      <c r="Q1136" s="51" t="s">
        <v>4331</v>
      </c>
      <c r="R1136" s="52"/>
      <c r="S1136" s="51" t="s">
        <v>4328</v>
      </c>
      <c r="V1136" s="45"/>
      <c r="W1136" s="45"/>
      <c r="X1136" s="45"/>
      <c r="Y1136" s="45"/>
    </row>
    <row r="1137" spans="1:25" s="42" customFormat="1" x14ac:dyDescent="0.3">
      <c r="A1137" s="183"/>
      <c r="B1137" s="185"/>
      <c r="C1137" s="46"/>
      <c r="D1137" s="51" t="s">
        <v>4332</v>
      </c>
      <c r="E1137" s="51" t="s">
        <v>4333</v>
      </c>
      <c r="F1137" s="52"/>
      <c r="G1137" s="51" t="s">
        <v>4334</v>
      </c>
      <c r="H1137" s="51" t="s">
        <v>4333</v>
      </c>
      <c r="I1137" s="52"/>
      <c r="J1137" s="51" t="s">
        <v>4335</v>
      </c>
      <c r="K1137" s="51" t="s">
        <v>4333</v>
      </c>
      <c r="L1137" s="52"/>
      <c r="M1137" s="51" t="s">
        <v>4336</v>
      </c>
      <c r="N1137" s="51" t="s">
        <v>4333</v>
      </c>
      <c r="O1137" s="52"/>
      <c r="P1137" s="51" t="s">
        <v>4337</v>
      </c>
      <c r="Q1137" s="51" t="s">
        <v>4333</v>
      </c>
      <c r="R1137" s="52"/>
      <c r="S1137" s="51" t="s">
        <v>4333</v>
      </c>
      <c r="V1137" s="45"/>
      <c r="W1137" s="45"/>
      <c r="X1137" s="45"/>
      <c r="Y1137" s="45"/>
    </row>
    <row r="1138" spans="1:25" s="42" customFormat="1" x14ac:dyDescent="0.3">
      <c r="A1138" s="46"/>
      <c r="B1138" s="46"/>
      <c r="C1138" s="46"/>
      <c r="D1138" s="46"/>
      <c r="E1138" s="46"/>
      <c r="F1138" s="46"/>
      <c r="G1138" s="46"/>
      <c r="H1138" s="46"/>
      <c r="I1138" s="46"/>
      <c r="J1138" s="46"/>
      <c r="K1138" s="46"/>
      <c r="L1138" s="46"/>
      <c r="M1138" s="46"/>
      <c r="N1138" s="46"/>
      <c r="O1138" s="46"/>
      <c r="P1138" s="46"/>
      <c r="Q1138" s="46"/>
      <c r="R1138" s="46"/>
      <c r="S1138" s="46"/>
      <c r="V1138" s="45"/>
      <c r="W1138" s="45"/>
      <c r="X1138" s="45"/>
      <c r="Y1138" s="45"/>
    </row>
    <row r="1139" spans="1:25" s="42" customFormat="1" x14ac:dyDescent="0.3">
      <c r="A1139" s="181" t="s">
        <v>4338</v>
      </c>
      <c r="B1139" s="181"/>
      <c r="C1139" s="46"/>
      <c r="D1139" s="180">
        <v>1</v>
      </c>
      <c r="E1139" s="166">
        <v>0.42499999999999999</v>
      </c>
      <c r="F1139" s="46"/>
      <c r="G1139" s="180">
        <v>69</v>
      </c>
      <c r="H1139" s="166">
        <v>10.813499155236311</v>
      </c>
      <c r="I1139" s="46"/>
      <c r="J1139" s="180">
        <v>0</v>
      </c>
      <c r="K1139" s="166">
        <v>0</v>
      </c>
      <c r="L1139" s="46"/>
      <c r="M1139" s="180">
        <v>0</v>
      </c>
      <c r="N1139" s="166">
        <v>0</v>
      </c>
      <c r="O1139" s="46"/>
      <c r="P1139" s="180">
        <v>2</v>
      </c>
      <c r="Q1139" s="166">
        <v>0.68369999999999997</v>
      </c>
      <c r="R1139" s="46"/>
      <c r="S1139" s="166">
        <f>E1139+H1139+K1139+N1139+Q1139</f>
        <v>11.922199155236312</v>
      </c>
      <c r="V1139" s="45"/>
      <c r="W1139" s="45"/>
      <c r="X1139" s="45"/>
      <c r="Y1139" s="45"/>
    </row>
    <row r="1140" spans="1:25" s="42" customFormat="1" x14ac:dyDescent="0.3">
      <c r="A1140" s="181"/>
      <c r="B1140" s="181"/>
      <c r="C1140" s="46"/>
      <c r="D1140" s="180"/>
      <c r="E1140" s="166"/>
      <c r="F1140" s="46"/>
      <c r="G1140" s="180"/>
      <c r="H1140" s="166"/>
      <c r="I1140" s="46"/>
      <c r="J1140" s="180"/>
      <c r="K1140" s="166"/>
      <c r="L1140" s="46"/>
      <c r="M1140" s="180"/>
      <c r="N1140" s="166"/>
      <c r="O1140" s="46"/>
      <c r="P1140" s="180"/>
      <c r="Q1140" s="166"/>
      <c r="R1140" s="46"/>
      <c r="S1140" s="166"/>
      <c r="V1140" s="45"/>
      <c r="W1140" s="45"/>
      <c r="X1140" s="45"/>
      <c r="Y1140" s="45"/>
    </row>
    <row r="1141" spans="1:25" s="42" customFormat="1" x14ac:dyDescent="0.3">
      <c r="A1141" s="181"/>
      <c r="B1141" s="181"/>
      <c r="C1141" s="46"/>
      <c r="D1141" s="180"/>
      <c r="E1141" s="166"/>
      <c r="F1141" s="46"/>
      <c r="G1141" s="180"/>
      <c r="H1141" s="166"/>
      <c r="I1141" s="46"/>
      <c r="J1141" s="180"/>
      <c r="K1141" s="166"/>
      <c r="L1141" s="46"/>
      <c r="M1141" s="180"/>
      <c r="N1141" s="166"/>
      <c r="O1141" s="46"/>
      <c r="P1141" s="180"/>
      <c r="Q1141" s="166"/>
      <c r="R1141" s="46"/>
      <c r="S1141" s="166"/>
      <c r="V1141" s="45"/>
      <c r="W1141" s="45"/>
      <c r="X1141" s="45"/>
      <c r="Y1141" s="45"/>
    </row>
    <row r="1142" spans="1:25" s="42" customFormat="1" x14ac:dyDescent="0.3">
      <c r="A1142" s="181"/>
      <c r="B1142" s="181"/>
      <c r="C1142" s="46"/>
      <c r="D1142" s="180"/>
      <c r="E1142" s="166"/>
      <c r="F1142" s="46"/>
      <c r="G1142" s="180"/>
      <c r="H1142" s="166"/>
      <c r="I1142" s="46"/>
      <c r="J1142" s="180"/>
      <c r="K1142" s="166"/>
      <c r="L1142" s="46"/>
      <c r="M1142" s="180"/>
      <c r="N1142" s="166"/>
      <c r="O1142" s="46"/>
      <c r="P1142" s="180"/>
      <c r="Q1142" s="166"/>
      <c r="R1142" s="46"/>
      <c r="S1142" s="166"/>
      <c r="V1142" s="45"/>
      <c r="W1142" s="45"/>
      <c r="X1142" s="45"/>
      <c r="Y1142" s="45"/>
    </row>
    <row r="1143" spans="1:25" s="42" customFormat="1" x14ac:dyDescent="0.3">
      <c r="A1143" s="181"/>
      <c r="B1143" s="181"/>
      <c r="C1143" s="46"/>
      <c r="D1143" s="180"/>
      <c r="E1143" s="166"/>
      <c r="F1143" s="46"/>
      <c r="G1143" s="180"/>
      <c r="H1143" s="166"/>
      <c r="I1143" s="46"/>
      <c r="J1143" s="180"/>
      <c r="K1143" s="166"/>
      <c r="L1143" s="46"/>
      <c r="M1143" s="180"/>
      <c r="N1143" s="166"/>
      <c r="O1143" s="46"/>
      <c r="P1143" s="180"/>
      <c r="Q1143" s="166"/>
      <c r="R1143" s="46"/>
      <c r="S1143" s="166"/>
      <c r="V1143" s="45"/>
      <c r="W1143" s="45"/>
      <c r="X1143" s="45"/>
      <c r="Y1143" s="45"/>
    </row>
    <row r="1144" spans="1:25" s="42" customFormat="1" x14ac:dyDescent="0.3">
      <c r="A1144" s="53"/>
      <c r="B1144" s="53"/>
      <c r="C1144" s="46"/>
      <c r="D1144" s="46"/>
      <c r="E1144" s="46"/>
      <c r="F1144" s="46"/>
      <c r="G1144" s="46"/>
      <c r="H1144" s="46"/>
      <c r="I1144" s="46"/>
      <c r="J1144" s="46"/>
      <c r="K1144" s="46"/>
      <c r="L1144" s="46"/>
      <c r="M1144" s="46"/>
      <c r="N1144" s="46"/>
      <c r="O1144" s="46"/>
      <c r="P1144" s="46"/>
      <c r="Q1144" s="46"/>
      <c r="R1144" s="46"/>
      <c r="S1144" s="46"/>
      <c r="V1144" s="45"/>
      <c r="W1144" s="45"/>
      <c r="X1144" s="45"/>
      <c r="Y1144" s="45"/>
    </row>
    <row r="1145" spans="1:25" s="42" customFormat="1" x14ac:dyDescent="0.3">
      <c r="A1145" s="181" t="s">
        <v>4339</v>
      </c>
      <c r="B1145" s="181"/>
      <c r="C1145" s="46"/>
      <c r="D1145" s="180">
        <v>0</v>
      </c>
      <c r="E1145" s="166">
        <v>0</v>
      </c>
      <c r="F1145" s="46"/>
      <c r="G1145" s="180">
        <v>3</v>
      </c>
      <c r="H1145" s="166">
        <v>0.72675999999999996</v>
      </c>
      <c r="I1145" s="46"/>
      <c r="J1145" s="180">
        <v>0</v>
      </c>
      <c r="K1145" s="166">
        <v>0</v>
      </c>
      <c r="L1145" s="46"/>
      <c r="M1145" s="180">
        <v>1</v>
      </c>
      <c r="N1145" s="166">
        <v>0.35027386838031699</v>
      </c>
      <c r="O1145" s="46"/>
      <c r="P1145" s="180">
        <v>0</v>
      </c>
      <c r="Q1145" s="166">
        <v>0</v>
      </c>
      <c r="R1145" s="46"/>
      <c r="S1145" s="166">
        <f>E1145+H1145+K1145+N1145+Q1145</f>
        <v>1.0770338683803169</v>
      </c>
      <c r="V1145" s="45"/>
      <c r="W1145" s="45"/>
      <c r="X1145" s="45"/>
      <c r="Y1145" s="45"/>
    </row>
    <row r="1146" spans="1:25" s="42" customFormat="1" x14ac:dyDescent="0.3">
      <c r="A1146" s="181"/>
      <c r="B1146" s="181"/>
      <c r="C1146" s="46"/>
      <c r="D1146" s="180"/>
      <c r="E1146" s="166"/>
      <c r="F1146" s="46"/>
      <c r="G1146" s="180"/>
      <c r="H1146" s="166"/>
      <c r="I1146" s="46"/>
      <c r="J1146" s="180"/>
      <c r="K1146" s="166"/>
      <c r="L1146" s="46"/>
      <c r="M1146" s="180"/>
      <c r="N1146" s="166"/>
      <c r="O1146" s="46"/>
      <c r="P1146" s="180"/>
      <c r="Q1146" s="166"/>
      <c r="R1146" s="46"/>
      <c r="S1146" s="166"/>
      <c r="V1146" s="45"/>
      <c r="W1146" s="45"/>
      <c r="X1146" s="45"/>
      <c r="Y1146" s="45"/>
    </row>
    <row r="1147" spans="1:25" s="42" customFormat="1" x14ac:dyDescent="0.3">
      <c r="A1147" s="181"/>
      <c r="B1147" s="181"/>
      <c r="C1147" s="46"/>
      <c r="D1147" s="180"/>
      <c r="E1147" s="166"/>
      <c r="F1147" s="46"/>
      <c r="G1147" s="180"/>
      <c r="H1147" s="166"/>
      <c r="I1147" s="46"/>
      <c r="J1147" s="180"/>
      <c r="K1147" s="166"/>
      <c r="L1147" s="46"/>
      <c r="M1147" s="180"/>
      <c r="N1147" s="166"/>
      <c r="O1147" s="46"/>
      <c r="P1147" s="180"/>
      <c r="Q1147" s="166"/>
      <c r="R1147" s="46"/>
      <c r="S1147" s="166"/>
      <c r="V1147" s="45"/>
      <c r="W1147" s="45"/>
      <c r="X1147" s="45"/>
      <c r="Y1147" s="45"/>
    </row>
    <row r="1148" spans="1:25" s="42" customFormat="1" x14ac:dyDescent="0.3">
      <c r="A1148" s="181"/>
      <c r="B1148" s="181"/>
      <c r="C1148" s="46"/>
      <c r="D1148" s="180"/>
      <c r="E1148" s="166"/>
      <c r="F1148" s="46"/>
      <c r="G1148" s="180"/>
      <c r="H1148" s="166"/>
      <c r="I1148" s="46"/>
      <c r="J1148" s="180"/>
      <c r="K1148" s="166"/>
      <c r="L1148" s="46"/>
      <c r="M1148" s="180"/>
      <c r="N1148" s="166"/>
      <c r="O1148" s="46"/>
      <c r="P1148" s="180"/>
      <c r="Q1148" s="166"/>
      <c r="R1148" s="46"/>
      <c r="S1148" s="166"/>
      <c r="V1148" s="45"/>
      <c r="W1148" s="45"/>
      <c r="X1148" s="45"/>
      <c r="Y1148" s="45"/>
    </row>
    <row r="1149" spans="1:25" s="42" customFormat="1" x14ac:dyDescent="0.3">
      <c r="A1149" s="181"/>
      <c r="B1149" s="181"/>
      <c r="C1149" s="46"/>
      <c r="D1149" s="180"/>
      <c r="E1149" s="166"/>
      <c r="F1149" s="46"/>
      <c r="G1149" s="180"/>
      <c r="H1149" s="166"/>
      <c r="I1149" s="46"/>
      <c r="J1149" s="180"/>
      <c r="K1149" s="166"/>
      <c r="L1149" s="46"/>
      <c r="M1149" s="180"/>
      <c r="N1149" s="166"/>
      <c r="O1149" s="46"/>
      <c r="P1149" s="180"/>
      <c r="Q1149" s="166"/>
      <c r="R1149" s="46"/>
      <c r="S1149" s="166"/>
      <c r="V1149" s="45"/>
      <c r="W1149" s="45"/>
      <c r="X1149" s="45"/>
      <c r="Y1149" s="45"/>
    </row>
    <row r="1150" spans="1:25" s="42" customFormat="1" x14ac:dyDescent="0.3">
      <c r="A1150" s="46"/>
      <c r="B1150" s="46"/>
      <c r="C1150" s="46"/>
      <c r="D1150" s="46"/>
      <c r="E1150" s="46"/>
      <c r="F1150" s="46"/>
      <c r="G1150" s="46"/>
      <c r="H1150" s="46"/>
      <c r="I1150" s="46"/>
      <c r="J1150" s="46"/>
      <c r="K1150" s="46"/>
      <c r="L1150" s="46"/>
      <c r="M1150" s="46"/>
      <c r="N1150" s="46"/>
      <c r="O1150" s="46"/>
      <c r="P1150" s="46"/>
      <c r="Q1150" s="46"/>
      <c r="R1150" s="46"/>
      <c r="S1150" s="46"/>
      <c r="V1150" s="45"/>
      <c r="W1150" s="45"/>
      <c r="X1150" s="45"/>
      <c r="Y1150" s="45"/>
    </row>
    <row r="1151" spans="1:25" s="42" customFormat="1" ht="15" customHeight="1" x14ac:dyDescent="0.3">
      <c r="A1151" s="164" t="s">
        <v>4340</v>
      </c>
      <c r="B1151" s="164"/>
      <c r="C1151" s="46"/>
      <c r="D1151" s="170" t="s">
        <v>4381</v>
      </c>
      <c r="E1151" s="171"/>
      <c r="F1151" s="171"/>
      <c r="G1151" s="171"/>
      <c r="H1151" s="171"/>
      <c r="I1151" s="171"/>
      <c r="J1151" s="171"/>
      <c r="K1151" s="171"/>
      <c r="L1151" s="171"/>
      <c r="M1151" s="171"/>
      <c r="N1151" s="171"/>
      <c r="O1151" s="171"/>
      <c r="P1151" s="171"/>
      <c r="Q1151" s="172"/>
      <c r="R1151" s="46"/>
      <c r="S1151" s="166">
        <v>1.1125</v>
      </c>
      <c r="V1151" s="45"/>
      <c r="W1151" s="45"/>
      <c r="X1151" s="45"/>
      <c r="Y1151" s="45"/>
    </row>
    <row r="1152" spans="1:25" s="42" customFormat="1" ht="15" customHeight="1" x14ac:dyDescent="0.3">
      <c r="A1152" s="164"/>
      <c r="B1152" s="164"/>
      <c r="C1152" s="46"/>
      <c r="D1152" s="173"/>
      <c r="E1152" s="174"/>
      <c r="F1152" s="174"/>
      <c r="G1152" s="174"/>
      <c r="H1152" s="174"/>
      <c r="I1152" s="174"/>
      <c r="J1152" s="174"/>
      <c r="K1152" s="174"/>
      <c r="L1152" s="174"/>
      <c r="M1152" s="174"/>
      <c r="N1152" s="174"/>
      <c r="O1152" s="174"/>
      <c r="P1152" s="174"/>
      <c r="Q1152" s="175"/>
      <c r="R1152" s="46"/>
      <c r="S1152" s="166"/>
      <c r="V1152" s="45"/>
      <c r="W1152" s="45"/>
      <c r="X1152" s="45"/>
      <c r="Y1152" s="45"/>
    </row>
    <row r="1153" spans="1:25" s="42" customFormat="1" ht="15" customHeight="1" x14ac:dyDescent="0.3">
      <c r="A1153" s="164"/>
      <c r="B1153" s="164"/>
      <c r="C1153" s="46"/>
      <c r="D1153" s="173"/>
      <c r="E1153" s="174"/>
      <c r="F1153" s="174"/>
      <c r="G1153" s="174"/>
      <c r="H1153" s="174"/>
      <c r="I1153" s="174"/>
      <c r="J1153" s="174"/>
      <c r="K1153" s="174"/>
      <c r="L1153" s="174"/>
      <c r="M1153" s="174"/>
      <c r="N1153" s="174"/>
      <c r="O1153" s="174"/>
      <c r="P1153" s="174"/>
      <c r="Q1153" s="175"/>
      <c r="R1153" s="46"/>
      <c r="S1153" s="166"/>
      <c r="V1153" s="45"/>
      <c r="W1153" s="45"/>
      <c r="X1153" s="45"/>
      <c r="Y1153" s="45"/>
    </row>
    <row r="1154" spans="1:25" s="42" customFormat="1" ht="15" customHeight="1" x14ac:dyDescent="0.3">
      <c r="A1154" s="164"/>
      <c r="B1154" s="164"/>
      <c r="C1154" s="46"/>
      <c r="D1154" s="173"/>
      <c r="E1154" s="174"/>
      <c r="F1154" s="174"/>
      <c r="G1154" s="174"/>
      <c r="H1154" s="174"/>
      <c r="I1154" s="174"/>
      <c r="J1154" s="174"/>
      <c r="K1154" s="174"/>
      <c r="L1154" s="174"/>
      <c r="M1154" s="174"/>
      <c r="N1154" s="174"/>
      <c r="O1154" s="174"/>
      <c r="P1154" s="174"/>
      <c r="Q1154" s="175"/>
      <c r="R1154" s="46"/>
      <c r="S1154" s="166"/>
      <c r="V1154" s="45"/>
      <c r="W1154" s="45"/>
      <c r="X1154" s="45"/>
      <c r="Y1154" s="45"/>
    </row>
    <row r="1155" spans="1:25" s="42" customFormat="1" ht="15" customHeight="1" x14ac:dyDescent="0.3">
      <c r="A1155" s="164"/>
      <c r="B1155" s="164"/>
      <c r="C1155" s="46"/>
      <c r="D1155" s="176"/>
      <c r="E1155" s="177"/>
      <c r="F1155" s="177"/>
      <c r="G1155" s="177"/>
      <c r="H1155" s="177"/>
      <c r="I1155" s="177"/>
      <c r="J1155" s="177"/>
      <c r="K1155" s="177"/>
      <c r="L1155" s="177"/>
      <c r="M1155" s="177"/>
      <c r="N1155" s="177"/>
      <c r="O1155" s="177"/>
      <c r="P1155" s="177"/>
      <c r="Q1155" s="178"/>
      <c r="R1155" s="46"/>
      <c r="S1155" s="166"/>
      <c r="V1155" s="45"/>
      <c r="W1155" s="45"/>
      <c r="X1155" s="45"/>
      <c r="Y1155" s="45"/>
    </row>
    <row r="1156" spans="1:25" s="42" customFormat="1" x14ac:dyDescent="0.3">
      <c r="A1156" s="54"/>
      <c r="B1156" s="54"/>
      <c r="C1156" s="46"/>
      <c r="D1156" s="55"/>
      <c r="E1156" s="55"/>
      <c r="F1156" s="55"/>
      <c r="G1156" s="55"/>
      <c r="H1156" s="55"/>
      <c r="I1156" s="55"/>
      <c r="J1156" s="55"/>
      <c r="K1156" s="55"/>
      <c r="L1156" s="55"/>
      <c r="M1156" s="55"/>
      <c r="N1156" s="55"/>
      <c r="O1156" s="55"/>
      <c r="P1156" s="55"/>
      <c r="Q1156" s="55"/>
      <c r="R1156" s="46"/>
      <c r="S1156" s="56"/>
      <c r="V1156" s="45"/>
      <c r="W1156" s="45"/>
      <c r="X1156" s="45"/>
      <c r="Y1156" s="45"/>
    </row>
    <row r="1157" spans="1:25" s="42" customFormat="1" ht="15" customHeight="1" x14ac:dyDescent="0.3">
      <c r="A1157" s="164" t="s">
        <v>4341</v>
      </c>
      <c r="B1157" s="164"/>
      <c r="C1157" s="46"/>
      <c r="D1157" s="179" t="s">
        <v>4342</v>
      </c>
      <c r="E1157" s="179"/>
      <c r="F1157" s="179"/>
      <c r="G1157" s="179"/>
      <c r="H1157" s="179"/>
      <c r="I1157" s="179"/>
      <c r="J1157" s="179"/>
      <c r="K1157" s="179"/>
      <c r="L1157" s="179"/>
      <c r="M1157" s="179"/>
      <c r="N1157" s="179"/>
      <c r="O1157" s="179"/>
      <c r="P1157" s="179"/>
      <c r="Q1157" s="179"/>
      <c r="R1157" s="46"/>
      <c r="S1157" s="166">
        <v>0.16261100000000001</v>
      </c>
      <c r="V1157" s="45"/>
      <c r="W1157" s="45"/>
      <c r="X1157" s="45"/>
      <c r="Y1157" s="45"/>
    </row>
    <row r="1158" spans="1:25" s="42" customFormat="1" ht="15" customHeight="1" x14ac:dyDescent="0.3">
      <c r="A1158" s="164"/>
      <c r="B1158" s="164"/>
      <c r="C1158" s="46"/>
      <c r="D1158" s="179"/>
      <c r="E1158" s="179"/>
      <c r="F1158" s="179"/>
      <c r="G1158" s="179"/>
      <c r="H1158" s="179"/>
      <c r="I1158" s="179"/>
      <c r="J1158" s="179"/>
      <c r="K1158" s="179"/>
      <c r="L1158" s="179"/>
      <c r="M1158" s="179"/>
      <c r="N1158" s="179"/>
      <c r="O1158" s="179"/>
      <c r="P1158" s="179"/>
      <c r="Q1158" s="179"/>
      <c r="R1158" s="46"/>
      <c r="S1158" s="166"/>
      <c r="V1158" s="45"/>
      <c r="W1158" s="45"/>
      <c r="X1158" s="45"/>
      <c r="Y1158" s="45"/>
    </row>
    <row r="1159" spans="1:25" s="42" customFormat="1" ht="15" customHeight="1" x14ac:dyDescent="0.3">
      <c r="A1159" s="164"/>
      <c r="B1159" s="164"/>
      <c r="C1159" s="46"/>
      <c r="D1159" s="179"/>
      <c r="E1159" s="179"/>
      <c r="F1159" s="179"/>
      <c r="G1159" s="179"/>
      <c r="H1159" s="179"/>
      <c r="I1159" s="179"/>
      <c r="J1159" s="179"/>
      <c r="K1159" s="179"/>
      <c r="L1159" s="179"/>
      <c r="M1159" s="179"/>
      <c r="N1159" s="179"/>
      <c r="O1159" s="179"/>
      <c r="P1159" s="179"/>
      <c r="Q1159" s="179"/>
      <c r="R1159" s="46"/>
      <c r="S1159" s="166"/>
      <c r="V1159" s="45"/>
      <c r="W1159" s="45"/>
      <c r="X1159" s="45"/>
      <c r="Y1159" s="45"/>
    </row>
    <row r="1160" spans="1:25" s="42" customFormat="1" ht="15" customHeight="1" x14ac:dyDescent="0.3">
      <c r="A1160" s="164"/>
      <c r="B1160" s="164"/>
      <c r="C1160" s="46"/>
      <c r="D1160" s="179"/>
      <c r="E1160" s="179"/>
      <c r="F1160" s="179"/>
      <c r="G1160" s="179"/>
      <c r="H1160" s="179"/>
      <c r="I1160" s="179"/>
      <c r="J1160" s="179"/>
      <c r="K1160" s="179"/>
      <c r="L1160" s="179"/>
      <c r="M1160" s="179"/>
      <c r="N1160" s="179"/>
      <c r="O1160" s="179"/>
      <c r="P1160" s="179"/>
      <c r="Q1160" s="179"/>
      <c r="R1160" s="46"/>
      <c r="S1160" s="166"/>
      <c r="V1160" s="45"/>
      <c r="W1160" s="45"/>
      <c r="X1160" s="45"/>
      <c r="Y1160" s="45"/>
    </row>
    <row r="1161" spans="1:25" s="42" customFormat="1" ht="15" customHeight="1" x14ac:dyDescent="0.3">
      <c r="A1161" s="164"/>
      <c r="B1161" s="164"/>
      <c r="C1161" s="46"/>
      <c r="D1161" s="179"/>
      <c r="E1161" s="179"/>
      <c r="F1161" s="179"/>
      <c r="G1161" s="179"/>
      <c r="H1161" s="179"/>
      <c r="I1161" s="179"/>
      <c r="J1161" s="179"/>
      <c r="K1161" s="179"/>
      <c r="L1161" s="179"/>
      <c r="M1161" s="179"/>
      <c r="N1161" s="179"/>
      <c r="O1161" s="179"/>
      <c r="P1161" s="179"/>
      <c r="Q1161" s="179"/>
      <c r="R1161" s="46"/>
      <c r="S1161" s="166"/>
      <c r="V1161" s="45"/>
      <c r="W1161" s="45"/>
      <c r="X1161" s="45"/>
      <c r="Y1161" s="45"/>
    </row>
    <row r="1162" spans="1:25" s="42" customFormat="1" x14ac:dyDescent="0.3">
      <c r="A1162" s="46"/>
      <c r="B1162" s="46"/>
      <c r="C1162" s="46"/>
      <c r="D1162" s="46"/>
      <c r="E1162" s="46"/>
      <c r="F1162" s="46"/>
      <c r="G1162" s="46"/>
      <c r="H1162" s="46"/>
      <c r="I1162" s="46"/>
      <c r="J1162" s="46"/>
      <c r="K1162" s="46"/>
      <c r="L1162" s="46"/>
      <c r="M1162" s="46"/>
      <c r="N1162" s="46"/>
      <c r="O1162" s="46"/>
      <c r="P1162" s="46"/>
      <c r="Q1162" s="46"/>
      <c r="R1162" s="46"/>
      <c r="S1162" s="46"/>
      <c r="V1162" s="45"/>
      <c r="W1162" s="45"/>
      <c r="X1162" s="45"/>
      <c r="Y1162" s="45"/>
    </row>
    <row r="1163" spans="1:25" s="42" customFormat="1" x14ac:dyDescent="0.3">
      <c r="A1163" s="164" t="s">
        <v>4343</v>
      </c>
      <c r="B1163" s="164"/>
      <c r="C1163" s="46"/>
      <c r="D1163" s="165" t="s">
        <v>4344</v>
      </c>
      <c r="E1163" s="165"/>
      <c r="F1163" s="165"/>
      <c r="G1163" s="165"/>
      <c r="H1163" s="165"/>
      <c r="I1163" s="165"/>
      <c r="J1163" s="165"/>
      <c r="K1163" s="165"/>
      <c r="L1163" s="165"/>
      <c r="M1163" s="165"/>
      <c r="N1163" s="165"/>
      <c r="O1163" s="165"/>
      <c r="P1163" s="165"/>
      <c r="Q1163" s="165"/>
      <c r="R1163" s="46"/>
      <c r="S1163" s="166">
        <v>2.9882372432365978</v>
      </c>
      <c r="V1163" s="45"/>
      <c r="W1163" s="45"/>
      <c r="X1163" s="45"/>
      <c r="Y1163" s="45"/>
    </row>
    <row r="1164" spans="1:25" s="42" customFormat="1" x14ac:dyDescent="0.3">
      <c r="A1164" s="164"/>
      <c r="B1164" s="164"/>
      <c r="C1164" s="46"/>
      <c r="D1164" s="165"/>
      <c r="E1164" s="165"/>
      <c r="F1164" s="165"/>
      <c r="G1164" s="165"/>
      <c r="H1164" s="165"/>
      <c r="I1164" s="165"/>
      <c r="J1164" s="165"/>
      <c r="K1164" s="165"/>
      <c r="L1164" s="165"/>
      <c r="M1164" s="165"/>
      <c r="N1164" s="165"/>
      <c r="O1164" s="165"/>
      <c r="P1164" s="165"/>
      <c r="Q1164" s="165"/>
      <c r="R1164" s="46"/>
      <c r="S1164" s="166"/>
      <c r="V1164" s="45"/>
      <c r="W1164" s="45"/>
      <c r="X1164" s="45"/>
      <c r="Y1164" s="45"/>
    </row>
    <row r="1165" spans="1:25" s="42" customFormat="1" x14ac:dyDescent="0.3">
      <c r="A1165" s="164"/>
      <c r="B1165" s="164"/>
      <c r="C1165" s="46"/>
      <c r="D1165" s="165"/>
      <c r="E1165" s="165"/>
      <c r="F1165" s="165"/>
      <c r="G1165" s="165"/>
      <c r="H1165" s="165"/>
      <c r="I1165" s="165"/>
      <c r="J1165" s="165"/>
      <c r="K1165" s="165"/>
      <c r="L1165" s="165"/>
      <c r="M1165" s="165"/>
      <c r="N1165" s="165"/>
      <c r="O1165" s="165"/>
      <c r="P1165" s="165"/>
      <c r="Q1165" s="165"/>
      <c r="R1165" s="46"/>
      <c r="S1165" s="166"/>
      <c r="V1165" s="45"/>
      <c r="W1165" s="45"/>
      <c r="X1165" s="45"/>
      <c r="Y1165" s="45"/>
    </row>
    <row r="1166" spans="1:25" s="42" customFormat="1" x14ac:dyDescent="0.3">
      <c r="A1166" s="164"/>
      <c r="B1166" s="164"/>
      <c r="C1166" s="46"/>
      <c r="D1166" s="165"/>
      <c r="E1166" s="165"/>
      <c r="F1166" s="165"/>
      <c r="G1166" s="165"/>
      <c r="H1166" s="165"/>
      <c r="I1166" s="165"/>
      <c r="J1166" s="165"/>
      <c r="K1166" s="165"/>
      <c r="L1166" s="165"/>
      <c r="M1166" s="165"/>
      <c r="N1166" s="165"/>
      <c r="O1166" s="165"/>
      <c r="P1166" s="165"/>
      <c r="Q1166" s="165"/>
      <c r="R1166" s="46"/>
      <c r="S1166" s="166"/>
      <c r="V1166" s="45"/>
      <c r="W1166" s="45"/>
      <c r="X1166" s="45"/>
      <c r="Y1166" s="45"/>
    </row>
    <row r="1167" spans="1:25" s="42" customFormat="1" x14ac:dyDescent="0.3">
      <c r="A1167" s="164"/>
      <c r="B1167" s="164"/>
      <c r="C1167" s="46"/>
      <c r="D1167" s="165"/>
      <c r="E1167" s="165"/>
      <c r="F1167" s="165"/>
      <c r="G1167" s="165"/>
      <c r="H1167" s="165"/>
      <c r="I1167" s="165"/>
      <c r="J1167" s="165"/>
      <c r="K1167" s="165"/>
      <c r="L1167" s="165"/>
      <c r="M1167" s="165"/>
      <c r="N1167" s="165"/>
      <c r="O1167" s="165"/>
      <c r="P1167" s="165"/>
      <c r="Q1167" s="165"/>
      <c r="R1167" s="46"/>
      <c r="S1167" s="166"/>
      <c r="V1167" s="45"/>
      <c r="W1167" s="45"/>
      <c r="X1167" s="45"/>
      <c r="Y1167" s="45"/>
    </row>
    <row r="1168" spans="1:25" s="42" customFormat="1" x14ac:dyDescent="0.3">
      <c r="A1168" s="46"/>
      <c r="B1168" s="46"/>
      <c r="C1168" s="46"/>
      <c r="D1168" s="46"/>
      <c r="E1168" s="46"/>
      <c r="F1168" s="46"/>
      <c r="G1168" s="46"/>
      <c r="H1168" s="46"/>
      <c r="I1168" s="46"/>
      <c r="J1168" s="46"/>
      <c r="K1168" s="46"/>
      <c r="L1168" s="46"/>
      <c r="M1168" s="46"/>
      <c r="N1168" s="46"/>
      <c r="O1168" s="46"/>
      <c r="P1168" s="46"/>
      <c r="Q1168" s="46"/>
      <c r="R1168" s="46"/>
      <c r="S1168" s="46"/>
      <c r="V1168" s="45"/>
      <c r="W1168" s="45"/>
      <c r="X1168" s="45"/>
      <c r="Y1168" s="45"/>
    </row>
    <row r="1169" spans="1:25" s="42" customFormat="1" ht="35.1" customHeight="1" x14ac:dyDescent="0.3">
      <c r="N1169" s="167" t="s">
        <v>4345</v>
      </c>
      <c r="O1169" s="168"/>
      <c r="P1169" s="168"/>
      <c r="Q1169" s="169"/>
      <c r="S1169" s="57">
        <f>+D1139+D1145+G1139+G1145+J1139+J1145+M1139+M1145+P1139+P1145</f>
        <v>76</v>
      </c>
      <c r="V1169" s="45"/>
      <c r="W1169" s="45"/>
      <c r="X1169" s="45"/>
      <c r="Y1169" s="45"/>
    </row>
    <row r="1170" spans="1:25" s="42" customFormat="1" ht="15" customHeight="1" x14ac:dyDescent="0.3">
      <c r="N1170" s="58"/>
      <c r="O1170" s="58"/>
      <c r="P1170" s="58"/>
      <c r="Q1170" s="58"/>
      <c r="S1170" s="58"/>
      <c r="V1170" s="45"/>
      <c r="W1170" s="45"/>
      <c r="X1170" s="45"/>
      <c r="Y1170" s="45"/>
    </row>
    <row r="1171" spans="1:25" s="42" customFormat="1" ht="35.1" customHeight="1" x14ac:dyDescent="0.3">
      <c r="A1171" s="45"/>
      <c r="B1171" s="45"/>
      <c r="D1171" s="45"/>
      <c r="E1171" s="45"/>
      <c r="G1171" s="45"/>
      <c r="H1171" s="45"/>
      <c r="J1171" s="45"/>
      <c r="K1171" s="45"/>
      <c r="M1171" s="45"/>
      <c r="N1171" s="167" t="s">
        <v>4346</v>
      </c>
      <c r="O1171" s="168"/>
      <c r="P1171" s="168"/>
      <c r="Q1171" s="169"/>
      <c r="S1171" s="59">
        <f>+S1163+S1151+S1145+S1139+S1157</f>
        <v>17.262581266853225</v>
      </c>
      <c r="V1171" s="45"/>
      <c r="W1171" s="45"/>
      <c r="X1171" s="45"/>
      <c r="Y1171" s="45"/>
    </row>
    <row r="1175" spans="1:25" s="42" customFormat="1" ht="17.399999999999999" x14ac:dyDescent="0.3">
      <c r="A1175" s="60" t="s">
        <v>27</v>
      </c>
      <c r="B1175" s="61"/>
      <c r="C1175" s="62"/>
      <c r="D1175" s="63">
        <v>2</v>
      </c>
      <c r="E1175" s="63">
        <v>3</v>
      </c>
      <c r="F1175" s="62"/>
      <c r="G1175" s="62"/>
      <c r="H1175" s="62"/>
      <c r="I1175" s="62"/>
      <c r="J1175" s="64">
        <v>6</v>
      </c>
      <c r="K1175" s="64">
        <v>7</v>
      </c>
      <c r="L1175" s="62"/>
      <c r="M1175" s="64">
        <v>8</v>
      </c>
      <c r="N1175" s="64">
        <v>9</v>
      </c>
      <c r="O1175" s="62"/>
      <c r="P1175" s="63">
        <v>10</v>
      </c>
      <c r="Q1175" s="63">
        <v>11</v>
      </c>
      <c r="R1175" s="62"/>
      <c r="S1175" s="62"/>
      <c r="T1175" s="62"/>
      <c r="V1175" s="45"/>
      <c r="W1175" s="45"/>
      <c r="X1175" s="45"/>
      <c r="Y1175" s="45"/>
    </row>
    <row r="1177" spans="1:25" s="42" customFormat="1" x14ac:dyDescent="0.3">
      <c r="B1177" s="43"/>
      <c r="V1177" s="45"/>
      <c r="W1177" s="45"/>
      <c r="X1177" s="45"/>
      <c r="Y1177" s="45"/>
    </row>
    <row r="1178" spans="1:25" s="42" customFormat="1" x14ac:dyDescent="0.3">
      <c r="B1178" s="43"/>
      <c r="V1178" s="45"/>
      <c r="W1178" s="45"/>
      <c r="X1178" s="45"/>
      <c r="Y1178" s="45"/>
    </row>
    <row r="1179" spans="1:25" s="42" customFormat="1" ht="16.8" x14ac:dyDescent="0.3">
      <c r="A1179" s="44"/>
      <c r="V1179" s="45"/>
      <c r="W1179" s="45"/>
      <c r="X1179" s="45"/>
      <c r="Y1179" s="45"/>
    </row>
    <row r="1180" spans="1:25" s="42" customFormat="1" x14ac:dyDescent="0.3">
      <c r="A1180" s="45"/>
      <c r="B1180" s="43"/>
      <c r="V1180" s="45"/>
      <c r="W1180" s="45"/>
      <c r="X1180" s="45"/>
      <c r="Y1180" s="45"/>
    </row>
    <row r="1181" spans="1:25" s="42" customFormat="1" x14ac:dyDescent="0.3">
      <c r="A1181" s="45"/>
      <c r="B1181" s="45"/>
      <c r="V1181" s="45"/>
      <c r="W1181" s="45"/>
      <c r="X1181" s="45"/>
      <c r="Y1181" s="45"/>
    </row>
    <row r="1182" spans="1:25" s="42" customFormat="1" x14ac:dyDescent="0.3">
      <c r="B1182" s="45"/>
      <c r="V1182" s="45"/>
      <c r="W1182" s="45"/>
      <c r="X1182" s="45"/>
      <c r="Y1182" s="45"/>
    </row>
    <row r="1183" spans="1:25" s="42" customFormat="1" x14ac:dyDescent="0.3">
      <c r="A1183" s="46"/>
      <c r="B1183" s="47"/>
      <c r="C1183" s="46"/>
      <c r="D1183" s="46"/>
      <c r="E1183" s="46"/>
      <c r="F1183" s="46"/>
      <c r="G1183" s="46"/>
      <c r="H1183" s="46"/>
      <c r="I1183" s="46"/>
      <c r="J1183" s="46"/>
      <c r="K1183" s="46"/>
      <c r="L1183" s="46"/>
      <c r="M1183" s="46"/>
      <c r="N1183" s="46"/>
      <c r="O1183" s="46"/>
      <c r="P1183" s="46"/>
      <c r="Q1183" s="46"/>
      <c r="R1183" s="46"/>
      <c r="S1183" s="46"/>
      <c r="V1183" s="45"/>
      <c r="W1183" s="45"/>
      <c r="X1183" s="45"/>
      <c r="Y1183" s="45"/>
    </row>
    <row r="1184" spans="1:25" s="42" customFormat="1" ht="15.6" x14ac:dyDescent="0.3">
      <c r="A1184" s="48" t="s">
        <v>4321</v>
      </c>
      <c r="B1184" s="49" t="s">
        <v>4322</v>
      </c>
      <c r="C1184" s="46"/>
      <c r="D1184" s="186" t="s">
        <v>4323</v>
      </c>
      <c r="E1184" s="186"/>
      <c r="F1184" s="50"/>
      <c r="G1184" s="186" t="s">
        <v>4324</v>
      </c>
      <c r="H1184" s="186"/>
      <c r="I1184" s="50"/>
      <c r="J1184" s="186" t="s">
        <v>4325</v>
      </c>
      <c r="K1184" s="186"/>
      <c r="L1184" s="50"/>
      <c r="M1184" s="186" t="s">
        <v>4326</v>
      </c>
      <c r="N1184" s="186"/>
      <c r="O1184" s="50"/>
      <c r="P1184" s="186" t="s">
        <v>4327</v>
      </c>
      <c r="Q1184" s="186"/>
      <c r="R1184" s="49"/>
      <c r="S1184" s="182" t="s">
        <v>4328</v>
      </c>
      <c r="V1184" s="45"/>
      <c r="W1184" s="45"/>
      <c r="X1184" s="45"/>
      <c r="Y1184" s="45"/>
    </row>
    <row r="1185" spans="1:25" s="42" customFormat="1" ht="15.6" x14ac:dyDescent="0.3">
      <c r="A1185" s="48" t="s">
        <v>4329</v>
      </c>
      <c r="B1185" s="47"/>
      <c r="C1185" s="46"/>
      <c r="D1185" s="186"/>
      <c r="E1185" s="186"/>
      <c r="F1185" s="50"/>
      <c r="G1185" s="186"/>
      <c r="H1185" s="186"/>
      <c r="I1185" s="50"/>
      <c r="J1185" s="186"/>
      <c r="K1185" s="186"/>
      <c r="L1185" s="50"/>
      <c r="M1185" s="186"/>
      <c r="N1185" s="186"/>
      <c r="O1185" s="50"/>
      <c r="P1185" s="186"/>
      <c r="Q1185" s="186"/>
      <c r="R1185" s="49"/>
      <c r="S1185" s="182"/>
      <c r="V1185" s="45"/>
      <c r="W1185" s="45"/>
      <c r="X1185" s="45"/>
      <c r="Y1185" s="45"/>
    </row>
    <row r="1186" spans="1:25" s="42" customFormat="1" x14ac:dyDescent="0.3">
      <c r="A1186" s="46"/>
      <c r="B1186" s="47"/>
      <c r="C1186" s="46"/>
      <c r="D1186" s="186"/>
      <c r="E1186" s="186"/>
      <c r="F1186" s="50"/>
      <c r="G1186" s="186"/>
      <c r="H1186" s="186"/>
      <c r="I1186" s="50"/>
      <c r="J1186" s="186"/>
      <c r="K1186" s="186"/>
      <c r="L1186" s="50"/>
      <c r="M1186" s="186"/>
      <c r="N1186" s="186"/>
      <c r="O1186" s="50"/>
      <c r="P1186" s="186"/>
      <c r="Q1186" s="186"/>
      <c r="R1186" s="49"/>
      <c r="S1186" s="182"/>
      <c r="V1186" s="45"/>
      <c r="W1186" s="45"/>
      <c r="X1186" s="45"/>
      <c r="Y1186" s="45"/>
    </row>
    <row r="1187" spans="1:25" s="42" customFormat="1" x14ac:dyDescent="0.3">
      <c r="A1187" s="183" t="s">
        <v>4354</v>
      </c>
      <c r="B1187" s="184" t="str">
        <f>+A1175</f>
        <v>ZULIA</v>
      </c>
      <c r="C1187" s="46"/>
      <c r="D1187" s="51" t="s">
        <v>4330</v>
      </c>
      <c r="E1187" s="51" t="s">
        <v>4331</v>
      </c>
      <c r="F1187" s="52"/>
      <c r="G1187" s="51" t="s">
        <v>4330</v>
      </c>
      <c r="H1187" s="51" t="s">
        <v>4331</v>
      </c>
      <c r="I1187" s="52"/>
      <c r="J1187" s="51" t="s">
        <v>4330</v>
      </c>
      <c r="K1187" s="51" t="s">
        <v>4331</v>
      </c>
      <c r="L1187" s="52"/>
      <c r="M1187" s="51" t="s">
        <v>4330</v>
      </c>
      <c r="N1187" s="51" t="s">
        <v>4331</v>
      </c>
      <c r="O1187" s="52"/>
      <c r="P1187" s="51" t="s">
        <v>4330</v>
      </c>
      <c r="Q1187" s="51" t="s">
        <v>4331</v>
      </c>
      <c r="R1187" s="52"/>
      <c r="S1187" s="51" t="s">
        <v>4328</v>
      </c>
      <c r="V1187" s="45"/>
      <c r="W1187" s="45"/>
      <c r="X1187" s="45"/>
      <c r="Y1187" s="45"/>
    </row>
    <row r="1188" spans="1:25" s="42" customFormat="1" x14ac:dyDescent="0.3">
      <c r="A1188" s="183"/>
      <c r="B1188" s="185"/>
      <c r="C1188" s="46"/>
      <c r="D1188" s="51" t="s">
        <v>4332</v>
      </c>
      <c r="E1188" s="51" t="s">
        <v>4333</v>
      </c>
      <c r="F1188" s="52"/>
      <c r="G1188" s="51" t="s">
        <v>4334</v>
      </c>
      <c r="H1188" s="51" t="s">
        <v>4333</v>
      </c>
      <c r="I1188" s="52"/>
      <c r="J1188" s="51" t="s">
        <v>4335</v>
      </c>
      <c r="K1188" s="51" t="s">
        <v>4333</v>
      </c>
      <c r="L1188" s="52"/>
      <c r="M1188" s="51" t="s">
        <v>4336</v>
      </c>
      <c r="N1188" s="51" t="s">
        <v>4333</v>
      </c>
      <c r="O1188" s="52"/>
      <c r="P1188" s="51" t="s">
        <v>4337</v>
      </c>
      <c r="Q1188" s="51" t="s">
        <v>4333</v>
      </c>
      <c r="R1188" s="52"/>
      <c r="S1188" s="51" t="s">
        <v>4333</v>
      </c>
      <c r="V1188" s="45"/>
      <c r="W1188" s="45"/>
      <c r="X1188" s="45"/>
      <c r="Y1188" s="45"/>
    </row>
    <row r="1189" spans="1:25" s="42" customFormat="1" x14ac:dyDescent="0.3">
      <c r="A1189" s="46"/>
      <c r="B1189" s="46"/>
      <c r="C1189" s="46"/>
      <c r="D1189" s="46"/>
      <c r="E1189" s="46"/>
      <c r="F1189" s="46"/>
      <c r="G1189" s="46"/>
      <c r="H1189" s="46"/>
      <c r="I1189" s="46"/>
      <c r="J1189" s="46"/>
      <c r="K1189" s="46"/>
      <c r="L1189" s="46"/>
      <c r="M1189" s="46"/>
      <c r="N1189" s="46"/>
      <c r="O1189" s="46"/>
      <c r="P1189" s="46"/>
      <c r="Q1189" s="46"/>
      <c r="R1189" s="46"/>
      <c r="S1189" s="46"/>
      <c r="V1189" s="45"/>
      <c r="W1189" s="45"/>
      <c r="X1189" s="45"/>
      <c r="Y1189" s="45"/>
    </row>
    <row r="1190" spans="1:25" s="42" customFormat="1" x14ac:dyDescent="0.3">
      <c r="A1190" s="181" t="s">
        <v>4338</v>
      </c>
      <c r="B1190" s="181"/>
      <c r="C1190" s="46"/>
      <c r="D1190" s="180">
        <v>0</v>
      </c>
      <c r="E1190" s="166">
        <v>0</v>
      </c>
      <c r="F1190" s="46"/>
      <c r="G1190" s="180">
        <v>59</v>
      </c>
      <c r="H1190" s="166">
        <v>29.72982925025654</v>
      </c>
      <c r="I1190" s="46"/>
      <c r="J1190" s="180">
        <v>0</v>
      </c>
      <c r="K1190" s="166">
        <v>0</v>
      </c>
      <c r="L1190" s="46"/>
      <c r="M1190" s="180">
        <v>0</v>
      </c>
      <c r="N1190" s="166">
        <v>0</v>
      </c>
      <c r="O1190" s="46"/>
      <c r="P1190" s="180">
        <v>2</v>
      </c>
      <c r="Q1190" s="166">
        <v>4.3979999999999997</v>
      </c>
      <c r="R1190" s="46"/>
      <c r="S1190" s="166">
        <f>E1190+H1190+K1190+N1190+Q1190</f>
        <v>34.127829250256539</v>
      </c>
      <c r="V1190" s="45"/>
      <c r="W1190" s="45"/>
      <c r="X1190" s="45"/>
      <c r="Y1190" s="45"/>
    </row>
    <row r="1191" spans="1:25" s="42" customFormat="1" x14ac:dyDescent="0.3">
      <c r="A1191" s="181"/>
      <c r="B1191" s="181"/>
      <c r="C1191" s="46"/>
      <c r="D1191" s="180"/>
      <c r="E1191" s="166"/>
      <c r="F1191" s="46"/>
      <c r="G1191" s="180"/>
      <c r="H1191" s="166"/>
      <c r="I1191" s="46"/>
      <c r="J1191" s="180"/>
      <c r="K1191" s="166"/>
      <c r="L1191" s="46"/>
      <c r="M1191" s="180"/>
      <c r="N1191" s="166"/>
      <c r="O1191" s="46"/>
      <c r="P1191" s="180"/>
      <c r="Q1191" s="166"/>
      <c r="R1191" s="46"/>
      <c r="S1191" s="166"/>
      <c r="V1191" s="45"/>
      <c r="W1191" s="45"/>
      <c r="X1191" s="45"/>
      <c r="Y1191" s="45"/>
    </row>
    <row r="1192" spans="1:25" s="42" customFormat="1" x14ac:dyDescent="0.3">
      <c r="A1192" s="181"/>
      <c r="B1192" s="181"/>
      <c r="C1192" s="46"/>
      <c r="D1192" s="180"/>
      <c r="E1192" s="166"/>
      <c r="F1192" s="46"/>
      <c r="G1192" s="180"/>
      <c r="H1192" s="166"/>
      <c r="I1192" s="46"/>
      <c r="J1192" s="180"/>
      <c r="K1192" s="166"/>
      <c r="L1192" s="46"/>
      <c r="M1192" s="180"/>
      <c r="N1192" s="166"/>
      <c r="O1192" s="46"/>
      <c r="P1192" s="180"/>
      <c r="Q1192" s="166"/>
      <c r="R1192" s="46"/>
      <c r="S1192" s="166"/>
      <c r="V1192" s="45"/>
      <c r="W1192" s="45"/>
      <c r="X1192" s="45"/>
      <c r="Y1192" s="45"/>
    </row>
    <row r="1193" spans="1:25" s="42" customFormat="1" x14ac:dyDescent="0.3">
      <c r="A1193" s="181"/>
      <c r="B1193" s="181"/>
      <c r="C1193" s="46"/>
      <c r="D1193" s="180"/>
      <c r="E1193" s="166"/>
      <c r="F1193" s="46"/>
      <c r="G1193" s="180"/>
      <c r="H1193" s="166"/>
      <c r="I1193" s="46"/>
      <c r="J1193" s="180"/>
      <c r="K1193" s="166"/>
      <c r="L1193" s="46"/>
      <c r="M1193" s="180"/>
      <c r="N1193" s="166"/>
      <c r="O1193" s="46"/>
      <c r="P1193" s="180"/>
      <c r="Q1193" s="166"/>
      <c r="R1193" s="46"/>
      <c r="S1193" s="166"/>
      <c r="V1193" s="45"/>
      <c r="W1193" s="45"/>
      <c r="X1193" s="45"/>
      <c r="Y1193" s="45"/>
    </row>
    <row r="1194" spans="1:25" s="42" customFormat="1" x14ac:dyDescent="0.3">
      <c r="A1194" s="181"/>
      <c r="B1194" s="181"/>
      <c r="C1194" s="46"/>
      <c r="D1194" s="180"/>
      <c r="E1194" s="166"/>
      <c r="F1194" s="46"/>
      <c r="G1194" s="180"/>
      <c r="H1194" s="166"/>
      <c r="I1194" s="46"/>
      <c r="J1194" s="180"/>
      <c r="K1194" s="166"/>
      <c r="L1194" s="46"/>
      <c r="M1194" s="180"/>
      <c r="N1194" s="166"/>
      <c r="O1194" s="46"/>
      <c r="P1194" s="180"/>
      <c r="Q1194" s="166"/>
      <c r="R1194" s="46"/>
      <c r="S1194" s="166"/>
      <c r="V1194" s="45"/>
      <c r="W1194" s="45"/>
      <c r="X1194" s="45"/>
      <c r="Y1194" s="45"/>
    </row>
    <row r="1195" spans="1:25" s="42" customFormat="1" x14ac:dyDescent="0.3">
      <c r="A1195" s="53"/>
      <c r="B1195" s="53"/>
      <c r="C1195" s="46"/>
      <c r="D1195" s="46"/>
      <c r="E1195" s="46"/>
      <c r="F1195" s="46"/>
      <c r="G1195" s="46"/>
      <c r="H1195" s="46"/>
      <c r="I1195" s="46"/>
      <c r="J1195" s="46"/>
      <c r="K1195" s="46"/>
      <c r="L1195" s="46"/>
      <c r="M1195" s="46"/>
      <c r="N1195" s="46"/>
      <c r="O1195" s="46"/>
      <c r="P1195" s="46"/>
      <c r="Q1195" s="46"/>
      <c r="R1195" s="46"/>
      <c r="S1195" s="46"/>
      <c r="V1195" s="45"/>
      <c r="W1195" s="45"/>
      <c r="X1195" s="45"/>
      <c r="Y1195" s="45"/>
    </row>
    <row r="1196" spans="1:25" s="42" customFormat="1" x14ac:dyDescent="0.3">
      <c r="A1196" s="181" t="s">
        <v>4339</v>
      </c>
      <c r="B1196" s="181"/>
      <c r="C1196" s="46"/>
      <c r="D1196" s="180">
        <v>2</v>
      </c>
      <c r="E1196" s="166">
        <v>4.5989338600000007</v>
      </c>
      <c r="F1196" s="46"/>
      <c r="G1196" s="180">
        <v>6</v>
      </c>
      <c r="H1196" s="166">
        <v>7.2291887809523808E-2</v>
      </c>
      <c r="I1196" s="46"/>
      <c r="J1196" s="180">
        <v>8</v>
      </c>
      <c r="K1196" s="166">
        <v>4.9560000000000004</v>
      </c>
      <c r="L1196" s="46"/>
      <c r="M1196" s="180">
        <v>1</v>
      </c>
      <c r="N1196" s="166">
        <v>11.431340800000001</v>
      </c>
      <c r="O1196" s="46"/>
      <c r="P1196" s="180">
        <v>0</v>
      </c>
      <c r="Q1196" s="166">
        <v>0</v>
      </c>
      <c r="R1196" s="46"/>
      <c r="S1196" s="166">
        <f>E1196+H1196+K1196+N1196+Q1196</f>
        <v>21.058566547809527</v>
      </c>
      <c r="V1196" s="45"/>
      <c r="W1196" s="45"/>
      <c r="X1196" s="45"/>
      <c r="Y1196" s="45"/>
    </row>
    <row r="1197" spans="1:25" s="42" customFormat="1" x14ac:dyDescent="0.3">
      <c r="A1197" s="181"/>
      <c r="B1197" s="181"/>
      <c r="C1197" s="46"/>
      <c r="D1197" s="180"/>
      <c r="E1197" s="166"/>
      <c r="F1197" s="46"/>
      <c r="G1197" s="180"/>
      <c r="H1197" s="166"/>
      <c r="I1197" s="46"/>
      <c r="J1197" s="180"/>
      <c r="K1197" s="166"/>
      <c r="L1197" s="46"/>
      <c r="M1197" s="180"/>
      <c r="N1197" s="166"/>
      <c r="O1197" s="46"/>
      <c r="P1197" s="180"/>
      <c r="Q1197" s="166"/>
      <c r="R1197" s="46"/>
      <c r="S1197" s="166"/>
      <c r="V1197" s="45"/>
      <c r="W1197" s="45"/>
      <c r="X1197" s="45"/>
      <c r="Y1197" s="45"/>
    </row>
    <row r="1198" spans="1:25" s="42" customFormat="1" x14ac:dyDescent="0.3">
      <c r="A1198" s="181"/>
      <c r="B1198" s="181"/>
      <c r="C1198" s="46"/>
      <c r="D1198" s="180"/>
      <c r="E1198" s="166"/>
      <c r="F1198" s="46"/>
      <c r="G1198" s="180"/>
      <c r="H1198" s="166"/>
      <c r="I1198" s="46"/>
      <c r="J1198" s="180"/>
      <c r="K1198" s="166"/>
      <c r="L1198" s="46"/>
      <c r="M1198" s="180"/>
      <c r="N1198" s="166"/>
      <c r="O1198" s="46"/>
      <c r="P1198" s="180"/>
      <c r="Q1198" s="166"/>
      <c r="R1198" s="46"/>
      <c r="S1198" s="166"/>
      <c r="V1198" s="45"/>
      <c r="W1198" s="45"/>
      <c r="X1198" s="45"/>
      <c r="Y1198" s="45"/>
    </row>
    <row r="1199" spans="1:25" s="42" customFormat="1" x14ac:dyDescent="0.3">
      <c r="A1199" s="181"/>
      <c r="B1199" s="181"/>
      <c r="C1199" s="46"/>
      <c r="D1199" s="180"/>
      <c r="E1199" s="166"/>
      <c r="F1199" s="46"/>
      <c r="G1199" s="180"/>
      <c r="H1199" s="166"/>
      <c r="I1199" s="46"/>
      <c r="J1199" s="180"/>
      <c r="K1199" s="166"/>
      <c r="L1199" s="46"/>
      <c r="M1199" s="180"/>
      <c r="N1199" s="166"/>
      <c r="O1199" s="46"/>
      <c r="P1199" s="180"/>
      <c r="Q1199" s="166"/>
      <c r="R1199" s="46"/>
      <c r="S1199" s="166"/>
      <c r="V1199" s="45"/>
      <c r="W1199" s="45"/>
      <c r="X1199" s="45"/>
      <c r="Y1199" s="45"/>
    </row>
    <row r="1200" spans="1:25" s="42" customFormat="1" x14ac:dyDescent="0.3">
      <c r="A1200" s="181"/>
      <c r="B1200" s="181"/>
      <c r="C1200" s="46"/>
      <c r="D1200" s="180"/>
      <c r="E1200" s="166"/>
      <c r="F1200" s="46"/>
      <c r="G1200" s="180"/>
      <c r="H1200" s="166"/>
      <c r="I1200" s="46"/>
      <c r="J1200" s="180"/>
      <c r="K1200" s="166"/>
      <c r="L1200" s="46"/>
      <c r="M1200" s="180"/>
      <c r="N1200" s="166"/>
      <c r="O1200" s="46"/>
      <c r="P1200" s="180"/>
      <c r="Q1200" s="166"/>
      <c r="R1200" s="46"/>
      <c r="S1200" s="166"/>
      <c r="V1200" s="45"/>
      <c r="W1200" s="45"/>
      <c r="X1200" s="45"/>
      <c r="Y1200" s="45"/>
    </row>
    <row r="1201" spans="1:25" s="42" customFormat="1" x14ac:dyDescent="0.3">
      <c r="A1201" s="46"/>
      <c r="B1201" s="46"/>
      <c r="C1201" s="46"/>
      <c r="D1201" s="46"/>
      <c r="E1201" s="46"/>
      <c r="F1201" s="46"/>
      <c r="G1201" s="46"/>
      <c r="H1201" s="46"/>
      <c r="I1201" s="46"/>
      <c r="J1201" s="46"/>
      <c r="K1201" s="46"/>
      <c r="L1201" s="46"/>
      <c r="M1201" s="46"/>
      <c r="N1201" s="46"/>
      <c r="O1201" s="46"/>
      <c r="P1201" s="46"/>
      <c r="Q1201" s="46"/>
      <c r="R1201" s="46"/>
      <c r="S1201" s="46"/>
      <c r="V1201" s="45"/>
      <c r="W1201" s="45"/>
      <c r="X1201" s="45"/>
      <c r="Y1201" s="45"/>
    </row>
    <row r="1202" spans="1:25" s="42" customFormat="1" ht="15" customHeight="1" x14ac:dyDescent="0.3">
      <c r="A1202" s="164" t="s">
        <v>4340</v>
      </c>
      <c r="B1202" s="164"/>
      <c r="C1202" s="46"/>
      <c r="D1202" s="170" t="s">
        <v>4382</v>
      </c>
      <c r="E1202" s="171"/>
      <c r="F1202" s="171"/>
      <c r="G1202" s="171"/>
      <c r="H1202" s="171"/>
      <c r="I1202" s="171"/>
      <c r="J1202" s="171"/>
      <c r="K1202" s="171"/>
      <c r="L1202" s="171"/>
      <c r="M1202" s="171"/>
      <c r="N1202" s="171"/>
      <c r="O1202" s="171"/>
      <c r="P1202" s="171"/>
      <c r="Q1202" s="172"/>
      <c r="R1202" s="46"/>
      <c r="S1202" s="166">
        <v>13.324999999999999</v>
      </c>
      <c r="V1202" s="45"/>
      <c r="W1202" s="45"/>
      <c r="X1202" s="45"/>
      <c r="Y1202" s="45"/>
    </row>
    <row r="1203" spans="1:25" s="42" customFormat="1" ht="15" customHeight="1" x14ac:dyDescent="0.3">
      <c r="A1203" s="164"/>
      <c r="B1203" s="164"/>
      <c r="C1203" s="46"/>
      <c r="D1203" s="173"/>
      <c r="E1203" s="174"/>
      <c r="F1203" s="174"/>
      <c r="G1203" s="174"/>
      <c r="H1203" s="174"/>
      <c r="I1203" s="174"/>
      <c r="J1203" s="174"/>
      <c r="K1203" s="174"/>
      <c r="L1203" s="174"/>
      <c r="M1203" s="174"/>
      <c r="N1203" s="174"/>
      <c r="O1203" s="174"/>
      <c r="P1203" s="174"/>
      <c r="Q1203" s="175"/>
      <c r="R1203" s="46"/>
      <c r="S1203" s="166"/>
      <c r="V1203" s="45"/>
      <c r="W1203" s="45"/>
      <c r="X1203" s="45"/>
      <c r="Y1203" s="45"/>
    </row>
    <row r="1204" spans="1:25" s="42" customFormat="1" ht="15" customHeight="1" x14ac:dyDescent="0.3">
      <c r="A1204" s="164"/>
      <c r="B1204" s="164"/>
      <c r="C1204" s="46"/>
      <c r="D1204" s="173"/>
      <c r="E1204" s="174"/>
      <c r="F1204" s="174"/>
      <c r="G1204" s="174"/>
      <c r="H1204" s="174"/>
      <c r="I1204" s="174"/>
      <c r="J1204" s="174"/>
      <c r="K1204" s="174"/>
      <c r="L1204" s="174"/>
      <c r="M1204" s="174"/>
      <c r="N1204" s="174"/>
      <c r="O1204" s="174"/>
      <c r="P1204" s="174"/>
      <c r="Q1204" s="175"/>
      <c r="R1204" s="46"/>
      <c r="S1204" s="166"/>
      <c r="V1204" s="45"/>
      <c r="W1204" s="45"/>
      <c r="X1204" s="45"/>
      <c r="Y1204" s="45"/>
    </row>
    <row r="1205" spans="1:25" s="42" customFormat="1" ht="15" customHeight="1" x14ac:dyDescent="0.3">
      <c r="A1205" s="164"/>
      <c r="B1205" s="164"/>
      <c r="C1205" s="46"/>
      <c r="D1205" s="173"/>
      <c r="E1205" s="174"/>
      <c r="F1205" s="174"/>
      <c r="G1205" s="174"/>
      <c r="H1205" s="174"/>
      <c r="I1205" s="174"/>
      <c r="J1205" s="174"/>
      <c r="K1205" s="174"/>
      <c r="L1205" s="174"/>
      <c r="M1205" s="174"/>
      <c r="N1205" s="174"/>
      <c r="O1205" s="174"/>
      <c r="P1205" s="174"/>
      <c r="Q1205" s="175"/>
      <c r="R1205" s="46"/>
      <c r="S1205" s="166"/>
      <c r="V1205" s="45"/>
      <c r="W1205" s="45"/>
      <c r="X1205" s="45"/>
      <c r="Y1205" s="45"/>
    </row>
    <row r="1206" spans="1:25" s="42" customFormat="1" ht="15" customHeight="1" x14ac:dyDescent="0.3">
      <c r="A1206" s="164"/>
      <c r="B1206" s="164"/>
      <c r="C1206" s="46"/>
      <c r="D1206" s="176"/>
      <c r="E1206" s="177"/>
      <c r="F1206" s="177"/>
      <c r="G1206" s="177"/>
      <c r="H1206" s="177"/>
      <c r="I1206" s="177"/>
      <c r="J1206" s="177"/>
      <c r="K1206" s="177"/>
      <c r="L1206" s="177"/>
      <c r="M1206" s="177"/>
      <c r="N1206" s="177"/>
      <c r="O1206" s="177"/>
      <c r="P1206" s="177"/>
      <c r="Q1206" s="178"/>
      <c r="R1206" s="46"/>
      <c r="S1206" s="166"/>
      <c r="V1206" s="45"/>
      <c r="W1206" s="45"/>
      <c r="X1206" s="45"/>
      <c r="Y1206" s="45"/>
    </row>
    <row r="1207" spans="1:25" s="42" customFormat="1" x14ac:dyDescent="0.3">
      <c r="A1207" s="54"/>
      <c r="B1207" s="54"/>
      <c r="C1207" s="46"/>
      <c r="D1207" s="55"/>
      <c r="E1207" s="55"/>
      <c r="F1207" s="55"/>
      <c r="G1207" s="55"/>
      <c r="H1207" s="55"/>
      <c r="I1207" s="55"/>
      <c r="J1207" s="55"/>
      <c r="K1207" s="55"/>
      <c r="L1207" s="55"/>
      <c r="M1207" s="55"/>
      <c r="N1207" s="55"/>
      <c r="O1207" s="55"/>
      <c r="P1207" s="55"/>
      <c r="Q1207" s="55"/>
      <c r="R1207" s="46"/>
      <c r="S1207" s="56"/>
      <c r="V1207" s="45"/>
      <c r="W1207" s="45"/>
      <c r="X1207" s="45"/>
      <c r="Y1207" s="45"/>
    </row>
    <row r="1208" spans="1:25" s="42" customFormat="1" ht="15" customHeight="1" x14ac:dyDescent="0.3">
      <c r="A1208" s="164" t="s">
        <v>4341</v>
      </c>
      <c r="B1208" s="164"/>
      <c r="C1208" s="46"/>
      <c r="D1208" s="179" t="s">
        <v>4342</v>
      </c>
      <c r="E1208" s="179"/>
      <c r="F1208" s="179"/>
      <c r="G1208" s="179"/>
      <c r="H1208" s="179"/>
      <c r="I1208" s="179"/>
      <c r="J1208" s="179"/>
      <c r="K1208" s="179"/>
      <c r="L1208" s="179"/>
      <c r="M1208" s="179"/>
      <c r="N1208" s="179"/>
      <c r="O1208" s="179"/>
      <c r="P1208" s="179"/>
      <c r="Q1208" s="179"/>
      <c r="R1208" s="46"/>
      <c r="S1208" s="166">
        <v>1.5526882500000001</v>
      </c>
      <c r="V1208" s="45"/>
      <c r="W1208" s="45"/>
      <c r="X1208" s="45"/>
      <c r="Y1208" s="45"/>
    </row>
    <row r="1209" spans="1:25" s="42" customFormat="1" ht="15" customHeight="1" x14ac:dyDescent="0.3">
      <c r="A1209" s="164"/>
      <c r="B1209" s="164"/>
      <c r="C1209" s="46"/>
      <c r="D1209" s="179"/>
      <c r="E1209" s="179"/>
      <c r="F1209" s="179"/>
      <c r="G1209" s="179"/>
      <c r="H1209" s="179"/>
      <c r="I1209" s="179"/>
      <c r="J1209" s="179"/>
      <c r="K1209" s="179"/>
      <c r="L1209" s="179"/>
      <c r="M1209" s="179"/>
      <c r="N1209" s="179"/>
      <c r="O1209" s="179"/>
      <c r="P1209" s="179"/>
      <c r="Q1209" s="179"/>
      <c r="R1209" s="46"/>
      <c r="S1209" s="166"/>
      <c r="V1209" s="45"/>
      <c r="W1209" s="45"/>
      <c r="X1209" s="45"/>
      <c r="Y1209" s="45"/>
    </row>
    <row r="1210" spans="1:25" s="42" customFormat="1" ht="15" customHeight="1" x14ac:dyDescent="0.3">
      <c r="A1210" s="164"/>
      <c r="B1210" s="164"/>
      <c r="C1210" s="46"/>
      <c r="D1210" s="179"/>
      <c r="E1210" s="179"/>
      <c r="F1210" s="179"/>
      <c r="G1210" s="179"/>
      <c r="H1210" s="179"/>
      <c r="I1210" s="179"/>
      <c r="J1210" s="179"/>
      <c r="K1210" s="179"/>
      <c r="L1210" s="179"/>
      <c r="M1210" s="179"/>
      <c r="N1210" s="179"/>
      <c r="O1210" s="179"/>
      <c r="P1210" s="179"/>
      <c r="Q1210" s="179"/>
      <c r="R1210" s="46"/>
      <c r="S1210" s="166"/>
      <c r="V1210" s="45"/>
      <c r="W1210" s="45"/>
      <c r="X1210" s="45"/>
      <c r="Y1210" s="45"/>
    </row>
    <row r="1211" spans="1:25" s="42" customFormat="1" ht="15" customHeight="1" x14ac:dyDescent="0.3">
      <c r="A1211" s="164"/>
      <c r="B1211" s="164"/>
      <c r="C1211" s="46"/>
      <c r="D1211" s="179"/>
      <c r="E1211" s="179"/>
      <c r="F1211" s="179"/>
      <c r="G1211" s="179"/>
      <c r="H1211" s="179"/>
      <c r="I1211" s="179"/>
      <c r="J1211" s="179"/>
      <c r="K1211" s="179"/>
      <c r="L1211" s="179"/>
      <c r="M1211" s="179"/>
      <c r="N1211" s="179"/>
      <c r="O1211" s="179"/>
      <c r="P1211" s="179"/>
      <c r="Q1211" s="179"/>
      <c r="R1211" s="46"/>
      <c r="S1211" s="166"/>
      <c r="V1211" s="45"/>
      <c r="W1211" s="45"/>
      <c r="X1211" s="45"/>
      <c r="Y1211" s="45"/>
    </row>
    <row r="1212" spans="1:25" s="42" customFormat="1" ht="15" customHeight="1" x14ac:dyDescent="0.3">
      <c r="A1212" s="164"/>
      <c r="B1212" s="164"/>
      <c r="C1212" s="46"/>
      <c r="D1212" s="179"/>
      <c r="E1212" s="179"/>
      <c r="F1212" s="179"/>
      <c r="G1212" s="179"/>
      <c r="H1212" s="179"/>
      <c r="I1212" s="179"/>
      <c r="J1212" s="179"/>
      <c r="K1212" s="179"/>
      <c r="L1212" s="179"/>
      <c r="M1212" s="179"/>
      <c r="N1212" s="179"/>
      <c r="O1212" s="179"/>
      <c r="P1212" s="179"/>
      <c r="Q1212" s="179"/>
      <c r="R1212" s="46"/>
      <c r="S1212" s="166"/>
      <c r="V1212" s="45"/>
      <c r="W1212" s="45"/>
      <c r="X1212" s="45"/>
      <c r="Y1212" s="45"/>
    </row>
    <row r="1213" spans="1:25" s="42" customFormat="1" x14ac:dyDescent="0.3">
      <c r="A1213" s="46"/>
      <c r="B1213" s="46"/>
      <c r="C1213" s="46"/>
      <c r="D1213" s="46"/>
      <c r="E1213" s="46"/>
      <c r="F1213" s="46"/>
      <c r="G1213" s="46"/>
      <c r="H1213" s="46"/>
      <c r="I1213" s="46"/>
      <c r="J1213" s="46"/>
      <c r="K1213" s="46"/>
      <c r="L1213" s="46"/>
      <c r="M1213" s="46"/>
      <c r="N1213" s="46"/>
      <c r="O1213" s="46"/>
      <c r="P1213" s="46"/>
      <c r="Q1213" s="46"/>
      <c r="R1213" s="46"/>
      <c r="S1213" s="46"/>
      <c r="V1213" s="45"/>
      <c r="W1213" s="45"/>
      <c r="X1213" s="45"/>
      <c r="Y1213" s="45"/>
    </row>
    <row r="1214" spans="1:25" s="42" customFormat="1" x14ac:dyDescent="0.3">
      <c r="A1214" s="164" t="s">
        <v>4343</v>
      </c>
      <c r="B1214" s="164"/>
      <c r="C1214" s="46"/>
      <c r="D1214" s="165" t="s">
        <v>4344</v>
      </c>
      <c r="E1214" s="165"/>
      <c r="F1214" s="165"/>
      <c r="G1214" s="165"/>
      <c r="H1214" s="165"/>
      <c r="I1214" s="165"/>
      <c r="J1214" s="165"/>
      <c r="K1214" s="165"/>
      <c r="L1214" s="165"/>
      <c r="M1214" s="165"/>
      <c r="N1214" s="165"/>
      <c r="O1214" s="165"/>
      <c r="P1214" s="165"/>
      <c r="Q1214" s="165"/>
      <c r="R1214" s="46"/>
      <c r="S1214" s="166">
        <v>19.730788305021154</v>
      </c>
      <c r="V1214" s="45"/>
      <c r="W1214" s="45"/>
      <c r="X1214" s="45"/>
      <c r="Y1214" s="45"/>
    </row>
    <row r="1215" spans="1:25" s="42" customFormat="1" x14ac:dyDescent="0.3">
      <c r="A1215" s="164"/>
      <c r="B1215" s="164"/>
      <c r="C1215" s="46"/>
      <c r="D1215" s="165"/>
      <c r="E1215" s="165"/>
      <c r="F1215" s="165"/>
      <c r="G1215" s="165"/>
      <c r="H1215" s="165"/>
      <c r="I1215" s="165"/>
      <c r="J1215" s="165"/>
      <c r="K1215" s="165"/>
      <c r="L1215" s="165"/>
      <c r="M1215" s="165"/>
      <c r="N1215" s="165"/>
      <c r="O1215" s="165"/>
      <c r="P1215" s="165"/>
      <c r="Q1215" s="165"/>
      <c r="R1215" s="46"/>
      <c r="S1215" s="166"/>
      <c r="V1215" s="45"/>
      <c r="W1215" s="45"/>
      <c r="X1215" s="45"/>
      <c r="Y1215" s="45"/>
    </row>
    <row r="1216" spans="1:25" s="42" customFormat="1" x14ac:dyDescent="0.3">
      <c r="A1216" s="164"/>
      <c r="B1216" s="164"/>
      <c r="C1216" s="46"/>
      <c r="D1216" s="165"/>
      <c r="E1216" s="165"/>
      <c r="F1216" s="165"/>
      <c r="G1216" s="165"/>
      <c r="H1216" s="165"/>
      <c r="I1216" s="165"/>
      <c r="J1216" s="165"/>
      <c r="K1216" s="165"/>
      <c r="L1216" s="165"/>
      <c r="M1216" s="165"/>
      <c r="N1216" s="165"/>
      <c r="O1216" s="165"/>
      <c r="P1216" s="165"/>
      <c r="Q1216" s="165"/>
      <c r="R1216" s="46"/>
      <c r="S1216" s="166"/>
      <c r="V1216" s="45"/>
      <c r="W1216" s="45"/>
      <c r="X1216" s="45"/>
      <c r="Y1216" s="45"/>
    </row>
    <row r="1217" spans="1:25" s="42" customFormat="1" x14ac:dyDescent="0.3">
      <c r="A1217" s="164"/>
      <c r="B1217" s="164"/>
      <c r="C1217" s="46"/>
      <c r="D1217" s="165"/>
      <c r="E1217" s="165"/>
      <c r="F1217" s="165"/>
      <c r="G1217" s="165"/>
      <c r="H1217" s="165"/>
      <c r="I1217" s="165"/>
      <c r="J1217" s="165"/>
      <c r="K1217" s="165"/>
      <c r="L1217" s="165"/>
      <c r="M1217" s="165"/>
      <c r="N1217" s="165"/>
      <c r="O1217" s="165"/>
      <c r="P1217" s="165"/>
      <c r="Q1217" s="165"/>
      <c r="R1217" s="46"/>
      <c r="S1217" s="166"/>
      <c r="V1217" s="45"/>
      <c r="W1217" s="45"/>
      <c r="X1217" s="45"/>
      <c r="Y1217" s="45"/>
    </row>
    <row r="1218" spans="1:25" s="42" customFormat="1" x14ac:dyDescent="0.3">
      <c r="A1218" s="164"/>
      <c r="B1218" s="164"/>
      <c r="C1218" s="46"/>
      <c r="D1218" s="165"/>
      <c r="E1218" s="165"/>
      <c r="F1218" s="165"/>
      <c r="G1218" s="165"/>
      <c r="H1218" s="165"/>
      <c r="I1218" s="165"/>
      <c r="J1218" s="165"/>
      <c r="K1218" s="165"/>
      <c r="L1218" s="165"/>
      <c r="M1218" s="165"/>
      <c r="N1218" s="165"/>
      <c r="O1218" s="165"/>
      <c r="P1218" s="165"/>
      <c r="Q1218" s="165"/>
      <c r="R1218" s="46"/>
      <c r="S1218" s="166"/>
      <c r="V1218" s="45"/>
      <c r="W1218" s="45"/>
      <c r="X1218" s="45"/>
      <c r="Y1218" s="45"/>
    </row>
    <row r="1219" spans="1:25" s="42" customFormat="1" x14ac:dyDescent="0.3">
      <c r="A1219" s="46"/>
      <c r="B1219" s="46"/>
      <c r="C1219" s="46"/>
      <c r="D1219" s="46"/>
      <c r="E1219" s="46"/>
      <c r="F1219" s="46"/>
      <c r="G1219" s="46"/>
      <c r="H1219" s="46"/>
      <c r="I1219" s="46"/>
      <c r="J1219" s="46"/>
      <c r="K1219" s="46"/>
      <c r="L1219" s="46"/>
      <c r="M1219" s="46"/>
      <c r="N1219" s="46"/>
      <c r="O1219" s="46"/>
      <c r="P1219" s="46"/>
      <c r="Q1219" s="46"/>
      <c r="R1219" s="46"/>
      <c r="S1219" s="46"/>
      <c r="V1219" s="45"/>
      <c r="W1219" s="45"/>
      <c r="X1219" s="45"/>
      <c r="Y1219" s="45"/>
    </row>
    <row r="1220" spans="1:25" s="42" customFormat="1" ht="35.1" customHeight="1" x14ac:dyDescent="0.3">
      <c r="N1220" s="167" t="s">
        <v>4345</v>
      </c>
      <c r="O1220" s="168"/>
      <c r="P1220" s="168"/>
      <c r="Q1220" s="169"/>
      <c r="S1220" s="57">
        <f>+D1190+D1196+G1190+G1196+J1190+J1196+M1190+M1196+P1190+P1196</f>
        <v>78</v>
      </c>
      <c r="V1220" s="45"/>
      <c r="W1220" s="45"/>
      <c r="X1220" s="45"/>
      <c r="Y1220" s="45"/>
    </row>
    <row r="1221" spans="1:25" s="42" customFormat="1" ht="15" customHeight="1" x14ac:dyDescent="0.3">
      <c r="N1221" s="58"/>
      <c r="O1221" s="58"/>
      <c r="P1221" s="58"/>
      <c r="Q1221" s="58"/>
      <c r="S1221" s="58"/>
      <c r="V1221" s="45"/>
      <c r="W1221" s="45"/>
      <c r="X1221" s="45"/>
      <c r="Y1221" s="45"/>
    </row>
    <row r="1222" spans="1:25" s="42" customFormat="1" ht="25.5" customHeight="1" x14ac:dyDescent="0.3">
      <c r="A1222" s="45"/>
      <c r="B1222" s="45"/>
      <c r="D1222" s="45"/>
      <c r="E1222" s="45"/>
      <c r="G1222" s="45"/>
      <c r="H1222" s="45"/>
      <c r="J1222" s="45"/>
      <c r="K1222" s="45"/>
      <c r="M1222" s="45"/>
      <c r="N1222" s="167" t="s">
        <v>4346</v>
      </c>
      <c r="O1222" s="168"/>
      <c r="P1222" s="168"/>
      <c r="Q1222" s="169"/>
      <c r="S1222" s="59">
        <f>+S1214+S1202+S1196+S1190+S1208</f>
        <v>89.794872353087229</v>
      </c>
      <c r="V1222" s="45"/>
      <c r="W1222" s="45"/>
      <c r="X1222" s="45"/>
      <c r="Y1222" s="45"/>
    </row>
  </sheetData>
  <mergeCells count="1032">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6</vt:i4>
      </vt:variant>
    </vt:vector>
  </HeadingPairs>
  <TitlesOfParts>
    <vt:vector size="29" baseType="lpstr">
      <vt:lpstr>FICHA PROYECTO2025 -684</vt:lpstr>
      <vt:lpstr>FICHA PROYECTO2026 -685</vt:lpstr>
      <vt:lpstr>FICHA PROYECTO2025 -686</vt:lpstr>
      <vt:lpstr>FICHA PROYECTO2026 -687</vt:lpstr>
      <vt:lpstr>FICHA PROYECTO2027 -688</vt:lpstr>
      <vt:lpstr>FICHA PROYECTO2026 -689</vt:lpstr>
      <vt:lpstr>FICHA PROYECTO2025 -690</vt:lpstr>
      <vt:lpstr>FICHA PROYECTO2027 -691</vt:lpstr>
      <vt:lpstr>FICHA PROYECTO2027 -692</vt:lpstr>
      <vt:lpstr>FICHA PROYECTO2027 -693</vt:lpstr>
      <vt:lpstr>FICHA PROYECTO2027 -694</vt:lpstr>
      <vt:lpstr>FICHA PROYECTO2026 -695</vt:lpstr>
      <vt:lpstr>FICHA PROYECTO2026 -696</vt:lpstr>
      <vt:lpstr>FICHA PROYECTO2027-697</vt:lpstr>
      <vt:lpstr>FICHA PROYECTO2027 -698</vt:lpstr>
      <vt:lpstr>FICHA PROYECTO2025 -699</vt:lpstr>
      <vt:lpstr>FICHA PROYECTO2027 700</vt:lpstr>
      <vt:lpstr>FICHA PROYECTO2027 -701</vt:lpstr>
      <vt:lpstr>FICHA PROYECTO2026 -704</vt:lpstr>
      <vt:lpstr>FICHA PROYECTO2028 -702</vt:lpstr>
      <vt:lpstr>FICHA PROYECTO2028 -703</vt:lpstr>
      <vt:lpstr>PRTSEN</vt:lpstr>
      <vt:lpstr>SEGMENTO RECUPERAC</vt:lpstr>
      <vt:lpstr>'FICHA PROYECTO2025 -684'!Área_de_impresión</vt:lpstr>
      <vt:lpstr>'FICHA PROYECTO2026 -685'!Área_de_impresión</vt:lpstr>
      <vt:lpstr>'FICHA PROYECTO2027 -688'!Área_de_impresión</vt:lpstr>
      <vt:lpstr>'FICHA PROYECTO2028 -702'!Área_de_impresión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2025-11-18T18:17:09Z</dcterms:modified>
</cp:coreProperties>
</file>