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Все" sheetId="1" r:id="rId1"/>
    <sheet name="Клиенты" sheetId="5" r:id="rId2"/>
    <sheet name="Разработчики" sheetId="2" r:id="rId3"/>
    <sheet name="Разное" sheetId="3" r:id="rId4"/>
    <sheet name="Статистика" sheetId="4" r:id="rId5"/>
  </sheets>
  <definedNames>
    <definedName name="_xlnm._FilterDatabase" localSheetId="0" hidden="1">Все!$A$1:$T$749</definedName>
    <definedName name="_xlnm._FilterDatabase" localSheetId="1" hidden="1">Клиенты!$A$1:$T$1</definedName>
    <definedName name="_xlnm._FilterDatabase" localSheetId="3" hidden="1">Разное!$A$1:$T$1</definedName>
    <definedName name="_xlnm._FilterDatabase" localSheetId="2" hidden="1">Разработчики!$A$1:$M$1</definedName>
  </definedNames>
  <calcPr calcId="145621"/>
</workbook>
</file>

<file path=xl/calcChain.xml><?xml version="1.0" encoding="utf-8"?>
<calcChain xmlns="http://schemas.openxmlformats.org/spreadsheetml/2006/main">
  <c r="C29" i="4" l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5" i="4"/>
  <c r="C26" i="4"/>
  <c r="C27" i="4"/>
  <c r="C28" i="4"/>
  <c r="C24" i="4"/>
  <c r="C21" i="4" l="1"/>
  <c r="C20" i="4"/>
  <c r="C19" i="4"/>
  <c r="C18" i="4"/>
  <c r="C17" i="4"/>
  <c r="C16" i="4"/>
  <c r="C5" i="4"/>
  <c r="C4" i="4"/>
  <c r="C3" i="4"/>
  <c r="C2" i="4"/>
  <c r="C8" i="4" l="1"/>
  <c r="C11" i="4"/>
  <c r="C12" i="4"/>
  <c r="C13" i="4"/>
  <c r="C10" i="4"/>
  <c r="C9" i="4"/>
</calcChain>
</file>

<file path=xl/sharedStrings.xml><?xml version="1.0" encoding="utf-8"?>
<sst xmlns="http://schemas.openxmlformats.org/spreadsheetml/2006/main" count="14782" uniqueCount="3542">
  <si>
    <t>Вячеслав</t>
  </si>
  <si>
    <t>никулин</t>
  </si>
  <si>
    <t xml:space="preserve">активен </t>
  </si>
  <si>
    <t>slavka@skiliks.com</t>
  </si>
  <si>
    <t>Free</t>
  </si>
  <si>
    <t>ID юзера</t>
  </si>
  <si>
    <t>Имя</t>
  </si>
  <si>
    <t>Фамилия</t>
  </si>
  <si>
    <t>Статус пользователя</t>
  </si>
  <si>
    <t>Email</t>
  </si>
  <si>
    <t>Название компании</t>
  </si>
  <si>
    <t>Тарифный план</t>
  </si>
  <si>
    <t>Дата регистрации</t>
  </si>
  <si>
    <t>Tetyana</t>
  </si>
  <si>
    <t>Grybok</t>
  </si>
  <si>
    <t>tetyana.grybok@skiliks.com</t>
  </si>
  <si>
    <t>"Skiliks"</t>
  </si>
  <si>
    <t>Lite</t>
  </si>
  <si>
    <t>Никулин</t>
  </si>
  <si>
    <t xml:space="preserve">в бане </t>
  </si>
  <si>
    <t>Ольга</t>
  </si>
  <si>
    <t>Бекунова</t>
  </si>
  <si>
    <t>bekunova@brokinvest.ru</t>
  </si>
  <si>
    <t>Лыков</t>
  </si>
  <si>
    <t>lykov@potrebiteli.ru</t>
  </si>
  <si>
    <t>Оксана</t>
  </si>
  <si>
    <t>Гриценко</t>
  </si>
  <si>
    <t>gritsenko.on@eksmo.ru</t>
  </si>
  <si>
    <t>slavka+405@skiliks.com</t>
  </si>
  <si>
    <t>Виктория</t>
  </si>
  <si>
    <t>Иванова</t>
  </si>
  <si>
    <t>vv.alekseeva@1000i1sumka.ru</t>
  </si>
  <si>
    <t>Maria</t>
  </si>
  <si>
    <t>Gorina</t>
  </si>
  <si>
    <t>maria.gorina@skiliks.com</t>
  </si>
  <si>
    <t>Лея</t>
  </si>
  <si>
    <t>Левин</t>
  </si>
  <si>
    <t>leah.levin@skiliks.com</t>
  </si>
  <si>
    <t>Tatyana</t>
  </si>
  <si>
    <t>tatiana@skiliks.com</t>
  </si>
  <si>
    <t>Антон</t>
  </si>
  <si>
    <t>Пряничников</t>
  </si>
  <si>
    <t>tony@skiliks.com</t>
  </si>
  <si>
    <t>Маргарита</t>
  </si>
  <si>
    <t>Стрельникова</t>
  </si>
  <si>
    <t>hr@sportiv.ru</t>
  </si>
  <si>
    <t>Никита</t>
  </si>
  <si>
    <t>Карпов</t>
  </si>
  <si>
    <t>n.karpov@exiclub.ru</t>
  </si>
  <si>
    <t>Алексей</t>
  </si>
  <si>
    <t>lykovaleksey@enaza.ru</t>
  </si>
  <si>
    <t>Ян</t>
  </si>
  <si>
    <t>Бравый</t>
  </si>
  <si>
    <t>brave@imbp.ru</t>
  </si>
  <si>
    <t>Алекс</t>
  </si>
  <si>
    <t>Френкель</t>
  </si>
  <si>
    <t>shurf@gbooking.ru</t>
  </si>
  <si>
    <t>Юрий</t>
  </si>
  <si>
    <t>Борисенко</t>
  </si>
  <si>
    <t>yborisenko@sintez-group.ru</t>
  </si>
  <si>
    <t xml:space="preserve">Вадим </t>
  </si>
  <si>
    <t>Колотников</t>
  </si>
  <si>
    <t>vkolotnikov@nbsrf.ru</t>
  </si>
  <si>
    <t>Ульяна</t>
  </si>
  <si>
    <t>Антонова</t>
  </si>
  <si>
    <t>u.antonova@ramblermedia.com</t>
  </si>
  <si>
    <t>Даниил</t>
  </si>
  <si>
    <t>Мордовской</t>
  </si>
  <si>
    <t>daniil@pokupon.ua</t>
  </si>
  <si>
    <t>валерия</t>
  </si>
  <si>
    <t>миненкова</t>
  </si>
  <si>
    <t>vminenkova@ozon.ru</t>
  </si>
  <si>
    <t>Феликс</t>
  </si>
  <si>
    <t>Альберт</t>
  </si>
  <si>
    <t>felix@hirsh.ru</t>
  </si>
  <si>
    <t>Владимир</t>
  </si>
  <si>
    <t>Бойко</t>
  </si>
  <si>
    <t>vladimir@skiliks.com</t>
  </si>
  <si>
    <t>Chernovalova</t>
  </si>
  <si>
    <t>m.chernovalova@b2ce.ru</t>
  </si>
  <si>
    <t>петр</t>
  </si>
  <si>
    <t>мартикайнен</t>
  </si>
  <si>
    <t>mzakhariev@arman.spb.ru</t>
  </si>
  <si>
    <t>Дмитрий</t>
  </si>
  <si>
    <t>Томисонец</t>
  </si>
  <si>
    <t>pochta@1elena.ru</t>
  </si>
  <si>
    <t>Винокур</t>
  </si>
  <si>
    <t>vladimirv@ekmd.huji.ac.il</t>
  </si>
  <si>
    <t>Анна</t>
  </si>
  <si>
    <t>Нестерова</t>
  </si>
  <si>
    <t>nesterova@garant-stolitsa.ru</t>
  </si>
  <si>
    <t>Александра</t>
  </si>
  <si>
    <t>Имаева</t>
  </si>
  <si>
    <t>hr@m-i-f.ru</t>
  </si>
  <si>
    <t>Надежда</t>
  </si>
  <si>
    <t>Козлова</t>
  </si>
  <si>
    <t>kozlova@adventum.ru</t>
  </si>
  <si>
    <t>Юлия</t>
  </si>
  <si>
    <t>Астаева</t>
  </si>
  <si>
    <t>astaeva.yn@eksmo-sale.ru</t>
  </si>
  <si>
    <t>Сергей</t>
  </si>
  <si>
    <t>Машковцев</t>
  </si>
  <si>
    <t>sm@pay-me.ru</t>
  </si>
  <si>
    <t>Екатерина</t>
  </si>
  <si>
    <t>Полухина</t>
  </si>
  <si>
    <t>polukhina@fabrikon.ru</t>
  </si>
  <si>
    <t>Professional</t>
  </si>
  <si>
    <t>Евгений</t>
  </si>
  <si>
    <t>Кербель</t>
  </si>
  <si>
    <t>info@koahadam.ru</t>
  </si>
  <si>
    <t>Болотова</t>
  </si>
  <si>
    <t>bolotova@otdelkadrov.biz</t>
  </si>
  <si>
    <t>Валерик</t>
  </si>
  <si>
    <t>Абрамов</t>
  </si>
  <si>
    <t>test3@skiliks.com</t>
  </si>
  <si>
    <t>Чекина</t>
  </si>
  <si>
    <t>n.s.chekina@logosgroup.ru</t>
  </si>
  <si>
    <t>c1</t>
  </si>
  <si>
    <t>c2</t>
  </si>
  <si>
    <t>slavka+c@skiliks.com</t>
  </si>
  <si>
    <t>Артем</t>
  </si>
  <si>
    <t>Ситников</t>
  </si>
  <si>
    <t>asitnikov@fcg.su</t>
  </si>
  <si>
    <t>Константин</t>
  </si>
  <si>
    <t>Федоров</t>
  </si>
  <si>
    <t>fedorov.ks@mossport.ru</t>
  </si>
  <si>
    <t>a.fedorov@xsolla.com</t>
  </si>
  <si>
    <t>Шевченко</t>
  </si>
  <si>
    <t>shevchenko@biaxplen.ru</t>
  </si>
  <si>
    <t>Александр</t>
  </si>
  <si>
    <t>Баранов</t>
  </si>
  <si>
    <t>baranov.alexander@atg-consult.com</t>
  </si>
  <si>
    <t>Асмик</t>
  </si>
  <si>
    <t>Варданян</t>
  </si>
  <si>
    <t>hr@gritti.am</t>
  </si>
  <si>
    <t xml:space="preserve">Екатерина </t>
  </si>
  <si>
    <t>eivanova@arman.spb.ru</t>
  </si>
  <si>
    <t>Andrey</t>
  </si>
  <si>
    <t>K</t>
  </si>
  <si>
    <t>office@interconsultant.ru</t>
  </si>
  <si>
    <t>Максим</t>
  </si>
  <si>
    <t>Ершов</t>
  </si>
  <si>
    <t>ershov@kompozit-armatura.ru</t>
  </si>
  <si>
    <t>Наталья</t>
  </si>
  <si>
    <t>Николаева</t>
  </si>
  <si>
    <t>nikolaeva@socialist.pro</t>
  </si>
  <si>
    <t>Анурьев</t>
  </si>
  <si>
    <t>anuriev.sv@litres.ru</t>
  </si>
  <si>
    <t>Витя</t>
  </si>
  <si>
    <t>Жмотов</t>
  </si>
  <si>
    <t>test4@skiliks.com</t>
  </si>
  <si>
    <t>Садовский</t>
  </si>
  <si>
    <t>funsad@yandex-team.ru</t>
  </si>
  <si>
    <t>Башкеев</t>
  </si>
  <si>
    <t>abash@yandex-team.ru</t>
  </si>
  <si>
    <t>Федор</t>
  </si>
  <si>
    <t>Жерновой</t>
  </si>
  <si>
    <t>fedor@fabit.ru</t>
  </si>
  <si>
    <t>Ужакина</t>
  </si>
  <si>
    <t>uzhakina@malakut.ru</t>
  </si>
  <si>
    <t>artem</t>
  </si>
  <si>
    <t>agabekov</t>
  </si>
  <si>
    <t>artem@fabrikon.ru</t>
  </si>
  <si>
    <t>Ксения</t>
  </si>
  <si>
    <t>Кручинина</t>
  </si>
  <si>
    <t>kseniya_kruchinina@atlantconsult.com</t>
  </si>
  <si>
    <t>Биджева</t>
  </si>
  <si>
    <t>bidgeva@tbm.ru</t>
  </si>
  <si>
    <t>Сафонов</t>
  </si>
  <si>
    <t>safonovav@teachbase.ru</t>
  </si>
  <si>
    <t>Поленников</t>
  </si>
  <si>
    <t>apolennikov@itcol.ru</t>
  </si>
  <si>
    <t>Dmitry</t>
  </si>
  <si>
    <t>Plotnikov</t>
  </si>
  <si>
    <t>dmitry.plotnikov@mcgroup.ru</t>
  </si>
  <si>
    <t>Тарбастаев</t>
  </si>
  <si>
    <t>tarbastaev@ozonpharm.ru</t>
  </si>
  <si>
    <t>Медведева</t>
  </si>
  <si>
    <t>medvedeva@schomburg.ru</t>
  </si>
  <si>
    <t>Skiliks</t>
  </si>
  <si>
    <t>Support</t>
  </si>
  <si>
    <t>support@skiliks.com</t>
  </si>
  <si>
    <t>Андрей</t>
  </si>
  <si>
    <t>Сарнавский</t>
  </si>
  <si>
    <t>andrey.sarnavskiy@skiliks.com</t>
  </si>
  <si>
    <t>Вероника</t>
  </si>
  <si>
    <t>Дааыдова</t>
  </si>
  <si>
    <t>davydova@omc.ru</t>
  </si>
  <si>
    <t>Карина</t>
  </si>
  <si>
    <t>Бычкова</t>
  </si>
  <si>
    <t>kv@kvan-company.ru</t>
  </si>
  <si>
    <t>Асия</t>
  </si>
  <si>
    <t>Мишина</t>
  </si>
  <si>
    <t>personal@itcol.ru</t>
  </si>
  <si>
    <t>Литвинко</t>
  </si>
  <si>
    <t>elitvinko@mtb.minsk.by</t>
  </si>
  <si>
    <t>Валентина</t>
  </si>
  <si>
    <t>Лекандрова</t>
  </si>
  <si>
    <t>lekandrova@ozonpharm.ru</t>
  </si>
  <si>
    <t>Пр</t>
  </si>
  <si>
    <t>test5@skiliks.com</t>
  </si>
  <si>
    <t>Игорь</t>
  </si>
  <si>
    <t>Иванов</t>
  </si>
  <si>
    <t>dobrochasov@ozonpharm.ru</t>
  </si>
  <si>
    <t>Целова</t>
  </si>
  <si>
    <t>ekaterina.tselova@lafarge.com</t>
  </si>
  <si>
    <t>Денис</t>
  </si>
  <si>
    <t>Матафонов</t>
  </si>
  <si>
    <t>matafonovd@hq.nettrader.ru</t>
  </si>
  <si>
    <t>Марина</t>
  </si>
  <si>
    <t>Завьялова</t>
  </si>
  <si>
    <t>m.zavyalova@avgust.com</t>
  </si>
  <si>
    <t>Машкова</t>
  </si>
  <si>
    <t>amashkova@prbb.ru</t>
  </si>
  <si>
    <t>Диана</t>
  </si>
  <si>
    <t>Давидян</t>
  </si>
  <si>
    <t>liana@avroraclinic.ru</t>
  </si>
  <si>
    <t>Алена</t>
  </si>
  <si>
    <t>Евтеева</t>
  </si>
  <si>
    <t>aevteeva@nestline.ru</t>
  </si>
  <si>
    <t>Дегтярев</t>
  </si>
  <si>
    <t>v.dehtyarov@newsfront.com.ua</t>
  </si>
  <si>
    <t>Ирина</t>
  </si>
  <si>
    <t>Ясюченя</t>
  </si>
  <si>
    <t>irina_yasyuchenya@atlantm.com</t>
  </si>
  <si>
    <t>Сидоров</t>
  </si>
  <si>
    <t>sidorov@yandex-team.ru</t>
  </si>
  <si>
    <t>01@rusnk.ru</t>
  </si>
  <si>
    <t>baranov4@icloud.com</t>
  </si>
  <si>
    <t>Олег</t>
  </si>
  <si>
    <t>Бобрик</t>
  </si>
  <si>
    <t>o.bobrik@hq.netrader.ru</t>
  </si>
  <si>
    <t>Елена</t>
  </si>
  <si>
    <t>Фролова</t>
  </si>
  <si>
    <t>elena.frolova@pareto-print.ru</t>
  </si>
  <si>
    <t>Лариса</t>
  </si>
  <si>
    <t>Шарок</t>
  </si>
  <si>
    <t>sharok@tbm.ru</t>
  </si>
  <si>
    <t>Elena</t>
  </si>
  <si>
    <t>Nemets</t>
  </si>
  <si>
    <t>elena.nemets@il.pwc.com</t>
  </si>
  <si>
    <t>вика</t>
  </si>
  <si>
    <t>ростовцева</t>
  </si>
  <si>
    <t xml:space="preserve">не активен </t>
  </si>
  <si>
    <t>VSRostovceva@prbb.ru</t>
  </si>
  <si>
    <t>test</t>
  </si>
  <si>
    <t>1@skiliks.com</t>
  </si>
  <si>
    <t>grybok@pzks.fpm.kpi.ua</t>
  </si>
  <si>
    <t>Кудинова</t>
  </si>
  <si>
    <t>kudinova@strategy.ru</t>
  </si>
  <si>
    <t>ivanova.elena@russianpost.ru</t>
  </si>
  <si>
    <t>Bakhrom</t>
  </si>
  <si>
    <t>Abduganiev</t>
  </si>
  <si>
    <t>b.abduganiev@novaport.ru</t>
  </si>
  <si>
    <t>Полякова</t>
  </si>
  <si>
    <t>e.a.polyakova@logosgroup.ru</t>
  </si>
  <si>
    <t>Капьев</t>
  </si>
  <si>
    <t>kapyev.ev@eksmo.ru</t>
  </si>
  <si>
    <t>Ильнур</t>
  </si>
  <si>
    <t>Гадельшин</t>
  </si>
  <si>
    <t>gadelshini@yandex-team.ru</t>
  </si>
  <si>
    <t>Шамиль</t>
  </si>
  <si>
    <t>Магомедов</t>
  </si>
  <si>
    <t>sh.magomedov@corp.nekki.ru</t>
  </si>
  <si>
    <t>Елизавета</t>
  </si>
  <si>
    <t>Романовская</t>
  </si>
  <si>
    <t>romanovskaya@forward-sport.ru</t>
  </si>
  <si>
    <t>Нина</t>
  </si>
  <si>
    <t>Прокофьева</t>
  </si>
  <si>
    <t>nmprokofieva@alfabank.ru</t>
  </si>
  <si>
    <t>Леонид</t>
  </si>
  <si>
    <t>Шкурович</t>
  </si>
  <si>
    <t>lshkurovich@atticus-group.ru</t>
  </si>
  <si>
    <t>Соколова</t>
  </si>
  <si>
    <t>ivsokolova@alfabank.ru</t>
  </si>
  <si>
    <t>Винокурова</t>
  </si>
  <si>
    <t>yvinokurova@alfabank.ru</t>
  </si>
  <si>
    <t>Gronivonnaits</t>
  </si>
  <si>
    <t>inviniOricy@mastas.info</t>
  </si>
  <si>
    <t>Anna</t>
  </si>
  <si>
    <t>Naysh</t>
  </si>
  <si>
    <t>Najsh.anna@luis.ru</t>
  </si>
  <si>
    <t>Aнна</t>
  </si>
  <si>
    <t>Найш</t>
  </si>
  <si>
    <t>Naysh.Anna@luis.ru</t>
  </si>
  <si>
    <t>andrey.sarnavskiy+test@skiliks.com</t>
  </si>
  <si>
    <t>Татьяна</t>
  </si>
  <si>
    <t>Цимбаревич</t>
  </si>
  <si>
    <t>t.tsimbarevich@ssp-soft.by</t>
  </si>
  <si>
    <t>Tanya</t>
  </si>
  <si>
    <t>tetyana.grybok+015@skiliks.com</t>
  </si>
  <si>
    <t>Дария</t>
  </si>
  <si>
    <t>Заседа</t>
  </si>
  <si>
    <t>dz@c-n-l.eu</t>
  </si>
  <si>
    <t>Колобов</t>
  </si>
  <si>
    <t>buxley@tmtm.ru</t>
  </si>
  <si>
    <t>Наталия</t>
  </si>
  <si>
    <t>Гиттори</t>
  </si>
  <si>
    <t>natalia.ghittori@pvc.ru</t>
  </si>
  <si>
    <t>Шпирна</t>
  </si>
  <si>
    <t>support@spinup.name</t>
  </si>
  <si>
    <t>Полонская</t>
  </si>
  <si>
    <t>info@eqve.ru</t>
  </si>
  <si>
    <t>eternelleatlas@eqve.ru</t>
  </si>
  <si>
    <t>булат</t>
  </si>
  <si>
    <t>ывывф</t>
  </si>
  <si>
    <t>123123@hsiu.ru</t>
  </si>
  <si>
    <t>Иван</t>
  </si>
  <si>
    <t>Калькаев</t>
  </si>
  <si>
    <t>smm@liderpoiska.ru</t>
  </si>
  <si>
    <t>Ильдар</t>
  </si>
  <si>
    <t>Яхин</t>
  </si>
  <si>
    <t>ildar@elway.ru</t>
  </si>
  <si>
    <t>manya</t>
  </si>
  <si>
    <t>kylakova</t>
  </si>
  <si>
    <t>lgtrk@ukrpost.ua</t>
  </si>
  <si>
    <t>Елизаров</t>
  </si>
  <si>
    <t>a.elizarov@accorddigital.ru</t>
  </si>
  <si>
    <t>naduev.a@aetp.ru</t>
  </si>
  <si>
    <t>Evgeniy</t>
  </si>
  <si>
    <t>Rasyuk</t>
  </si>
  <si>
    <t>er@essbase.ru</t>
  </si>
  <si>
    <t>Artur</t>
  </si>
  <si>
    <t>Sidorov</t>
  </si>
  <si>
    <t>asidorov@decodero.com</t>
  </si>
  <si>
    <t>Romi</t>
  </si>
  <si>
    <t>Gold</t>
  </si>
  <si>
    <t>info@brandtag.ru</t>
  </si>
  <si>
    <t>Leonovich</t>
  </si>
  <si>
    <t>marketing@speakasap.com</t>
  </si>
  <si>
    <t>Петр</t>
  </si>
  <si>
    <t>Какитис</t>
  </si>
  <si>
    <t>peter@smartup.lv</t>
  </si>
  <si>
    <t>Мармузова</t>
  </si>
  <si>
    <t>irina.marmuzova@t-agency.ru</t>
  </si>
  <si>
    <t>Denis</t>
  </si>
  <si>
    <t>Simonov</t>
  </si>
  <si>
    <t>db@tophit.ru</t>
  </si>
  <si>
    <t>Егор</t>
  </si>
  <si>
    <t>Васильев</t>
  </si>
  <si>
    <t>e.vasilev@crazybit.ru</t>
  </si>
  <si>
    <t>Сергеев</t>
  </si>
  <si>
    <t>max@youvend.ru</t>
  </si>
  <si>
    <t>mmpmaxim@youvend.ru</t>
  </si>
  <si>
    <t>Азат</t>
  </si>
  <si>
    <t>Юмагулов</t>
  </si>
  <si>
    <t>azat@bebrain.ru</t>
  </si>
  <si>
    <t>Vital</t>
  </si>
  <si>
    <t>Laptenok</t>
  </si>
  <si>
    <t>va@tutby.com</t>
  </si>
  <si>
    <t>Вася</t>
  </si>
  <si>
    <t>Пупкин</t>
  </si>
  <si>
    <t>at@game-insight.com</t>
  </si>
  <si>
    <t>holding@imho.net</t>
  </si>
  <si>
    <t>Чернов</t>
  </si>
  <si>
    <t>info@banksrossiya.ru</t>
  </si>
  <si>
    <t>Gumerov</t>
  </si>
  <si>
    <t>denis.gumerov@clumus.com</t>
  </si>
  <si>
    <t>Ruslan</t>
  </si>
  <si>
    <t>Karpukhin</t>
  </si>
  <si>
    <t>rkarpukhin@sradios.ru</t>
  </si>
  <si>
    <t>Кирилл</t>
  </si>
  <si>
    <t>Андреев</t>
  </si>
  <si>
    <t>kudryavtsevdrug@albiris.ru</t>
  </si>
  <si>
    <t>Илья</t>
  </si>
  <si>
    <t>Суворов</t>
  </si>
  <si>
    <t>suvorov@wikiestate.ru</t>
  </si>
  <si>
    <t>Гормаш</t>
  </si>
  <si>
    <t>a.gormash@normativka.by</t>
  </si>
  <si>
    <t>Виноградов</t>
  </si>
  <si>
    <t>cv@ufaregistrator.com</t>
  </si>
  <si>
    <t>Natik</t>
  </si>
  <si>
    <t>Aleskerzade</t>
  </si>
  <si>
    <t>natik@outlook.com</t>
  </si>
  <si>
    <t>natik85@outlook.com</t>
  </si>
  <si>
    <t>Евгения</t>
  </si>
  <si>
    <t>Лукаш</t>
  </si>
  <si>
    <t>info@evgashop.com.ua</t>
  </si>
  <si>
    <t>Мария</t>
  </si>
  <si>
    <t>Кузнецова</t>
  </si>
  <si>
    <t>marthamagda@live.ru</t>
  </si>
  <si>
    <t>Ярослава</t>
  </si>
  <si>
    <t>Лоянич</t>
  </si>
  <si>
    <t>yl@scg.com.ua</t>
  </si>
  <si>
    <t>president@charias.ru</t>
  </si>
  <si>
    <t>pendalf@s09.ru</t>
  </si>
  <si>
    <t>Савченко</t>
  </si>
  <si>
    <t>admin@artgears.com</t>
  </si>
  <si>
    <t>Шишкин</t>
  </si>
  <si>
    <t>max@psycraft.ru</t>
  </si>
  <si>
    <t>Аркадий</t>
  </si>
  <si>
    <t>Кулик</t>
  </si>
  <si>
    <t>arkadiy.kulik@insead.edu</t>
  </si>
  <si>
    <t>Oleg</t>
  </si>
  <si>
    <t>Tsybulko</t>
  </si>
  <si>
    <t>ot@lyra.pro</t>
  </si>
  <si>
    <t>Щетинин</t>
  </si>
  <si>
    <t>avs@vernili.com</t>
  </si>
  <si>
    <t>Сигитов</t>
  </si>
  <si>
    <t>sigitov@zangapp.com</t>
  </si>
  <si>
    <t>Виталий</t>
  </si>
  <si>
    <t>Кин</t>
  </si>
  <si>
    <t>info@vkinsberg.com</t>
  </si>
  <si>
    <t>Павел</t>
  </si>
  <si>
    <t>Стельмах</t>
  </si>
  <si>
    <t>pstelmakh@cogniance.com</t>
  </si>
  <si>
    <t>Шукурова</t>
  </si>
  <si>
    <t>shukurova@kassir.com</t>
  </si>
  <si>
    <t>Анастасия</t>
  </si>
  <si>
    <t>Качалова</t>
  </si>
  <si>
    <t>ak@insales.ru</t>
  </si>
  <si>
    <t>Лявданский</t>
  </si>
  <si>
    <t>al@revedebombay.com</t>
  </si>
  <si>
    <t>Sergey</t>
  </si>
  <si>
    <t>Gordeev</t>
  </si>
  <si>
    <t>sg@biolife-express.ru</t>
  </si>
  <si>
    <t>Томас</t>
  </si>
  <si>
    <t>Бодуэн</t>
  </si>
  <si>
    <t>tboduen@veintech.ru</t>
  </si>
  <si>
    <t>Егудин</t>
  </si>
  <si>
    <t>d.yegudin@sinteks.com</t>
  </si>
  <si>
    <t>Карзакова</t>
  </si>
  <si>
    <t>mkarzakova@alfabank.ru</t>
  </si>
  <si>
    <t>Верещагина</t>
  </si>
  <si>
    <t>i.a.vereshchagina@tcsbank.ru</t>
  </si>
  <si>
    <t>Трошина</t>
  </si>
  <si>
    <t>m.troshina@tcsbank.ru</t>
  </si>
  <si>
    <t>Станислав</t>
  </si>
  <si>
    <t>Елагин</t>
  </si>
  <si>
    <t>sales8@trezub.ru</t>
  </si>
  <si>
    <t>Махалов</t>
  </si>
  <si>
    <t>marketing@suntel-nn.ru</t>
  </si>
  <si>
    <t>Лукьянов</t>
  </si>
  <si>
    <t>max@bankfilter.com</t>
  </si>
  <si>
    <t>Лысов</t>
  </si>
  <si>
    <t>lysov@webdvizhitel.ru</t>
  </si>
  <si>
    <t xml:space="preserve">Галина </t>
  </si>
  <si>
    <t>Грицкевич</t>
  </si>
  <si>
    <t>admin@vchehle.com.ua</t>
  </si>
  <si>
    <t>Беньков</t>
  </si>
  <si>
    <t>abenkov@pausaparking.ru</t>
  </si>
  <si>
    <t>Павлов</t>
  </si>
  <si>
    <t>pavlov@evrazfin.ru</t>
  </si>
  <si>
    <t>илья</t>
  </si>
  <si>
    <t>Айзен</t>
  </si>
  <si>
    <t>ilja.eisen@flocktory.com</t>
  </si>
  <si>
    <t>Валентин</t>
  </si>
  <si>
    <t>Гусев</t>
  </si>
  <si>
    <t>vg@avatech.in</t>
  </si>
  <si>
    <t>Березнев</t>
  </si>
  <si>
    <t>partner@krasotkapro.ru</t>
  </si>
  <si>
    <t>Антипов</t>
  </si>
  <si>
    <t>office@panteon-ws.com</t>
  </si>
  <si>
    <t>Могила</t>
  </si>
  <si>
    <t>Валера</t>
  </si>
  <si>
    <t>info@alaska.ua</t>
  </si>
  <si>
    <t>Слипченко</t>
  </si>
  <si>
    <t>aslipchenko@reaktivate.com</t>
  </si>
  <si>
    <t>Кудаев</t>
  </si>
  <si>
    <t>kudaev@ozonpharm.ru</t>
  </si>
  <si>
    <t>Крашников</t>
  </si>
  <si>
    <t>Фёдор</t>
  </si>
  <si>
    <t>fedor.k@netorn.ru</t>
  </si>
  <si>
    <t>Клабуков</t>
  </si>
  <si>
    <t>ivan@russianit.ru</t>
  </si>
  <si>
    <t>Валерия</t>
  </si>
  <si>
    <t>Зайченко</t>
  </si>
  <si>
    <t>zaychenko@prmgroup.ru</t>
  </si>
  <si>
    <t>Гаранин</t>
  </si>
  <si>
    <t>a@datakit.ru</t>
  </si>
  <si>
    <t>Вениамин</t>
  </si>
  <si>
    <t>Минин</t>
  </si>
  <si>
    <t>v.minin@mnogomoloka.ru</t>
  </si>
  <si>
    <t>Alex</t>
  </si>
  <si>
    <t>Mart</t>
  </si>
  <si>
    <t>amm@dmm.ru</t>
  </si>
  <si>
    <t>Виктор</t>
  </si>
  <si>
    <t>Шаров</t>
  </si>
  <si>
    <t>mail@oktolab.com</t>
  </si>
  <si>
    <t>Байков</t>
  </si>
  <si>
    <t>andrey.baykov@nike.com</t>
  </si>
  <si>
    <t>Пьянков</t>
  </si>
  <si>
    <t>pd@jbit.ru</t>
  </si>
  <si>
    <t>Полуэктов</t>
  </si>
  <si>
    <t>poluektov@leverans.ru</t>
  </si>
  <si>
    <t>Степанова</t>
  </si>
  <si>
    <t>stepanova@prmgroup.ru</t>
  </si>
  <si>
    <t>Никитин</t>
  </si>
  <si>
    <t>sn@bazis.ua</t>
  </si>
  <si>
    <t>Анатолий</t>
  </si>
  <si>
    <t>Ильин</t>
  </si>
  <si>
    <t>a.ilyin@parusinform.ru</t>
  </si>
  <si>
    <t>наталья</t>
  </si>
  <si>
    <t>андрейчук</t>
  </si>
  <si>
    <t>natashaandster@qapint.com</t>
  </si>
  <si>
    <t>Якушев</t>
  </si>
  <si>
    <t>ya@cetis.ru</t>
  </si>
  <si>
    <t>Кутузов</t>
  </si>
  <si>
    <t>Ceo@pflb.ru</t>
  </si>
  <si>
    <t>Alisa</t>
  </si>
  <si>
    <t>Pokrovskaya</t>
  </si>
  <si>
    <t>alvic@itcol.ru</t>
  </si>
  <si>
    <t>Лилит</t>
  </si>
  <si>
    <t>Погосян</t>
  </si>
  <si>
    <t>lp@gritti.info</t>
  </si>
  <si>
    <t>Румянцев</t>
  </si>
  <si>
    <t>tema@zengile.com</t>
  </si>
  <si>
    <t>Дьяков</t>
  </si>
  <si>
    <t>virus@2012.rucom</t>
  </si>
  <si>
    <t>Саймон</t>
  </si>
  <si>
    <t>Кью</t>
  </si>
  <si>
    <t>samogin@strategy.ru</t>
  </si>
  <si>
    <t>КуЗьмин</t>
  </si>
  <si>
    <t>Pavel.kuzmin@obi.ru</t>
  </si>
  <si>
    <t>vnikitin@me.com</t>
  </si>
  <si>
    <t>РН</t>
  </si>
  <si>
    <t>etruxacheva@alfabank.ru</t>
  </si>
  <si>
    <t>Литвинова</t>
  </si>
  <si>
    <t>tat@3metrix.ru</t>
  </si>
  <si>
    <t>Пчелинцев</t>
  </si>
  <si>
    <t>ceo@pwi.com.ua</t>
  </si>
  <si>
    <t>Stas</t>
  </si>
  <si>
    <t>Serov</t>
  </si>
  <si>
    <t>dnevnik@idmm.ru</t>
  </si>
  <si>
    <t>ssm@idmm.ru</t>
  </si>
  <si>
    <t>Михаил</t>
  </si>
  <si>
    <t>Кривенко</t>
  </si>
  <si>
    <t>mk089@mailnesia.com</t>
  </si>
  <si>
    <t>Ohwell</t>
  </si>
  <si>
    <t>Whatever</t>
  </si>
  <si>
    <t>ms@apollopr.ru</t>
  </si>
  <si>
    <t>Гандзюк</t>
  </si>
  <si>
    <t>s.gandzyuk@smartweb.com.ua</t>
  </si>
  <si>
    <t>alexan.sitnikov@pl3.com</t>
  </si>
  <si>
    <t>Роман</t>
  </si>
  <si>
    <t>Стреж</t>
  </si>
  <si>
    <t>roman.strezh@itstartuplabs.com</t>
  </si>
  <si>
    <t>Дружинин</t>
  </si>
  <si>
    <t>dvf@helper.ru</t>
  </si>
  <si>
    <t>Aleksandr</t>
  </si>
  <si>
    <t>Harutyunyan</t>
  </si>
  <si>
    <t>finance@gritti.am</t>
  </si>
  <si>
    <t>Джей</t>
  </si>
  <si>
    <t>qwe@koszmail.pl</t>
  </si>
  <si>
    <t>Кудрявцев</t>
  </si>
  <si>
    <t>ak@bstd.ru</t>
  </si>
  <si>
    <t>Калачева</t>
  </si>
  <si>
    <t>akalacheva@alfabank.ru</t>
  </si>
  <si>
    <t>валентин</t>
  </si>
  <si>
    <t>тимаков</t>
  </si>
  <si>
    <t>valentin.timakov@russianpost.ru</t>
  </si>
  <si>
    <t>Ткаченко</t>
  </si>
  <si>
    <t>tkachenko@smmgroup.net</t>
  </si>
  <si>
    <t>Антошин</t>
  </si>
  <si>
    <t>info@myrentacar.me</t>
  </si>
  <si>
    <t>Королева</t>
  </si>
  <si>
    <t>info@stempel-bosch.ru</t>
  </si>
  <si>
    <t>Морозова</t>
  </si>
  <si>
    <t>elena.u.morozova@lafarge.com</t>
  </si>
  <si>
    <t>Аллахвердов</t>
  </si>
  <si>
    <t>allakhverdov@csat.ru</t>
  </si>
  <si>
    <t>Крот</t>
  </si>
  <si>
    <t>print@print.com.ua</t>
  </si>
  <si>
    <t>Василий</t>
  </si>
  <si>
    <t>vista@akvista.ru</t>
  </si>
  <si>
    <t>Софья</t>
  </si>
  <si>
    <t>Новикова</t>
  </si>
  <si>
    <t>novikova@radisson-cruise.ru</t>
  </si>
  <si>
    <t>novikova@radisson-cruise.com</t>
  </si>
  <si>
    <t>Гайдуков</t>
  </si>
  <si>
    <t>marketing@okna-etalon.ru</t>
  </si>
  <si>
    <t>Мольков</t>
  </si>
  <si>
    <t>kirill@molkov.ru</t>
  </si>
  <si>
    <t>Расторгуев</t>
  </si>
  <si>
    <t>info@mylubimchik.ru</t>
  </si>
  <si>
    <t>Атюнькина</t>
  </si>
  <si>
    <t>anastasiya.atyunkina@crediteurope.ru</t>
  </si>
  <si>
    <t>Тентюкова</t>
  </si>
  <si>
    <t>ttentyukova@alfabank.ru</t>
  </si>
  <si>
    <t>раз</t>
  </si>
  <si>
    <t>два</t>
  </si>
  <si>
    <t>estrangementhostelry@0clickemail.com</t>
  </si>
  <si>
    <t>Не блокируйте</t>
  </si>
  <si>
    <t>хочется посмотреть на сервис</t>
  </si>
  <si>
    <t>wraitrou@trashmail.ws</t>
  </si>
  <si>
    <t>George</t>
  </si>
  <si>
    <t>Savichev</t>
  </si>
  <si>
    <t>george@hipclub.ru</t>
  </si>
  <si>
    <t>Симоненко</t>
  </si>
  <si>
    <t>tatyana.simonenko@aiesec.net</t>
  </si>
  <si>
    <t>Агеева</t>
  </si>
  <si>
    <t>yu.ageeva@b2b-center.ru</t>
  </si>
  <si>
    <t>Бобрин</t>
  </si>
  <si>
    <t>message@fprints.ru</t>
  </si>
  <si>
    <t>Романов</t>
  </si>
  <si>
    <t>info@imoveit.ru</t>
  </si>
  <si>
    <t>Anton</t>
  </si>
  <si>
    <t>Karpenko</t>
  </si>
  <si>
    <t>akarpenko@tango.com.ua</t>
  </si>
  <si>
    <t>Галина</t>
  </si>
  <si>
    <t>Домницкая</t>
  </si>
  <si>
    <t>domnitskaya@fotoboo.ru</t>
  </si>
  <si>
    <t>Алина</t>
  </si>
  <si>
    <t>Нургатина</t>
  </si>
  <si>
    <t>nurgatina.a@tts.ru</t>
  </si>
  <si>
    <t>Фахразов</t>
  </si>
  <si>
    <t>fahrazov.i@tts.ru</t>
  </si>
  <si>
    <t>Всеволод</t>
  </si>
  <si>
    <t>Устинов</t>
  </si>
  <si>
    <t>se@it-agency.ru</t>
  </si>
  <si>
    <t>Makhnenko</t>
  </si>
  <si>
    <t>makhnenko@radiy.su</t>
  </si>
  <si>
    <t>Дарья</t>
  </si>
  <si>
    <t>Голикова</t>
  </si>
  <si>
    <t>golikova@narr8.me</t>
  </si>
  <si>
    <t>У меня нет корпоративного емейла</t>
  </si>
  <si>
    <t xml:space="preserve">Я всего лишь хочу получить три обещанные симуляции бесплатно! </t>
  </si>
  <si>
    <t>rhymetime@mailtothis.com</t>
  </si>
  <si>
    <t>simpleshoe@monumentmail.com</t>
  </si>
  <si>
    <t>111111@mailismagic.com</t>
  </si>
  <si>
    <t>111111@thisisnotmyrealemail.com</t>
  </si>
  <si>
    <t>Замир</t>
  </si>
  <si>
    <t>Кадимов</t>
  </si>
  <si>
    <t>zamir_k@intechsoft.ru</t>
  </si>
  <si>
    <t>Кабаева</t>
  </si>
  <si>
    <t>kabaeva.l@tts.ru</t>
  </si>
  <si>
    <t>ООО "ТрансТехСервис"</t>
  </si>
  <si>
    <t>Сабитова</t>
  </si>
  <si>
    <t>sabitova.t@tts.ru</t>
  </si>
  <si>
    <t>Рыбальченко</t>
  </si>
  <si>
    <t>r@roma.net.ua</t>
  </si>
  <si>
    <t>Олеся</t>
  </si>
  <si>
    <t>Чедлеева</t>
  </si>
  <si>
    <t>oc@avangate.com</t>
  </si>
  <si>
    <t>,</t>
  </si>
  <si>
    <t>ilya@peka.org.ua</t>
  </si>
  <si>
    <t>Юрин</t>
  </si>
  <si>
    <t>my@redkeds.om</t>
  </si>
  <si>
    <t>Петров</t>
  </si>
  <si>
    <t>yk@game-insight.com</t>
  </si>
  <si>
    <t>Попова</t>
  </si>
  <si>
    <t>mp@lebrand.ru</t>
  </si>
  <si>
    <t>Artem</t>
  </si>
  <si>
    <t>Yellow</t>
  </si>
  <si>
    <t>film@blockbaster.ru</t>
  </si>
  <si>
    <t>Salamatov</t>
  </si>
  <si>
    <t>sergey.salamatov@lohmann-tapes.com</t>
  </si>
  <si>
    <t>Вусенко</t>
  </si>
  <si>
    <t>vii@kh.umh.ua</t>
  </si>
  <si>
    <t>С.</t>
  </si>
  <si>
    <t>info@superstranichka.ru</t>
  </si>
  <si>
    <t>Yemets</t>
  </si>
  <si>
    <t>any@ciklum.com</t>
  </si>
  <si>
    <t>Осипова</t>
  </si>
  <si>
    <t>PM@estuary.ru</t>
  </si>
  <si>
    <t>Круглов</t>
  </si>
  <si>
    <t>luf@corpguru.ru</t>
  </si>
  <si>
    <t>Жаворонкова</t>
  </si>
  <si>
    <t>elena@umh.lg.ua</t>
  </si>
  <si>
    <t>Белкин</t>
  </si>
  <si>
    <t>a_belkin@elefun-games.com</t>
  </si>
  <si>
    <t>Амелин</t>
  </si>
  <si>
    <t>d.amelin@sociality.pro</t>
  </si>
  <si>
    <t>Зоя</t>
  </si>
  <si>
    <t>Тараскина</t>
  </si>
  <si>
    <t>ztaraskina@prbb.ru</t>
  </si>
  <si>
    <t>Большаков</t>
  </si>
  <si>
    <t>alex@nkc.ru</t>
  </si>
  <si>
    <t>Талгат</t>
  </si>
  <si>
    <t>Кожахметов</t>
  </si>
  <si>
    <t>talgat@asem.kz</t>
  </si>
  <si>
    <t>Козлов</t>
  </si>
  <si>
    <t>m.kozlov@cpisolutions.ru</t>
  </si>
  <si>
    <t>Alla</t>
  </si>
  <si>
    <t>alla@my-apps.com</t>
  </si>
  <si>
    <t>Мусорина</t>
  </si>
  <si>
    <t>mmusorina@hrts.ru</t>
  </si>
  <si>
    <t>Natalia</t>
  </si>
  <si>
    <t>Belozerova</t>
  </si>
  <si>
    <t>Natalia.boldyreva@amiprint.ru</t>
  </si>
  <si>
    <t>Потапова</t>
  </si>
  <si>
    <t>info@ortomed--opt.ru</t>
  </si>
  <si>
    <t>ывапфт</t>
  </si>
  <si>
    <t>ыпрыпва</t>
  </si>
  <si>
    <t>asdga@corp.mail.ru</t>
  </si>
  <si>
    <t>yuked@rainmail.biz</t>
  </si>
  <si>
    <t>Витан</t>
  </si>
  <si>
    <t>av@joybits.org</t>
  </si>
  <si>
    <t>Колганов</t>
  </si>
  <si>
    <t>kolganov@splat.ru</t>
  </si>
  <si>
    <t>Снег</t>
  </si>
  <si>
    <t>admin@superstranichka.ru</t>
  </si>
  <si>
    <t>Московская</t>
  </si>
  <si>
    <t>anna.v.moskovskaya@ru.ey.com</t>
  </si>
  <si>
    <t>Яценко</t>
  </si>
  <si>
    <t>magellano@osukraine.com</t>
  </si>
  <si>
    <t>Eugenewsgsfg</t>
  </si>
  <si>
    <t>zjgngxnr@happytools72.ru</t>
  </si>
  <si>
    <t>Mikhail</t>
  </si>
  <si>
    <t>Reider</t>
  </si>
  <si>
    <t>misha+10@hipway.ru</t>
  </si>
  <si>
    <t>Картузов</t>
  </si>
  <si>
    <t>kartuzov@bhms.ch</t>
  </si>
  <si>
    <t>a</t>
  </si>
  <si>
    <t>b</t>
  </si>
  <si>
    <t>a@b.com</t>
  </si>
  <si>
    <t>Вахрушева</t>
  </si>
  <si>
    <t>vah@dsi.ru</t>
  </si>
  <si>
    <t>Инесса</t>
  </si>
  <si>
    <t>Мурадян Инесса</t>
  </si>
  <si>
    <t>accountant@targetdevelopment.am</t>
  </si>
  <si>
    <t>Eduard</t>
  </si>
  <si>
    <t>Arsenyan</t>
  </si>
  <si>
    <t>accounting@gritti.am</t>
  </si>
  <si>
    <t>Коновалов</t>
  </si>
  <si>
    <t>kvv-tpa@souzenergo.com</t>
  </si>
  <si>
    <t>Афанасов</t>
  </si>
  <si>
    <t>afanasov@lmkgroup.ru</t>
  </si>
  <si>
    <t>Кочелаев</t>
  </si>
  <si>
    <t>8179663@makler.su</t>
  </si>
  <si>
    <t>Крюков</t>
  </si>
  <si>
    <t>yegor@simplesolutions.ge</t>
  </si>
  <si>
    <t>Береснева</t>
  </si>
  <si>
    <t>E.Beresneva@erc.ur.ru</t>
  </si>
  <si>
    <t>Кручинин</t>
  </si>
  <si>
    <t>oleg.kruchinin@mkcorp.com</t>
  </si>
  <si>
    <t>Nicoleta</t>
  </si>
  <si>
    <t>Culava</t>
  </si>
  <si>
    <t>nicoleta@imf.md</t>
  </si>
  <si>
    <t>Marina</t>
  </si>
  <si>
    <t>Potikyan</t>
  </si>
  <si>
    <t>director@targetdevelopment.am</t>
  </si>
  <si>
    <t>Волков</t>
  </si>
  <si>
    <t>rad@mfsa.ru</t>
  </si>
  <si>
    <t>Якубенко</t>
  </si>
  <si>
    <t>elena.yakubenko@jti.com</t>
  </si>
  <si>
    <t>Лесникова</t>
  </si>
  <si>
    <t>yl@digitaloctober.com</t>
  </si>
  <si>
    <t>Филиппова</t>
  </si>
  <si>
    <t>ofilippova@specialone.ru</t>
  </si>
  <si>
    <t>Голева</t>
  </si>
  <si>
    <t>evgeniya.goleva@lamoda.ru</t>
  </si>
  <si>
    <t>Гордеев</t>
  </si>
  <si>
    <t>gordeev@reconn.ru</t>
  </si>
  <si>
    <t>Dmitriy</t>
  </si>
  <si>
    <t>Lopukhov</t>
  </si>
  <si>
    <t>admin@crossflow.ru</t>
  </si>
  <si>
    <t>Кристина</t>
  </si>
  <si>
    <t>Даниелян</t>
  </si>
  <si>
    <t>Cqo@gritti.am</t>
  </si>
  <si>
    <t xml:space="preserve">Андрей </t>
  </si>
  <si>
    <t>Слайко</t>
  </si>
  <si>
    <t>Shalaginov@zov.ru</t>
  </si>
  <si>
    <t>Никонов</t>
  </si>
  <si>
    <t>hr8983@iozak.com</t>
  </si>
  <si>
    <t>Д</t>
  </si>
  <si>
    <t>i.demidovich@itransition.com</t>
  </si>
  <si>
    <t>Ломашкин</t>
  </si>
  <si>
    <t>roman@daggerprime.ru</t>
  </si>
  <si>
    <t>Хомко</t>
  </si>
  <si>
    <t>marina.khomko@primeconcept.co.uk</t>
  </si>
  <si>
    <t>Старокадомская</t>
  </si>
  <si>
    <t>tatiana.starokadomskaya@nordea.ru</t>
  </si>
  <si>
    <t>Н</t>
  </si>
  <si>
    <t>info@transfero.com.ua</t>
  </si>
  <si>
    <t>Вахета</t>
  </si>
  <si>
    <t>e.vakheta@help-line.ru</t>
  </si>
  <si>
    <t>Катерина</t>
  </si>
  <si>
    <t>Гаврилова</t>
  </si>
  <si>
    <t>katerina@digitalhr.ru</t>
  </si>
  <si>
    <t>Ошарин</t>
  </si>
  <si>
    <t>a.osharin@dinect.com</t>
  </si>
  <si>
    <t>a.osharin@dinect.ru</t>
  </si>
  <si>
    <t>Sukhanov</t>
  </si>
  <si>
    <t>asukhanov@google.com</t>
  </si>
  <si>
    <t>Мукминова</t>
  </si>
  <si>
    <t>grina@russianit.ru</t>
  </si>
  <si>
    <t>Лугина</t>
  </si>
  <si>
    <t>MariaLuggina@kiyevstar.net</t>
  </si>
  <si>
    <t>Устинова</t>
  </si>
  <si>
    <t>e.ustinova@help-line.ru</t>
  </si>
  <si>
    <t>А</t>
  </si>
  <si>
    <t>alavrov@novstream.ru</t>
  </si>
  <si>
    <t>Лебединова</t>
  </si>
  <si>
    <t>hr@n-obr.ru</t>
  </si>
  <si>
    <t>sales@mrbe.ru</t>
  </si>
  <si>
    <t>Тюльпановп</t>
  </si>
  <si>
    <t>Eyutyulpanova@prbb.ru</t>
  </si>
  <si>
    <t>Орлов</t>
  </si>
  <si>
    <t>aorlov@masterhost.ru</t>
  </si>
  <si>
    <t>aorlo@masterhost.ru</t>
  </si>
  <si>
    <t>Коляда</t>
  </si>
  <si>
    <t>info@jenavi.by</t>
  </si>
  <si>
    <t xml:space="preserve">Груздева </t>
  </si>
  <si>
    <t>dasha@garant.abakan.ru</t>
  </si>
  <si>
    <t>tetyana.grybok+testB@skiliks.com</t>
  </si>
  <si>
    <t>Alexander</t>
  </si>
  <si>
    <t>Erchenkov</t>
  </si>
  <si>
    <t>erchenkovab@vtb24.ru</t>
  </si>
  <si>
    <t>Кулаев</t>
  </si>
  <si>
    <t>anton@righttechnology.ru</t>
  </si>
  <si>
    <t>Андреевич</t>
  </si>
  <si>
    <t>tambu@yax.ru</t>
  </si>
  <si>
    <t>Saida</t>
  </si>
  <si>
    <t>Sabirova</t>
  </si>
  <si>
    <t>ssabirova@itps-mideast.com</t>
  </si>
  <si>
    <t>fsdkflj2</t>
  </si>
  <si>
    <t>jsdkljfklsd2</t>
  </si>
  <si>
    <t>test@asdasd.ru</t>
  </si>
  <si>
    <t>Magir</t>
  </si>
  <si>
    <t>magir@magir.ru</t>
  </si>
  <si>
    <t>Ivan</t>
  </si>
  <si>
    <t>Ivanov</t>
  </si>
  <si>
    <t>info@sportgrounds.ru</t>
  </si>
  <si>
    <t>handangos@stg.ru</t>
  </si>
  <si>
    <t>Морковкин</t>
  </si>
  <si>
    <t>wa5095@iozak.com</t>
  </si>
  <si>
    <t>fana</t>
  </si>
  <si>
    <t>info@24tot.com</t>
  </si>
  <si>
    <t>Чкалов</t>
  </si>
  <si>
    <t>marketing@ubs-company.com.ua</t>
  </si>
  <si>
    <t>marialugina@yavteme.net</t>
  </si>
  <si>
    <t>sad</t>
  </si>
  <si>
    <t>dasdsa</t>
  </si>
  <si>
    <t>kavasaki@baraka.com</t>
  </si>
  <si>
    <t>Валерий</t>
  </si>
  <si>
    <t>Лелека</t>
  </si>
  <si>
    <t>v.leleka@prom.ua</t>
  </si>
  <si>
    <t>Yelena</t>
  </si>
  <si>
    <t>Valtseva</t>
  </si>
  <si>
    <t>yelena.valtseva@jti.com</t>
  </si>
  <si>
    <t>Белов</t>
  </si>
  <si>
    <t>495@7251757.ru</t>
  </si>
  <si>
    <t>Тягунов</t>
  </si>
  <si>
    <t>tyagunov@wiseadvice.ru</t>
  </si>
  <si>
    <t>Galia</t>
  </si>
  <si>
    <t>Semenova</t>
  </si>
  <si>
    <t>hsem@softserveinc.com</t>
  </si>
  <si>
    <t xml:space="preserve">Михаил </t>
  </si>
  <si>
    <t>Дюдюкин</t>
  </si>
  <si>
    <t>m.dydykin@keneksi.ru</t>
  </si>
  <si>
    <t>Копылов</t>
  </si>
  <si>
    <t>ak@vensway.ru</t>
  </si>
  <si>
    <t>Фаткуллина</t>
  </si>
  <si>
    <t>i.fatkullina@investcapitalbank.ru</t>
  </si>
  <si>
    <t>Oļegs</t>
  </si>
  <si>
    <t>Považnijs</t>
  </si>
  <si>
    <t>olegs.povaznijs@seesam.lv</t>
  </si>
  <si>
    <t>Леонов</t>
  </si>
  <si>
    <t>ok@dlimonov.ru</t>
  </si>
  <si>
    <t>Спесивцев</t>
  </si>
  <si>
    <t>pavel.spesivtsev@vesnainvestment.com</t>
  </si>
  <si>
    <t>Нужина</t>
  </si>
  <si>
    <t>nuginani@sibedge.com</t>
  </si>
  <si>
    <t>Theo</t>
  </si>
  <si>
    <t>Ruzhynskiy</t>
  </si>
  <si>
    <t>ruzhynskiy@zfort.com</t>
  </si>
  <si>
    <t xml:space="preserve">Loose </t>
  </si>
  <si>
    <t>Fool</t>
  </si>
  <si>
    <t>LoseFool@zfort.com</t>
  </si>
  <si>
    <t>Аниськова</t>
  </si>
  <si>
    <t>natalia.aniskova@profgroup.by</t>
  </si>
  <si>
    <t>tesad</t>
  </si>
  <si>
    <t>saddas</t>
  </si>
  <si>
    <t>dasads@ebdo.ru</t>
  </si>
  <si>
    <t>Буклеева</t>
  </si>
  <si>
    <t>personal@lustre.ua</t>
  </si>
  <si>
    <t>Аветиков</t>
  </si>
  <si>
    <t>Info@tailotiling.ru</t>
  </si>
  <si>
    <t>Владислав</t>
  </si>
  <si>
    <t>Минкевич</t>
  </si>
  <si>
    <t>v.minkevich@otgroup.kz</t>
  </si>
  <si>
    <t xml:space="preserve">R </t>
  </si>
  <si>
    <t>Consult</t>
  </si>
  <si>
    <t>D.Plotnikov@salesacademy.pro</t>
  </si>
  <si>
    <t>Пузырев</t>
  </si>
  <si>
    <t>puzyrev@alarium.ru</t>
  </si>
  <si>
    <t>Tsopa</t>
  </si>
  <si>
    <t>ruslan.tsopa@lezgro.com</t>
  </si>
  <si>
    <t>Чарей</t>
  </si>
  <si>
    <t>charey.ll@metallprofil.ru</t>
  </si>
  <si>
    <t>info@inaugurationofrussia.ru</t>
  </si>
  <si>
    <t>Olga</t>
  </si>
  <si>
    <t>D</t>
  </si>
  <si>
    <t>dmitrieva@nikamed.ru</t>
  </si>
  <si>
    <t xml:space="preserve">Наталья </t>
  </si>
  <si>
    <t xml:space="preserve">Петрухина </t>
  </si>
  <si>
    <t>pns@dealer-center.ru</t>
  </si>
  <si>
    <t>Ефремов</t>
  </si>
  <si>
    <t>SEfremov@kem.rosbank.ru</t>
  </si>
  <si>
    <t>Анжелика</t>
  </si>
  <si>
    <t>hr@iricom.ru</t>
  </si>
  <si>
    <t>Vladislav</t>
  </si>
  <si>
    <t>Kavarnaly</t>
  </si>
  <si>
    <t>info@tehnoboom.md</t>
  </si>
  <si>
    <t>Добрякова</t>
  </si>
  <si>
    <t>olga.dobryakova@veeam.com</t>
  </si>
  <si>
    <t>Shapovalova</t>
  </si>
  <si>
    <t>tetyana@adm.dp.gov.ua</t>
  </si>
  <si>
    <t>tatyana@adm.dp.gov.ua</t>
  </si>
  <si>
    <t>Курищенко</t>
  </si>
  <si>
    <t>kuryshchenko@softprom.com</t>
  </si>
  <si>
    <t>Сысой</t>
  </si>
  <si>
    <t>alena.sysoi@sap.com</t>
  </si>
  <si>
    <t>Лисовой</t>
  </si>
  <si>
    <t>pavlo@lisovyi.net</t>
  </si>
  <si>
    <t>Тогоев</t>
  </si>
  <si>
    <t>o.togoev@gmsclinic.ru</t>
  </si>
  <si>
    <t>Динара</t>
  </si>
  <si>
    <t>Сафиханова</t>
  </si>
  <si>
    <t>dinara@fotoview.ru</t>
  </si>
  <si>
    <t>Вадим</t>
  </si>
  <si>
    <t>Chukhraiv@rise.ua</t>
  </si>
  <si>
    <t>Ф</t>
  </si>
  <si>
    <t>nimira@nimira.com</t>
  </si>
  <si>
    <t>Николай</t>
  </si>
  <si>
    <t>Наумов</t>
  </si>
  <si>
    <t>nnaumov@energoprom.ru</t>
  </si>
  <si>
    <t>Пвел</t>
  </si>
  <si>
    <t>Каминкер</t>
  </si>
  <si>
    <t>p.kaminker@promex-uniform.ru</t>
  </si>
  <si>
    <t>Нака</t>
  </si>
  <si>
    <t>d.nakonechnuik@baliwood.ru</t>
  </si>
  <si>
    <t>Рафаэль</t>
  </si>
  <si>
    <t>Миниахметов</t>
  </si>
  <si>
    <t>mrg@ag73.ru</t>
  </si>
  <si>
    <t>Сайко</t>
  </si>
  <si>
    <t>saiko@rgfe.ru</t>
  </si>
  <si>
    <t>Гнетов</t>
  </si>
  <si>
    <t>agnetov@robby-robinson.com</t>
  </si>
  <si>
    <t>kopylov@primmarketing.ru</t>
  </si>
  <si>
    <t>Igor</t>
  </si>
  <si>
    <t>Shapiro</t>
  </si>
  <si>
    <t>igor@licensario.com</t>
  </si>
  <si>
    <t>Иванцов</t>
  </si>
  <si>
    <t>ivantsovmy@comfy.ua</t>
  </si>
  <si>
    <t>akopylov@groupon.com</t>
  </si>
  <si>
    <t>Кравцов</t>
  </si>
  <si>
    <t>skravtsov@evergreens.com.ua</t>
  </si>
  <si>
    <t>Danil</t>
  </si>
  <si>
    <t>kelemru@gmailoooo.com</t>
  </si>
  <si>
    <t>Maxim</t>
  </si>
  <si>
    <t>Klimov</t>
  </si>
  <si>
    <t>somebody@post.ru</t>
  </si>
  <si>
    <t>ann</t>
  </si>
  <si>
    <t>white</t>
  </si>
  <si>
    <t>anastasia.gamezo@apalon.com</t>
  </si>
  <si>
    <t>Дацюк</t>
  </si>
  <si>
    <t>sm@rosa.ua</t>
  </si>
  <si>
    <t>Voychenko</t>
  </si>
  <si>
    <t>elena.voychenko@abbott.com</t>
  </si>
  <si>
    <t>Варюха</t>
  </si>
  <si>
    <t>pavel.varyuha@moex.com</t>
  </si>
  <si>
    <t>Рустам</t>
  </si>
  <si>
    <t>Галиулин</t>
  </si>
  <si>
    <t>r.galiulin@safe-box.ru</t>
  </si>
  <si>
    <t>Юлдашева</t>
  </si>
  <si>
    <t>yuldasheva@yahonty.ru</t>
  </si>
  <si>
    <t>Ликасей</t>
  </si>
  <si>
    <t>info@rcleaning.ru</t>
  </si>
  <si>
    <t>Кривоногов</t>
  </si>
  <si>
    <t>a.krivonogov@wizard-c.ru</t>
  </si>
  <si>
    <t>Тамара</t>
  </si>
  <si>
    <t>Лукьянова</t>
  </si>
  <si>
    <t>tamara@palex.ru</t>
  </si>
  <si>
    <t>Силин</t>
  </si>
  <si>
    <t>as@ascononline.ru</t>
  </si>
  <si>
    <t>Зарецкая</t>
  </si>
  <si>
    <t>zareckayea@volcov.ru</t>
  </si>
  <si>
    <t>Головин</t>
  </si>
  <si>
    <t>u261594@danfoss.com</t>
  </si>
  <si>
    <t>Милослава</t>
  </si>
  <si>
    <t>Черний</t>
  </si>
  <si>
    <t>miloslava.chernii@ria.ua</t>
  </si>
  <si>
    <t>Oleksandr</t>
  </si>
  <si>
    <t>Melnichuk</t>
  </si>
  <si>
    <t>om@tokgroup.ru</t>
  </si>
  <si>
    <t>Инна</t>
  </si>
  <si>
    <t>Ежова</t>
  </si>
  <si>
    <t>inna.ezhova@tni-group.ru</t>
  </si>
  <si>
    <t>Савело</t>
  </si>
  <si>
    <t>asavelo@badm.biz</t>
  </si>
  <si>
    <t>asavelo@badm.biz.ru</t>
  </si>
  <si>
    <t>Яковенко</t>
  </si>
  <si>
    <t>sly@bigsochi.ru</t>
  </si>
  <si>
    <t>Носова</t>
  </si>
  <si>
    <t>Nadezhda.Nosova@mvideo.ru</t>
  </si>
  <si>
    <t>виталий</t>
  </si>
  <si>
    <t>бабенко</t>
  </si>
  <si>
    <t>admin@fasmon.ru</t>
  </si>
  <si>
    <t>Chebysheva</t>
  </si>
  <si>
    <t>svyat@d-sto.com</t>
  </si>
  <si>
    <t>марина</t>
  </si>
  <si>
    <t>ударова</t>
  </si>
  <si>
    <t>m.udarova@tet.tv</t>
  </si>
  <si>
    <t>marina.udarova@tet.tv</t>
  </si>
  <si>
    <t>Фирсов</t>
  </si>
  <si>
    <t>af@lecorp.ru</t>
  </si>
  <si>
    <t>Симагин</t>
  </si>
  <si>
    <t>oleg.simagin@miel.ru</t>
  </si>
  <si>
    <t>Сидорова</t>
  </si>
  <si>
    <t>tatiana.sidorova@estelife.ru</t>
  </si>
  <si>
    <t>наталия</t>
  </si>
  <si>
    <t>кузьминова</t>
  </si>
  <si>
    <t>un@um.ck.ua</t>
  </si>
  <si>
    <t>Нерощина</t>
  </si>
  <si>
    <t>n.neroschina@foxtrot.com.ua</t>
  </si>
  <si>
    <t>Кривопуск</t>
  </si>
  <si>
    <t>laki2470664@laki.com.ua</t>
  </si>
  <si>
    <t>Ваня</t>
  </si>
  <si>
    <t>logist@elo-pack.com</t>
  </si>
  <si>
    <t>Крутая</t>
  </si>
  <si>
    <t>zakaz@valenki.info</t>
  </si>
  <si>
    <t>Romanova</t>
  </si>
  <si>
    <t>maria@gmhbi.com</t>
  </si>
  <si>
    <t>Алёна</t>
  </si>
  <si>
    <t>Смирнова</t>
  </si>
  <si>
    <t>training@telecom.perm.ru</t>
  </si>
  <si>
    <t xml:space="preserve">Мария </t>
  </si>
  <si>
    <t>Акимова</t>
  </si>
  <si>
    <t>maria.akimova@veeam.com</t>
  </si>
  <si>
    <t>Борис</t>
  </si>
  <si>
    <t>Бондарь</t>
  </si>
  <si>
    <t>me@attractlove.net</t>
  </si>
  <si>
    <t>me@attractlove.com</t>
  </si>
  <si>
    <t>Мархева</t>
  </si>
  <si>
    <t>hr@speak-up.com.ua</t>
  </si>
  <si>
    <t>Ostap</t>
  </si>
  <si>
    <t>Drul</t>
  </si>
  <si>
    <t>ostap@drul.org</t>
  </si>
  <si>
    <t>Гришин</t>
  </si>
  <si>
    <t>aleksandr.grishin@mirkvartir.ru</t>
  </si>
  <si>
    <t>Куркин</t>
  </si>
  <si>
    <t>d.kurkin@informstandart.ru</t>
  </si>
  <si>
    <t xml:space="preserve">Мадина </t>
  </si>
  <si>
    <t>Гатиева</t>
  </si>
  <si>
    <t>madina.gatieva@veeam.com</t>
  </si>
  <si>
    <t>Яна</t>
  </si>
  <si>
    <t>Давыдова</t>
  </si>
  <si>
    <t>ioanna.davydova@gmail.com</t>
  </si>
  <si>
    <t>Грищенко</t>
  </si>
  <si>
    <t>i.grischenko@olimp-uac.ua</t>
  </si>
  <si>
    <t>Eugeny</t>
  </si>
  <si>
    <t>Kobets</t>
  </si>
  <si>
    <t>Evgeny3373@ya.r</t>
  </si>
  <si>
    <t>Дубецкий</t>
  </si>
  <si>
    <t>oleg.dubetsky@oranta.ua</t>
  </si>
  <si>
    <t>Русакова</t>
  </si>
  <si>
    <t>elizaveta.rusakova@veeam.com</t>
  </si>
  <si>
    <t>Кириленко</t>
  </si>
  <si>
    <t>admin@kirigor.com</t>
  </si>
  <si>
    <t>Viktor</t>
  </si>
  <si>
    <t>Sypko</t>
  </si>
  <si>
    <t>v_sypko@wargaming.net</t>
  </si>
  <si>
    <t>Беланов</t>
  </si>
  <si>
    <t>M.belanov@sovbank.ru</t>
  </si>
  <si>
    <t>Straindger@sovbank.com</t>
  </si>
  <si>
    <t>Архипцев</t>
  </si>
  <si>
    <t>kiev301@galopom.ua</t>
  </si>
  <si>
    <t>Agranovich</t>
  </si>
  <si>
    <t>a.agranovich@simplycontact.com.ua</t>
  </si>
  <si>
    <t>GKL</t>
  </si>
  <si>
    <t>gleb.leonov@ru.pwc.com</t>
  </si>
  <si>
    <t>Меняйлов</t>
  </si>
  <si>
    <t>i.menyaylov@kitnpf.ru</t>
  </si>
  <si>
    <t>Марчук</t>
  </si>
  <si>
    <t>info@ar-consulting.ru</t>
  </si>
  <si>
    <t>Светлана</t>
  </si>
  <si>
    <t>Ермошина</t>
  </si>
  <si>
    <t>ermoshina.SV@eksmo.ru</t>
  </si>
  <si>
    <t>олег</t>
  </si>
  <si>
    <t>народицкий</t>
  </si>
  <si>
    <t>nov@tgor.ru</t>
  </si>
  <si>
    <t>Козяков</t>
  </si>
  <si>
    <t>konstantin@advertonika.com.ua</t>
  </si>
  <si>
    <t>Dmitri</t>
  </si>
  <si>
    <t>Denisov</t>
  </si>
  <si>
    <t>d.denisov@jet-retail.com</t>
  </si>
  <si>
    <t>Казаков</t>
  </si>
  <si>
    <t>hello@storymakersgroup.com</t>
  </si>
  <si>
    <t>Ололоев</t>
  </si>
  <si>
    <t>admin@sweby.co</t>
  </si>
  <si>
    <t>Reznikov</t>
  </si>
  <si>
    <t>anton@vilmate.com</t>
  </si>
  <si>
    <t>Volodymyr</t>
  </si>
  <si>
    <t>Shevchyk</t>
  </si>
  <si>
    <t>v.shevchyk@optigra.org</t>
  </si>
  <si>
    <t>Глинянов</t>
  </si>
  <si>
    <t>gazhim@te.net.ua</t>
  </si>
  <si>
    <t>ipavlov@costoflife.ru</t>
  </si>
  <si>
    <t>Прус</t>
  </si>
  <si>
    <t>prus.eg@stekloplast.ua</t>
  </si>
  <si>
    <t xml:space="preserve">Виталий </t>
  </si>
  <si>
    <t>Халфин</t>
  </si>
  <si>
    <t>info@cupertrade.ru</t>
  </si>
  <si>
    <t>Прокопов</t>
  </si>
  <si>
    <t>nexus@it-premium.com.ua</t>
  </si>
  <si>
    <t>parshukov@neolant.ru</t>
  </si>
  <si>
    <t>David</t>
  </si>
  <si>
    <t>Shahnazaryan</t>
  </si>
  <si>
    <t>d.shahnazaryan@pmu.am</t>
  </si>
  <si>
    <t>Тимур</t>
  </si>
  <si>
    <t>Сулейманов</t>
  </si>
  <si>
    <t>info@magicmedia.uz</t>
  </si>
  <si>
    <t>Тарас</t>
  </si>
  <si>
    <t>Бараняк</t>
  </si>
  <si>
    <t>tbaranyak@startup.lviv.ua</t>
  </si>
  <si>
    <t>ceo@fartneo.com</t>
  </si>
  <si>
    <t>adm.704@tso.com.ua</t>
  </si>
  <si>
    <t>Кулакова</t>
  </si>
  <si>
    <t>130@6637351.ru</t>
  </si>
  <si>
    <t>Тест</t>
  </si>
  <si>
    <t>admin@terrasport.ua</t>
  </si>
  <si>
    <t>Ангел</t>
  </si>
  <si>
    <t>anton@utunits.com</t>
  </si>
  <si>
    <t>Alexey</t>
  </si>
  <si>
    <t>Miheev</t>
  </si>
  <si>
    <t>marketing@apremium-nn.ru</t>
  </si>
  <si>
    <t>TTT</t>
  </si>
  <si>
    <t>AAA</t>
  </si>
  <si>
    <t>tigran@afrikyan.am</t>
  </si>
  <si>
    <t>Каменева</t>
  </si>
  <si>
    <t>elena.kameneva@domru.ru</t>
  </si>
  <si>
    <t>Р</t>
  </si>
  <si>
    <t>razroev@fontmaster.ru</t>
  </si>
  <si>
    <t>борис</t>
  </si>
  <si>
    <t>бритва</t>
  </si>
  <si>
    <t>reg@vozdooh.com</t>
  </si>
  <si>
    <t>Кувшинова</t>
  </si>
  <si>
    <t>Yakovleva@mbgbeauty.ru</t>
  </si>
  <si>
    <t>Григорьев</t>
  </si>
  <si>
    <t>mail@liderwatch.ru</t>
  </si>
  <si>
    <t xml:space="preserve">Юрий </t>
  </si>
  <si>
    <t>Титов</t>
  </si>
  <si>
    <t>yuri.titov@ainstainer.com</t>
  </si>
  <si>
    <t>Лановски</t>
  </si>
  <si>
    <t>andrew@bau.ua</t>
  </si>
  <si>
    <t>Anatoliy</t>
  </si>
  <si>
    <t>Prorok</t>
  </si>
  <si>
    <t>anatoliy.prorok@iteraconsulting.com</t>
  </si>
  <si>
    <t>Приходько</t>
  </si>
  <si>
    <t>pva@take-it.com.ua</t>
  </si>
  <si>
    <t>knulp</t>
  </si>
  <si>
    <t>haller</t>
  </si>
  <si>
    <t>knulphaller@agev.com</t>
  </si>
  <si>
    <t>timur@cggeek.com</t>
  </si>
  <si>
    <t>алик</t>
  </si>
  <si>
    <t>сафи</t>
  </si>
  <si>
    <t>fenia-fenix@inbox.miamo</t>
  </si>
  <si>
    <t xml:space="preserve">Robert </t>
  </si>
  <si>
    <t>L. Loera</t>
  </si>
  <si>
    <t>robertlloera@armyspy.com</t>
  </si>
  <si>
    <t>Алексеев</t>
  </si>
  <si>
    <t>n.alekseev@sanfason.dp.ua</t>
  </si>
  <si>
    <t>Аникина</t>
  </si>
  <si>
    <t>tatiana.anikina@wikimart.ru</t>
  </si>
  <si>
    <t>Белянин</t>
  </si>
  <si>
    <t>ab@kronos-capital.biz</t>
  </si>
  <si>
    <t>Ковальчук</t>
  </si>
  <si>
    <t>info@vc-sro.ru</t>
  </si>
  <si>
    <t>Суслов</t>
  </si>
  <si>
    <t>Dsuslov@formag.com</t>
  </si>
  <si>
    <t>Myname1</t>
  </si>
  <si>
    <t>MyLastName1</t>
  </si>
  <si>
    <t>sand@microsoft.com</t>
  </si>
  <si>
    <t>Мышляев</t>
  </si>
  <si>
    <t>4ce04797@opayq.com</t>
  </si>
  <si>
    <t>Скуратович</t>
  </si>
  <si>
    <t>director@staff.by</t>
  </si>
  <si>
    <t>Ilya</t>
  </si>
  <si>
    <t>Lykov</t>
  </si>
  <si>
    <t>ilykov@mirantis.com</t>
  </si>
  <si>
    <t>Antin</t>
  </si>
  <si>
    <t>Koval</t>
  </si>
  <si>
    <t>antin@tds.com.ua</t>
  </si>
  <si>
    <t>1@1.ee</t>
  </si>
  <si>
    <t>Ирина Гриценко</t>
  </si>
  <si>
    <t>irina_gricenko@list.ru</t>
  </si>
  <si>
    <t>1443@mrdoors.ru</t>
  </si>
  <si>
    <t>Костюченко</t>
  </si>
  <si>
    <t>skiliks@random.org.ua</t>
  </si>
  <si>
    <t>дмитрий</t>
  </si>
  <si>
    <t>К</t>
  </si>
  <si>
    <t>dikuzikov@strikersoft.com</t>
  </si>
  <si>
    <t>Tim</t>
  </si>
  <si>
    <t>Tot</t>
  </si>
  <si>
    <t>veronika.kuleshova@kuehne-nagel.com</t>
  </si>
  <si>
    <t>Прилепко</t>
  </si>
  <si>
    <t>e.prilepko@newtend.com</t>
  </si>
  <si>
    <t>Pavel</t>
  </si>
  <si>
    <t>Stroitelev</t>
  </si>
  <si>
    <t>p.stroitelev@senimsoft.com</t>
  </si>
  <si>
    <t>Мирошник</t>
  </si>
  <si>
    <t>svitlana.miroshnyk@bionorica.ua</t>
  </si>
  <si>
    <t>Kristina</t>
  </si>
  <si>
    <t>Korneva</t>
  </si>
  <si>
    <t>kristina@igmar.biz</t>
  </si>
  <si>
    <t>denis@zera.com.ua</t>
  </si>
  <si>
    <t>qingdao.forub.qdfc.me</t>
  </si>
  <si>
    <t>ordamhtb@aaa.com</t>
  </si>
  <si>
    <t>Леша</t>
  </si>
  <si>
    <t>lesha@tri-stupenki.ru</t>
  </si>
  <si>
    <t>Дренин</t>
  </si>
  <si>
    <t>drenin_mv@baltika.com</t>
  </si>
  <si>
    <t>Саша</t>
  </si>
  <si>
    <t>Мусин</t>
  </si>
  <si>
    <t>a.mukhin@mfisoft.ru</t>
  </si>
  <si>
    <t>Sergii</t>
  </si>
  <si>
    <t>Neck</t>
  </si>
  <si>
    <t>unx@nz11.com</t>
  </si>
  <si>
    <t>Бронштейн</t>
  </si>
  <si>
    <t>info@germany-services.ru</t>
  </si>
  <si>
    <t>Малаева</t>
  </si>
  <si>
    <t>mt@alarmtrade.by</t>
  </si>
  <si>
    <t>Лапин</t>
  </si>
  <si>
    <t>roma@evercodelab.com</t>
  </si>
  <si>
    <t>Игорев</t>
  </si>
  <si>
    <t>sarzumanov@prsp.ru</t>
  </si>
  <si>
    <t>serel90@prsp.ru</t>
  </si>
  <si>
    <t>Паринов</t>
  </si>
  <si>
    <t>parinov.vv@vuaro.ru</t>
  </si>
  <si>
    <t>Стс</t>
  </si>
  <si>
    <t>Прсжнк</t>
  </si>
  <si>
    <t>iStasiik@izderevni.com</t>
  </si>
  <si>
    <t>info@dgretail.ru</t>
  </si>
  <si>
    <t>Evgeny</t>
  </si>
  <si>
    <t>NIKUTIN</t>
  </si>
  <si>
    <t>Evgeny.Nikutin@pmi.com</t>
  </si>
  <si>
    <t>Кметь</t>
  </si>
  <si>
    <t>4izmerenie@4izmerenie.com</t>
  </si>
  <si>
    <t>блинова</t>
  </si>
  <si>
    <t>александра</t>
  </si>
  <si>
    <t>Alexandra.Blinova@pmi.com</t>
  </si>
  <si>
    <t>Ekaterina</t>
  </si>
  <si>
    <t>Moroz</t>
  </si>
  <si>
    <t>ekaterina.moroz@campari.com</t>
  </si>
  <si>
    <t>kmet@4izmerenie.com</t>
  </si>
  <si>
    <t>iryna</t>
  </si>
  <si>
    <t>dudnyk</t>
  </si>
  <si>
    <t>i.dudnyk@promodo.ru</t>
  </si>
  <si>
    <t>Данкевич</t>
  </si>
  <si>
    <t>lennywitzz@eml.cc</t>
  </si>
  <si>
    <t>Vadim</t>
  </si>
  <si>
    <t>Nikiforov</t>
  </si>
  <si>
    <t>V.Nikiforov@hostco.ru</t>
  </si>
  <si>
    <t>qwe</t>
  </si>
  <si>
    <t>myasnov@myasnov.ru</t>
  </si>
  <si>
    <t>someadress@myasnov.ru</t>
  </si>
  <si>
    <t xml:space="preserve">Роман </t>
  </si>
  <si>
    <t>Ланкин</t>
  </si>
  <si>
    <t>r.lankin@intercapital.ru</t>
  </si>
  <si>
    <t>shevchenko@d-a-c.ru</t>
  </si>
  <si>
    <t>Al</t>
  </si>
  <si>
    <t>Ex</t>
  </si>
  <si>
    <t>info2@zima-opt.ru</t>
  </si>
  <si>
    <t>Перелыгина</t>
  </si>
  <si>
    <t>perelygina@katren.ru</t>
  </si>
  <si>
    <t>Ангеловский</t>
  </si>
  <si>
    <t>olexiy.a@neolit.dp.ua</t>
  </si>
  <si>
    <t>Мартин</t>
  </si>
  <si>
    <t>Рутковский</t>
  </si>
  <si>
    <t>sexe219homo@post.wordpress.com</t>
  </si>
  <si>
    <t>Lena</t>
  </si>
  <si>
    <t>ABC</t>
  </si>
  <si>
    <t>info@rg.by</t>
  </si>
  <si>
    <t>павел</t>
  </si>
  <si>
    <t>бакулин</t>
  </si>
  <si>
    <t>pbakulin@megafon-retail.ru</t>
  </si>
  <si>
    <t>Airapetian</t>
  </si>
  <si>
    <t>e.airapetian@pmu.am</t>
  </si>
  <si>
    <t>Авдеев</t>
  </si>
  <si>
    <t>s.avdeev@fskwintmadi.ru</t>
  </si>
  <si>
    <t>Иглин</t>
  </si>
  <si>
    <t>iglin_rp@sciener.ru</t>
  </si>
  <si>
    <t>Алла</t>
  </si>
  <si>
    <t>Стасюк</t>
  </si>
  <si>
    <t>hr@ramadadonetsk.com.ua</t>
  </si>
  <si>
    <t>Цой</t>
  </si>
  <si>
    <t>a.tsoy@ripkso.kz</t>
  </si>
  <si>
    <t>Желепа</t>
  </si>
  <si>
    <t>zhelepa@hennlich.ru</t>
  </si>
  <si>
    <t>Шашкарова</t>
  </si>
  <si>
    <t>oashash1@mts.ru</t>
  </si>
  <si>
    <t>Заелкина</t>
  </si>
  <si>
    <t>irina.zaelkina@mts.ru</t>
  </si>
  <si>
    <t>Гапеева</t>
  </si>
  <si>
    <t>veronika_gapeeva@tdi.by</t>
  </si>
  <si>
    <t>Красикова</t>
  </si>
  <si>
    <t>Krasikova_AV@sciener.ru</t>
  </si>
  <si>
    <t>Ирена</t>
  </si>
  <si>
    <t>i.ivanova@hq.dixy.ru</t>
  </si>
  <si>
    <t>Володина</t>
  </si>
  <si>
    <t>e.volodina@kiber-guu.ru</t>
  </si>
  <si>
    <t>Ryzhov</t>
  </si>
  <si>
    <t>d.ryzhov@novaport.ru</t>
  </si>
  <si>
    <t>Гасников</t>
  </si>
  <si>
    <t>eg@ohmystats.com</t>
  </si>
  <si>
    <t>egasnikov@ohmystats.com</t>
  </si>
  <si>
    <t>sasas</t>
  </si>
  <si>
    <t>21wq</t>
  </si>
  <si>
    <t>cc@cc.com</t>
  </si>
  <si>
    <t>Адащик</t>
  </si>
  <si>
    <t>olga@parfyonov.com</t>
  </si>
  <si>
    <t>Пуртова</t>
  </si>
  <si>
    <t>anna.purtova@ru.anadoluefes.com</t>
  </si>
  <si>
    <t>Флягина</t>
  </si>
  <si>
    <t>k.flyagina@erc.ur.ru</t>
  </si>
  <si>
    <t>Веденичева</t>
  </si>
  <si>
    <t>ilveden1@mts.ru</t>
  </si>
  <si>
    <t>Булыгина</t>
  </si>
  <si>
    <t>info@titan-okna.ru</t>
  </si>
  <si>
    <t>stanislav</t>
  </si>
  <si>
    <t>kostuykovskiy</t>
  </si>
  <si>
    <t>stan.k@vrtelecom.es</t>
  </si>
  <si>
    <t>Овечкин</t>
  </si>
  <si>
    <t>artem@matik.ru</t>
  </si>
  <si>
    <t xml:space="preserve">Элина </t>
  </si>
  <si>
    <t>Гаевская</t>
  </si>
  <si>
    <t>EGaevskaya@forus.ru</t>
  </si>
  <si>
    <t xml:space="preserve">Гаевская </t>
  </si>
  <si>
    <t>Gaevskaya@forus.ru</t>
  </si>
  <si>
    <t>dfs</t>
  </si>
  <si>
    <t>df</t>
  </si>
  <si>
    <t>tatiana1@skiliks.com</t>
  </si>
  <si>
    <t>SlavkaTest</t>
  </si>
  <si>
    <t>NikoolinTest</t>
  </si>
  <si>
    <t>slavka+10@skiliks.com</t>
  </si>
  <si>
    <t>Артеменко</t>
  </si>
  <si>
    <t>vega@prod-oil.ru</t>
  </si>
  <si>
    <t>Трофимов</t>
  </si>
  <si>
    <t>hr@go-retail.ru</t>
  </si>
  <si>
    <t>Гопей</t>
  </si>
  <si>
    <t>olga.g@garant.abakan.ru</t>
  </si>
  <si>
    <t>Щербаков</t>
  </si>
  <si>
    <t>ivan.s@garant.abakan.ru</t>
  </si>
  <si>
    <t>ryzhovdv@appdimium.com</t>
  </si>
  <si>
    <t>Инга</t>
  </si>
  <si>
    <t xml:space="preserve">Недашковская </t>
  </si>
  <si>
    <t>inga@bauton-beton.com</t>
  </si>
  <si>
    <t>Соловей</t>
  </si>
  <si>
    <t>asolovey@m-class.biz</t>
  </si>
  <si>
    <t>ksenia.ageeva@groupm.com</t>
  </si>
  <si>
    <t>Кислицына</t>
  </si>
  <si>
    <t>expert@tplus.perm.ru</t>
  </si>
  <si>
    <t>Сайков</t>
  </si>
  <si>
    <t>saykov@wesmir.com</t>
  </si>
  <si>
    <t>Ладейщикова</t>
  </si>
  <si>
    <t>e.ladejshikova@erc.ur.ru</t>
  </si>
  <si>
    <t>Editor</t>
  </si>
  <si>
    <t>app@zillion.net</t>
  </si>
  <si>
    <t>Ко</t>
  </si>
  <si>
    <t>vk@rzltt.com</t>
  </si>
  <si>
    <t>Test</t>
  </si>
  <si>
    <t>Andrey Sarnavskiy</t>
  </si>
  <si>
    <t>picimine@mailblog.biz</t>
  </si>
  <si>
    <t>Пасеко</t>
  </si>
  <si>
    <t>paseko@i-on.ru</t>
  </si>
  <si>
    <t>invoice@skiliks.com</t>
  </si>
  <si>
    <t>Шпачук</t>
  </si>
  <si>
    <t>ms@ttt.ua</t>
  </si>
  <si>
    <t>Хлебников</t>
  </si>
  <si>
    <t>m.khlebnikov@taiso.ru</t>
  </si>
  <si>
    <t>Панченко</t>
  </si>
  <si>
    <t>Pan@gazovozoff.com</t>
  </si>
  <si>
    <t>Зулаев</t>
  </si>
  <si>
    <t>Zulaev@glonass-volga.ru</t>
  </si>
  <si>
    <t>Dolzhikov</t>
  </si>
  <si>
    <t>denis.dolzhikov@ua.anadoluefes.com</t>
  </si>
  <si>
    <t>Ярослав</t>
  </si>
  <si>
    <t>Исаченко</t>
  </si>
  <si>
    <t>yisachenko@ixtet.com</t>
  </si>
  <si>
    <t>VLADISLAV</t>
  </si>
  <si>
    <t>DYKAN</t>
  </si>
  <si>
    <t>lycon@freshlead.ru</t>
  </si>
  <si>
    <t>Кузина</t>
  </si>
  <si>
    <t>kuzina@strategy.ru</t>
  </si>
  <si>
    <t>Nikov</t>
  </si>
  <si>
    <t>okay_finger@jspcj.com</t>
  </si>
  <si>
    <t>Aлександр</t>
  </si>
  <si>
    <t>Пенкин</t>
  </si>
  <si>
    <t>apenkin@victoria-group.ru</t>
  </si>
  <si>
    <t>Бочкарников</t>
  </si>
  <si>
    <t>aleksandr.v.bochkarnikov@sibir.rt.ru</t>
  </si>
  <si>
    <t>Кобальчик</t>
  </si>
  <si>
    <t>natasha@kovalenki.ru</t>
  </si>
  <si>
    <t>Мацуль</t>
  </si>
  <si>
    <t>a.matsul@digit-style.ru</t>
  </si>
  <si>
    <t>Бедношея</t>
  </si>
  <si>
    <t>Makc@119.ru</t>
  </si>
  <si>
    <t>Зильберг</t>
  </si>
  <si>
    <t>igor@smarthead.ru</t>
  </si>
  <si>
    <t>Ядгаров</t>
  </si>
  <si>
    <t>dr.t@acgmoscow.com</t>
  </si>
  <si>
    <t>Каземиров</t>
  </si>
  <si>
    <t>kazemirov@rbt.ru</t>
  </si>
  <si>
    <t xml:space="preserve">Сергей </t>
  </si>
  <si>
    <t>Горюнов</t>
  </si>
  <si>
    <t>goryunovss@dataprovider.ru</t>
  </si>
  <si>
    <t>Марченко</t>
  </si>
  <si>
    <t>marchenko@tg-tk.ru</t>
  </si>
  <si>
    <t>Шаруева</t>
  </si>
  <si>
    <t>kseniia.sharueva@domru.ru</t>
  </si>
  <si>
    <t>Дмитриев</t>
  </si>
  <si>
    <t>Dmitriev@mcc-rus.ru</t>
  </si>
  <si>
    <t>Дорофеева</t>
  </si>
  <si>
    <t>Dorofeeva@icbe.ru</t>
  </si>
  <si>
    <t>Вебер</t>
  </si>
  <si>
    <t>andrey.veber@bautrend.ru</t>
  </si>
  <si>
    <t>Галина Викторовна</t>
  </si>
  <si>
    <t>Алексеенко</t>
  </si>
  <si>
    <t>khv-sp-20@kraton-ru.com</t>
  </si>
  <si>
    <t>Усманова</t>
  </si>
  <si>
    <t>Usmanovali@tt-r.ru</t>
  </si>
  <si>
    <t>Попенко</t>
  </si>
  <si>
    <t>pavel.popenko@bhag.ru</t>
  </si>
  <si>
    <t>Миронович</t>
  </si>
  <si>
    <t>amironovich@ceo.ru</t>
  </si>
  <si>
    <t xml:space="preserve">KONONOV </t>
  </si>
  <si>
    <t>Dmitry.kononov@astrazeneca.com</t>
  </si>
  <si>
    <t>j.sokolova@naprostore.ru</t>
  </si>
  <si>
    <t>Шевич</t>
  </si>
  <si>
    <t>info@optiklass.ru</t>
  </si>
  <si>
    <t>Макеев</t>
  </si>
  <si>
    <t>sales@planetservice.ru</t>
  </si>
  <si>
    <t>Степан</t>
  </si>
  <si>
    <t>Вяльцев</t>
  </si>
  <si>
    <t>sv@smart-box.pro</t>
  </si>
  <si>
    <t>Удовенко</t>
  </si>
  <si>
    <t>svetlana@luximax.com</t>
  </si>
  <si>
    <t xml:space="preserve">Юлия </t>
  </si>
  <si>
    <t>Музыкина</t>
  </si>
  <si>
    <t>muzykina@gledeninvest.ru</t>
  </si>
  <si>
    <t>Сынтульский</t>
  </si>
  <si>
    <t>ssyntulsky@eias.ru</t>
  </si>
  <si>
    <t>Лупанов</t>
  </si>
  <si>
    <t>aelupanov@prbb.ru</t>
  </si>
  <si>
    <t>Крюкова</t>
  </si>
  <si>
    <t>lera@skcg.ru</t>
  </si>
  <si>
    <t>lera@skcg.com</t>
  </si>
  <si>
    <t>Комаров</t>
  </si>
  <si>
    <t>komarov@rosavto.ru</t>
  </si>
  <si>
    <t>Шалагинов</t>
  </si>
  <si>
    <t>ceo@drewpol.org</t>
  </si>
  <si>
    <t>Никитина</t>
  </si>
  <si>
    <t>Nikitina_s@omc.ru</t>
  </si>
  <si>
    <t>Болотский</t>
  </si>
  <si>
    <t>boss@mojos.ru</t>
  </si>
  <si>
    <t>Зар</t>
  </si>
  <si>
    <t>zakaz@zavodpodarkov.ru</t>
  </si>
  <si>
    <t>Олейник</t>
  </si>
  <si>
    <t>amo@instroy.org</t>
  </si>
  <si>
    <t>Носков</t>
  </si>
  <si>
    <t>dnoskov@nissan-perm.ru</t>
  </si>
  <si>
    <t>Кожевников</t>
  </si>
  <si>
    <t>johnykey@kompstar.com</t>
  </si>
  <si>
    <t>Белоусов</t>
  </si>
  <si>
    <t>kb@drive-city.ru</t>
  </si>
  <si>
    <t>Егерев</t>
  </si>
  <si>
    <t>egor@nanobilet.ru</t>
  </si>
  <si>
    <t>Павлик</t>
  </si>
  <si>
    <t>Морозов</t>
  </si>
  <si>
    <t>pavel@artofchoice.ru</t>
  </si>
  <si>
    <t>Биорк</t>
  </si>
  <si>
    <t>bjork@videoseminars.ru</t>
  </si>
  <si>
    <t>Obukhov</t>
  </si>
  <si>
    <t>o.v.obukhov@urfu.ru</t>
  </si>
  <si>
    <t>Комратов</t>
  </si>
  <si>
    <t>dk@gerat-shop.ru</t>
  </si>
  <si>
    <t>Озер</t>
  </si>
  <si>
    <t>igor.ozer@paroc.com</t>
  </si>
  <si>
    <t>Мадина</t>
  </si>
  <si>
    <t>Силукова</t>
  </si>
  <si>
    <t>m.silukova@terravto.ru</t>
  </si>
  <si>
    <t>internet@sekrd.ru</t>
  </si>
  <si>
    <t>Любовь</t>
  </si>
  <si>
    <t>lyubov.polyakova@mvideo.ru</t>
  </si>
  <si>
    <t>Ашанина</t>
  </si>
  <si>
    <t>sales@razvitie.su</t>
  </si>
  <si>
    <t>Турков</t>
  </si>
  <si>
    <t>Mihail@greensmm.ru</t>
  </si>
  <si>
    <t>Пеньков</t>
  </si>
  <si>
    <t>penkov@vedis.ru</t>
  </si>
  <si>
    <t>Serghei</t>
  </si>
  <si>
    <t>Baziuc</t>
  </si>
  <si>
    <t>serghei.baziuc@md.anadoluefes.com</t>
  </si>
  <si>
    <t>sokolova@formika.ru</t>
  </si>
  <si>
    <t>Момот</t>
  </si>
  <si>
    <t>info@r2c.ru</t>
  </si>
  <si>
    <t>Алейников</t>
  </si>
  <si>
    <t>AV@9-33.com</t>
  </si>
  <si>
    <t>referallll</t>
  </si>
  <si>
    <t>test@referal1.prodaction</t>
  </si>
  <si>
    <t>Барсукова</t>
  </si>
  <si>
    <t>sbarsukova@centroshop.ru</t>
  </si>
  <si>
    <t>Зубарев</t>
  </si>
  <si>
    <t>a.zubarev@novaport.ru</t>
  </si>
  <si>
    <t>Черкашина</t>
  </si>
  <si>
    <t>cherkashina@blackwood.ru</t>
  </si>
  <si>
    <t>Красовская</t>
  </si>
  <si>
    <t>olga@fotohistory.ru</t>
  </si>
  <si>
    <t>Доброхотов</t>
  </si>
  <si>
    <t>md@onavigator.ru</t>
  </si>
  <si>
    <t>Марат</t>
  </si>
  <si>
    <t>Закиров</t>
  </si>
  <si>
    <t>expert17@abadabbr.ru</t>
  </si>
  <si>
    <t>Рогова</t>
  </si>
  <si>
    <t>journal@treningo.com</t>
  </si>
  <si>
    <t>kos</t>
  </si>
  <si>
    <t>tumanov</t>
  </si>
  <si>
    <t>kkh@sbtcom.ru</t>
  </si>
  <si>
    <t>Kirill</t>
  </si>
  <si>
    <t>Tumanov</t>
  </si>
  <si>
    <t>notsort@maill.com</t>
  </si>
  <si>
    <t>Korsakov</t>
  </si>
  <si>
    <t>mikhail.korsakov@yit.ru</t>
  </si>
  <si>
    <t>Borysenko@depstor.com</t>
  </si>
  <si>
    <t>Гущина</t>
  </si>
  <si>
    <t>anna@realize123.ru</t>
  </si>
  <si>
    <t>Кардаш</t>
  </si>
  <si>
    <t>Aek@ingatkom.ru</t>
  </si>
  <si>
    <t>Джони</t>
  </si>
  <si>
    <t>Дивайн</t>
  </si>
  <si>
    <t>info@peoplecake.ru</t>
  </si>
  <si>
    <t>Nikola</t>
  </si>
  <si>
    <t>Kryvetscky</t>
  </si>
  <si>
    <t>nikola@svarcom.net</t>
  </si>
  <si>
    <t>lestva@gmailfff.com</t>
  </si>
  <si>
    <t>Арышев</t>
  </si>
  <si>
    <t>aryshev@finfol.ru</t>
  </si>
  <si>
    <t>andreev_pu@avtokompaniya.ru</t>
  </si>
  <si>
    <t>Каткова</t>
  </si>
  <si>
    <t>Katkova@danfoss.ru</t>
  </si>
  <si>
    <t>sergey.konovalov@phkp.ru</t>
  </si>
  <si>
    <t>Аксянова</t>
  </si>
  <si>
    <t>anastasiya.aksyanova@phkp.ru</t>
  </si>
  <si>
    <t>Наумчик</t>
  </si>
  <si>
    <t>a.naumchik@rumos-kia.ru</t>
  </si>
  <si>
    <t>Евстратов</t>
  </si>
  <si>
    <t>barutti@ya.com</t>
  </si>
  <si>
    <t>Тверской</t>
  </si>
  <si>
    <t>atverskoy@school345.ru</t>
  </si>
  <si>
    <t>Мищенко</t>
  </si>
  <si>
    <t>eugene@mischenko.ru</t>
  </si>
  <si>
    <t>Стешко</t>
  </si>
  <si>
    <t>a@steshko.ru</t>
  </si>
  <si>
    <t>Демина</t>
  </si>
  <si>
    <t>demina@strategy.ru</t>
  </si>
  <si>
    <t xml:space="preserve">Александр </t>
  </si>
  <si>
    <t>Балашов</t>
  </si>
  <si>
    <t>balashov@inventive.ru</t>
  </si>
  <si>
    <t>Школа</t>
  </si>
  <si>
    <t>info@aes39.ru</t>
  </si>
  <si>
    <t>Dan</t>
  </si>
  <si>
    <t>Dubov</t>
  </si>
  <si>
    <t>dan@dubovs.com</t>
  </si>
  <si>
    <t>Shchurov</t>
  </si>
  <si>
    <t>alexey.shchurov@takeda.com</t>
  </si>
  <si>
    <t>Phil</t>
  </si>
  <si>
    <t>wk6912@uyhip.com</t>
  </si>
  <si>
    <t>Чаплинский</t>
  </si>
  <si>
    <t>cis@danfoss.ru</t>
  </si>
  <si>
    <t>Зуев</t>
  </si>
  <si>
    <t>zuev.sergey@vladneft.ru</t>
  </si>
  <si>
    <t>denis@titansoft.ru</t>
  </si>
  <si>
    <t>Сиянов</t>
  </si>
  <si>
    <t>V.siyanov@npo.su</t>
  </si>
  <si>
    <t>Тимофеев</t>
  </si>
  <si>
    <t>ra@gc-republic.ru</t>
  </si>
  <si>
    <t>Аралова</t>
  </si>
  <si>
    <t>elena.aralova@martela.ru</t>
  </si>
  <si>
    <t>Садовов</t>
  </si>
  <si>
    <t>direktor@yuark.ru</t>
  </si>
  <si>
    <t>Криничный</t>
  </si>
  <si>
    <t>boss@web-phoenix.ru</t>
  </si>
  <si>
    <t>oshepkovps@dataprovider.ru</t>
  </si>
  <si>
    <t>Ощепков</t>
  </si>
  <si>
    <t>ops@sekrd.ru</t>
  </si>
  <si>
    <t>Осьмак</t>
  </si>
  <si>
    <t>osmakyevgen@yande.xua</t>
  </si>
  <si>
    <t>Романова</t>
  </si>
  <si>
    <t>nb@redtram.com</t>
  </si>
  <si>
    <t>aa11bb22@asdasd.ru</t>
  </si>
  <si>
    <t>Голубев</t>
  </si>
  <si>
    <t>info@cloudsnn.ru</t>
  </si>
  <si>
    <t>Дидык</t>
  </si>
  <si>
    <t>dniester@dniester.eu</t>
  </si>
  <si>
    <t>Чиркова</t>
  </si>
  <si>
    <t>chirkova@firmaorto.ru</t>
  </si>
  <si>
    <t>c51</t>
  </si>
  <si>
    <t>qwerda</t>
  </si>
  <si>
    <t>gz2318@uyhip.com</t>
  </si>
  <si>
    <t>Вавилов</t>
  </si>
  <si>
    <t>superhero@gradeup.ru</t>
  </si>
  <si>
    <t>Новиков</t>
  </si>
  <si>
    <t>al.novikov@binbank.ru</t>
  </si>
  <si>
    <t>LiteFree</t>
  </si>
  <si>
    <t>Smoke</t>
  </si>
  <si>
    <t>andrey.sarnavskiy+test2@skiliks.com</t>
  </si>
  <si>
    <t>Крепчук</t>
  </si>
  <si>
    <t>uliana.krepchuk@sap.com</t>
  </si>
  <si>
    <t>Мяснянкина</t>
  </si>
  <si>
    <t>KSMyasnyankina@prbb.ru</t>
  </si>
  <si>
    <t>Успенский</t>
  </si>
  <si>
    <t>info@ncsu.ru</t>
  </si>
  <si>
    <t>Kartsel</t>
  </si>
  <si>
    <t>alex@kartsel.com</t>
  </si>
  <si>
    <t>alex.kartsel@sell-action.com</t>
  </si>
  <si>
    <t>Иванноф</t>
  </si>
  <si>
    <t>reg@meduza.com</t>
  </si>
  <si>
    <t>Королев</t>
  </si>
  <si>
    <t>dgk@dalgeoservis.ru</t>
  </si>
  <si>
    <t xml:space="preserve">Gabdrakhmanov </t>
  </si>
  <si>
    <t>Gruv@akvnzm.ru</t>
  </si>
  <si>
    <t>denis@grammaticastudio.ru</t>
  </si>
  <si>
    <t>Жаданов</t>
  </si>
  <si>
    <t>ivan@zhadanov.ru</t>
  </si>
  <si>
    <t>serghei.baziuc@efes.md</t>
  </si>
  <si>
    <t>Остап</t>
  </si>
  <si>
    <t>Бендер</t>
  </si>
  <si>
    <t>ivanov_av@dz.irao-e.ru</t>
  </si>
  <si>
    <t>сергей</t>
  </si>
  <si>
    <t>тартачаков</t>
  </si>
  <si>
    <t>sergey@settv.ru</t>
  </si>
  <si>
    <t>Сокольчик</t>
  </si>
  <si>
    <t>tkuchevasova@trend.ru</t>
  </si>
  <si>
    <t xml:space="preserve">удалён </t>
  </si>
  <si>
    <t>cmy57405@uikd.com</t>
  </si>
  <si>
    <t>jdfhkjhkjh</t>
  </si>
  <si>
    <t>fsdfsdfasdfsdf</t>
  </si>
  <si>
    <t>jkljklhj@ohs.ru</t>
  </si>
  <si>
    <t>ОЛьга</t>
  </si>
  <si>
    <t>odorofeeva@icbe.ru</t>
  </si>
  <si>
    <t xml:space="preserve">ИРИНА </t>
  </si>
  <si>
    <t xml:space="preserve">Ефимова </t>
  </si>
  <si>
    <t>Efimovaiv@abigroup.ru</t>
  </si>
  <si>
    <t xml:space="preserve">Кривонос </t>
  </si>
  <si>
    <t>dmkrivonos@prbb.ru</t>
  </si>
  <si>
    <t>Администратор</t>
  </si>
  <si>
    <t>сети</t>
  </si>
  <si>
    <t>info@m-class.biz</t>
  </si>
  <si>
    <t>Мотовилова</t>
  </si>
  <si>
    <t>motovilova@palex.ru</t>
  </si>
  <si>
    <t>Кузнецов</t>
  </si>
  <si>
    <t>01@lrt.ru</t>
  </si>
  <si>
    <t>Ромадина</t>
  </si>
  <si>
    <t>aromadina@remmers.com.ru</t>
  </si>
  <si>
    <t>Гула</t>
  </si>
  <si>
    <t>career@studylab.ru</t>
  </si>
  <si>
    <t>sergey.griwenko@profiparts.com.ua</t>
  </si>
  <si>
    <t>Курилко</t>
  </si>
  <si>
    <t>Kurilko_e@omc.ru</t>
  </si>
  <si>
    <t>Сумароков</t>
  </si>
  <si>
    <t>andrey.sarkisyan@gmx.com</t>
  </si>
  <si>
    <t>Чеботкова</t>
  </si>
  <si>
    <t>nch@mann-ivanov-ferber.ru</t>
  </si>
  <si>
    <t>wwww</t>
  </si>
  <si>
    <t>ww2222@222.22</t>
  </si>
  <si>
    <t>Баракин</t>
  </si>
  <si>
    <t>roman@artwood.pro</t>
  </si>
  <si>
    <t>galina@lf.dp.ua</t>
  </si>
  <si>
    <t>Василенко</t>
  </si>
  <si>
    <t>vasilenko@4izmerenie.com</t>
  </si>
  <si>
    <t>tchead@dataprovider.ru</t>
  </si>
  <si>
    <t>Мерещенко</t>
  </si>
  <si>
    <t>n.mereschenko@adventum.ru</t>
  </si>
  <si>
    <t>Гуков</t>
  </si>
  <si>
    <t>agukov@at-consulting.ru</t>
  </si>
  <si>
    <t>Слюсарь</t>
  </si>
  <si>
    <t>vslyusar@4izmerenie.com</t>
  </si>
  <si>
    <t>vslyusar@4izmerenei.com</t>
  </si>
  <si>
    <t>Лутовинов</t>
  </si>
  <si>
    <t>n.lutovinov@fabrikon.ru</t>
  </si>
  <si>
    <t>Замесин</t>
  </si>
  <si>
    <t>zamesin@yandex-team.ru</t>
  </si>
  <si>
    <t>Субботкина</t>
  </si>
  <si>
    <t>tsubbotkina@at-consulting.ru</t>
  </si>
  <si>
    <t>Cyril</t>
  </si>
  <si>
    <t>Samovskiy</t>
  </si>
  <si>
    <t>jobs@mobilunity.com</t>
  </si>
  <si>
    <t>Гусько</t>
  </si>
  <si>
    <t>Alexey.gusko@pareto-print.ru</t>
  </si>
  <si>
    <t>Иваницкий</t>
  </si>
  <si>
    <t>director@priohome.com</t>
  </si>
  <si>
    <t xml:space="preserve">Надежда </t>
  </si>
  <si>
    <t>kozlova@fabrikon.ru</t>
  </si>
  <si>
    <t>Коренчук</t>
  </si>
  <si>
    <t>korenchuk@strategy.ru</t>
  </si>
  <si>
    <t>Дата истечения тарифного плана</t>
  </si>
  <si>
    <t xml:space="preserve"> 2014-02-21 09:54:02</t>
  </si>
  <si>
    <t xml:space="preserve"> 2014-02-10 09:35:01</t>
  </si>
  <si>
    <t xml:space="preserve"> 2014-02-15 05:00:00</t>
  </si>
  <si>
    <t xml:space="preserve"> 2014-02-17 14:11:25</t>
  </si>
  <si>
    <t xml:space="preserve"> 2014-02-10 09:35:02</t>
  </si>
  <si>
    <t xml:space="preserve"> 2014-02-10 09:35:03</t>
  </si>
  <si>
    <t xml:space="preserve"> 2014-02-10 09:35:04</t>
  </si>
  <si>
    <t xml:space="preserve"> 2014-02-09 16:13:37</t>
  </si>
  <si>
    <t xml:space="preserve"> 2014-02-10 09:35:05</t>
  </si>
  <si>
    <t xml:space="preserve"> 2014-02-10 09:35:06</t>
  </si>
  <si>
    <t xml:space="preserve"> 2014-02-10 09:35:07</t>
  </si>
  <si>
    <t xml:space="preserve"> 2014-02-10 09:35:08</t>
  </si>
  <si>
    <t xml:space="preserve"> 2014-02-10 09:35:09</t>
  </si>
  <si>
    <t xml:space="preserve"> 2014-02-10 09:35:10</t>
  </si>
  <si>
    <t xml:space="preserve"> 2014-02-10 09:35:11</t>
  </si>
  <si>
    <t xml:space="preserve"> 2014-02-17 09:43:59</t>
  </si>
  <si>
    <t xml:space="preserve"> 2014-02-23 15:43:31</t>
  </si>
  <si>
    <t xml:space="preserve"> 2014-02-10 09:35:12</t>
  </si>
  <si>
    <t xml:space="preserve"> 2014-02-10 09:35:13</t>
  </si>
  <si>
    <t xml:space="preserve"> 2014-02-19 09:52:13</t>
  </si>
  <si>
    <t xml:space="preserve"> 2014-02-16 09:37:40</t>
  </si>
  <si>
    <t xml:space="preserve"> 2014-02-10 09:35:14</t>
  </si>
  <si>
    <t xml:space="preserve"> 2014-02-18 09:48:21</t>
  </si>
  <si>
    <t xml:space="preserve"> 2014-02-10 09:35:15</t>
  </si>
  <si>
    <t xml:space="preserve"> 2014-02-10 09:35:16</t>
  </si>
  <si>
    <t xml:space="preserve"> 2014-02-16 09:37:41</t>
  </si>
  <si>
    <t xml:space="preserve"> 2014-02-10 09:35:17</t>
  </si>
  <si>
    <t xml:space="preserve"> 2014-02-10 09:35:18</t>
  </si>
  <si>
    <t xml:space="preserve"> 2014-02-10 09:35:19</t>
  </si>
  <si>
    <t xml:space="preserve"> 2014-02-10 09:35:20</t>
  </si>
  <si>
    <t xml:space="preserve"> 2014-02-10 09:35:21</t>
  </si>
  <si>
    <t xml:space="preserve"> 2014-02-10 09:35:22</t>
  </si>
  <si>
    <t xml:space="preserve"> 2014-02-10 09:35:23</t>
  </si>
  <si>
    <t xml:space="preserve"> 2014-02-10 09:35:24</t>
  </si>
  <si>
    <t xml:space="preserve"> 2014-02-10 09:35:25</t>
  </si>
  <si>
    <t xml:space="preserve"> 2014-02-10 09:35:26</t>
  </si>
  <si>
    <t xml:space="preserve"> 2014-02-10 09:35:27</t>
  </si>
  <si>
    <t xml:space="preserve"> 2014-02-10 09:35:28</t>
  </si>
  <si>
    <t xml:space="preserve"> 2014-02-10 09:35:29</t>
  </si>
  <si>
    <t xml:space="preserve"> 2014-02-10 09:35:30</t>
  </si>
  <si>
    <t xml:space="preserve"> 2014-02-10 09:35:31</t>
  </si>
  <si>
    <t xml:space="preserve"> 2014-02-10 09:35:32</t>
  </si>
  <si>
    <t xml:space="preserve"> 2014-02-10 09:35:33</t>
  </si>
  <si>
    <t xml:space="preserve"> 2014-02-10 09:35:34</t>
  </si>
  <si>
    <t xml:space="preserve"> 2014-02-10 09:35:35</t>
  </si>
  <si>
    <t xml:space="preserve"> 2014-02-10 09:35:36</t>
  </si>
  <si>
    <t xml:space="preserve"> 2014-02-10 09:35:37</t>
  </si>
  <si>
    <t xml:space="preserve"> 2014-02-10 09:35:38</t>
  </si>
  <si>
    <t xml:space="preserve"> 2014-02-10 09:35:39</t>
  </si>
  <si>
    <t xml:space="preserve"> 2014-02-10 09:35:40</t>
  </si>
  <si>
    <t xml:space="preserve"> 2014-02-10 09:35:41</t>
  </si>
  <si>
    <t xml:space="preserve"> 2014-02-10 09:35:42</t>
  </si>
  <si>
    <t xml:space="preserve"> 2014-02-10 09:35:43</t>
  </si>
  <si>
    <t xml:space="preserve"> 2014-02-10 09:35:44</t>
  </si>
  <si>
    <t xml:space="preserve"> 2014-02-10 09:35:45</t>
  </si>
  <si>
    <t xml:space="preserve"> 2014-02-10 09:35:46</t>
  </si>
  <si>
    <t xml:space="preserve"> 2014-02-10 09:35:47</t>
  </si>
  <si>
    <t xml:space="preserve"> 2014-02-10 09:35:48</t>
  </si>
  <si>
    <t xml:space="preserve"> 2014-02-10 09:35:49</t>
  </si>
  <si>
    <t xml:space="preserve"> 2014-05-01 00:00:00</t>
  </si>
  <si>
    <t xml:space="preserve"> 2014-02-10 09:35:50</t>
  </si>
  <si>
    <t xml:space="preserve"> 2014-02-10 09:35:51</t>
  </si>
  <si>
    <t xml:space="preserve"> 2014-02-10 09:35:52</t>
  </si>
  <si>
    <t xml:space="preserve"> 2014-02-10 09:35:53</t>
  </si>
  <si>
    <t xml:space="preserve"> 2014-02-10 09:35:54</t>
  </si>
  <si>
    <t xml:space="preserve"> 2014-02-10 09:35:55</t>
  </si>
  <si>
    <t xml:space="preserve"> 2014-02-10 09:35:56</t>
  </si>
  <si>
    <t xml:space="preserve"> 2014-02-10 09:35:57</t>
  </si>
  <si>
    <t xml:space="preserve"> 2014-02-10 09:35:58</t>
  </si>
  <si>
    <t xml:space="preserve"> 2014-02-10 09:35:59</t>
  </si>
  <si>
    <t xml:space="preserve"> 2014-02-10 09:36:00</t>
  </si>
  <si>
    <t xml:space="preserve"> 2014-02-10 09:36:01</t>
  </si>
  <si>
    <t xml:space="preserve"> 2014-02-10 09:36:02</t>
  </si>
  <si>
    <t xml:space="preserve"> 2014-02-10 09:36:03</t>
  </si>
  <si>
    <t xml:space="preserve"> 2014-02-10 09:36:04</t>
  </si>
  <si>
    <t xml:space="preserve"> 2014-02-10 09:36:05</t>
  </si>
  <si>
    <t xml:space="preserve"> 2014-02-10 09:36:06</t>
  </si>
  <si>
    <t xml:space="preserve"> 2014-02-10 09:36:07</t>
  </si>
  <si>
    <t xml:space="preserve"> 2014-02-10 09:36:08</t>
  </si>
  <si>
    <t xml:space="preserve"> 2014-02-10 09:36:09</t>
  </si>
  <si>
    <t xml:space="preserve"> 2014-02-10 09:36:10</t>
  </si>
  <si>
    <t xml:space="preserve"> 2014-02-10 09:36:11</t>
  </si>
  <si>
    <t xml:space="preserve"> 2014-02-10 09:36:12</t>
  </si>
  <si>
    <t xml:space="preserve"> 2014-02-10 09:36:13</t>
  </si>
  <si>
    <t xml:space="preserve"> 2014-02-10 09:36:14</t>
  </si>
  <si>
    <t xml:space="preserve"> 2014-02-10 09:36:15</t>
  </si>
  <si>
    <t xml:space="preserve"> 2014-02-10 09:36:16</t>
  </si>
  <si>
    <t xml:space="preserve"> 2014-02-10 09:36:17</t>
  </si>
  <si>
    <t xml:space="preserve"> 2014-02-10 09:36:18</t>
  </si>
  <si>
    <t xml:space="preserve"> 2014-02-10 09:36:19</t>
  </si>
  <si>
    <t xml:space="preserve"> 2014-02-10 09:36:20</t>
  </si>
  <si>
    <t xml:space="preserve"> 2014-02-10 09:36:21</t>
  </si>
  <si>
    <t xml:space="preserve"> 2014-02-10 09:36:22</t>
  </si>
  <si>
    <t xml:space="preserve"> 2014-02-10 09:36:23</t>
  </si>
  <si>
    <t xml:space="preserve"> 2014-02-10 09:36:24</t>
  </si>
  <si>
    <t xml:space="preserve"> 2014-02-10 09:36:25</t>
  </si>
  <si>
    <t xml:space="preserve"> 2014-02-10 09:36:26</t>
  </si>
  <si>
    <t xml:space="preserve"> 2014-02-10 09:36:27</t>
  </si>
  <si>
    <t xml:space="preserve"> 2014-02-10 09:36:28</t>
  </si>
  <si>
    <t xml:space="preserve"> 2014-02-10 09:36:29</t>
  </si>
  <si>
    <t xml:space="preserve"> 2014-02-10 09:36:30</t>
  </si>
  <si>
    <t xml:space="preserve"> 2014-02-10 09:36:31</t>
  </si>
  <si>
    <t xml:space="preserve"> 2014-02-10 09:36:32</t>
  </si>
  <si>
    <t xml:space="preserve"> 2014-02-10 09:36:33</t>
  </si>
  <si>
    <t xml:space="preserve"> 2014-02-10 09:36:34</t>
  </si>
  <si>
    <t xml:space="preserve"> 2014-02-10 09:36:35</t>
  </si>
  <si>
    <t xml:space="preserve"> 2014-02-10 09:36:36</t>
  </si>
  <si>
    <t xml:space="preserve"> 2014-02-10 09:36:37</t>
  </si>
  <si>
    <t xml:space="preserve"> 2014-02-10 09:36:38</t>
  </si>
  <si>
    <t xml:space="preserve"> 2014-02-10 09:36:39</t>
  </si>
  <si>
    <t xml:space="preserve"> 2014-02-10 09:36:40</t>
  </si>
  <si>
    <t xml:space="preserve"> 2014-02-10 09:36:41</t>
  </si>
  <si>
    <t xml:space="preserve"> 2014-02-10 09:36:42</t>
  </si>
  <si>
    <t xml:space="preserve"> 2014-02-10 09:36:43</t>
  </si>
  <si>
    <t xml:space="preserve"> 2014-02-10 09:36:44</t>
  </si>
  <si>
    <t xml:space="preserve"> 2014-02-10 09:36:45</t>
  </si>
  <si>
    <t xml:space="preserve"> 2014-02-10 09:36:46</t>
  </si>
  <si>
    <t xml:space="preserve"> 2014-02-10 09:36:47</t>
  </si>
  <si>
    <t xml:space="preserve"> 2014-02-10 09:36:48</t>
  </si>
  <si>
    <t xml:space="preserve"> 2014-02-10 09:36:49</t>
  </si>
  <si>
    <t xml:space="preserve"> 2014-02-10 09:36:50</t>
  </si>
  <si>
    <t xml:space="preserve"> 2014-02-10 09:36:51</t>
  </si>
  <si>
    <t xml:space="preserve"> 2014-02-11 09:42:21</t>
  </si>
  <si>
    <t xml:space="preserve"> 2014-02-12 09:55:20</t>
  </si>
  <si>
    <t xml:space="preserve"> 2014-02-14 09:29:15</t>
  </si>
  <si>
    <t xml:space="preserve"> 2014-02-14 09:29:16</t>
  </si>
  <si>
    <t xml:space="preserve"> 2014-02-15 09:44:33</t>
  </si>
  <si>
    <t xml:space="preserve"> 2014-02-15 09:44:34</t>
  </si>
  <si>
    <t xml:space="preserve"> 2014-02-16 09:37:42</t>
  </si>
  <si>
    <t xml:space="preserve"> 2014-02-15 09:44:35</t>
  </si>
  <si>
    <t xml:space="preserve"> 2014-02-16 09:37:39</t>
  </si>
  <si>
    <t xml:space="preserve"> 2014-02-16 09:37:43</t>
  </si>
  <si>
    <t xml:space="preserve"> 2014-02-16 09:37:44</t>
  </si>
  <si>
    <t xml:space="preserve"> 2014-02-17 09:43:54</t>
  </si>
  <si>
    <t xml:space="preserve"> 2014-02-17 09:43:55</t>
  </si>
  <si>
    <t xml:space="preserve"> 2014-02-17 09:43:56</t>
  </si>
  <si>
    <t xml:space="preserve"> 2014-02-17 09:43:57</t>
  </si>
  <si>
    <t xml:space="preserve"> 2014-02-17 09:43:58</t>
  </si>
  <si>
    <t xml:space="preserve"> 2014-02-18 09:48:20</t>
  </si>
  <si>
    <t xml:space="preserve"> 2014-02-18 09:48:22</t>
  </si>
  <si>
    <t xml:space="preserve"> 2014-02-18 09:48:23</t>
  </si>
  <si>
    <t xml:space="preserve"> 2014-02-18 09:48:24</t>
  </si>
  <si>
    <t xml:space="preserve"> 2014-02-21 09:54:03</t>
  </si>
  <si>
    <t xml:space="preserve"> 2014-02-22 09:31:22</t>
  </si>
  <si>
    <t xml:space="preserve"> 2014-02-22 09:31:25</t>
  </si>
  <si>
    <t xml:space="preserve"> 2014-02-23 09:47:32</t>
  </si>
  <si>
    <t xml:space="preserve"> 2014-02-23 09:47:33</t>
  </si>
  <si>
    <t xml:space="preserve"> 2014-02-24 09:49:03</t>
  </si>
  <si>
    <t xml:space="preserve"> 2014-02-27 09:28:24</t>
  </si>
  <si>
    <t xml:space="preserve"> 2014-02-14 21:03:29</t>
  </si>
  <si>
    <t xml:space="preserve"> 2014-02-07 09:22:13</t>
  </si>
  <si>
    <t xml:space="preserve"> 2014-02-14 21:02:45</t>
  </si>
  <si>
    <t xml:space="preserve"> 2014-02-07 19:57:08</t>
  </si>
  <si>
    <t xml:space="preserve"> 2014-02-07 19:58:49</t>
  </si>
  <si>
    <t xml:space="preserve"> 2014-02-08 12:16:11</t>
  </si>
  <si>
    <t xml:space="preserve"> 2014-02-09 10:40:03</t>
  </si>
  <si>
    <t xml:space="preserve"> 2014-02-14 21:01:50</t>
  </si>
  <si>
    <t xml:space="preserve"> 2014-02-13 08:09:03</t>
  </si>
  <si>
    <t xml:space="preserve"> 2014-02-13 13:25:34</t>
  </si>
  <si>
    <t xml:space="preserve"> 2014-02-13 18:34:52</t>
  </si>
  <si>
    <t xml:space="preserve"> 2014-02-17 00:25:29</t>
  </si>
  <si>
    <t xml:space="preserve"> 2014-02-19 08:51:36</t>
  </si>
  <si>
    <t xml:space="preserve"> 2014-02-19 12:13:28</t>
  </si>
  <si>
    <t xml:space="preserve"> 2014-02-19 13:57:11</t>
  </si>
  <si>
    <t xml:space="preserve"> 2014-02-19 14:51:11</t>
  </si>
  <si>
    <t xml:space="preserve"> 2014-02-26 15:13:46</t>
  </si>
  <si>
    <t xml:space="preserve"> 2014-02-19 23:28:23</t>
  </si>
  <si>
    <t xml:space="preserve"> 2014-02-20 15:03:54</t>
  </si>
  <si>
    <t xml:space="preserve"> 2014-02-21 11:12:40</t>
  </si>
  <si>
    <t xml:space="preserve"> 2014-02-21 14:27:51</t>
  </si>
  <si>
    <t xml:space="preserve"> 2014-02-22 10:41:47</t>
  </si>
  <si>
    <t xml:space="preserve"> 2014-02-22 13:51:19</t>
  </si>
  <si>
    <t xml:space="preserve"> 2014-02-22 18:00:47</t>
  </si>
  <si>
    <t xml:space="preserve"> 2014-02-23 10:03:22</t>
  </si>
  <si>
    <t xml:space="preserve"> 2014-02-23 16:56:00</t>
  </si>
  <si>
    <t xml:space="preserve"> 2014-02-26 08:16:44</t>
  </si>
  <si>
    <t xml:space="preserve"> 2014-02-27 13:41:18</t>
  </si>
  <si>
    <t xml:space="preserve"> 2014-02-27 16:31:28</t>
  </si>
  <si>
    <t xml:space="preserve"> 2014-02-27 22:02:40</t>
  </si>
  <si>
    <t xml:space="preserve"> 2014-02-28 10:31:24</t>
  </si>
  <si>
    <t xml:space="preserve"> 2014-02-28 14:25:30</t>
  </si>
  <si>
    <t xml:space="preserve"> 2014-02-28 14:42:03</t>
  </si>
  <si>
    <t xml:space="preserve"> 2014-02-28 22:44:01</t>
  </si>
  <si>
    <t>Описание</t>
  </si>
  <si>
    <t>Отрасль</t>
  </si>
  <si>
    <t>Статус клиента</t>
  </si>
  <si>
    <t>не активен</t>
  </si>
  <si>
    <t>нет пройденных full</t>
  </si>
  <si>
    <t>бесплатный</t>
  </si>
  <si>
    <t>платный</t>
  </si>
  <si>
    <t>Business</t>
  </si>
  <si>
    <t>Starter</t>
  </si>
  <si>
    <t>разработчик</t>
  </si>
  <si>
    <t>skiliks.com</t>
  </si>
  <si>
    <t>hq.netrader.ru</t>
  </si>
  <si>
    <t>icloud.com</t>
  </si>
  <si>
    <t>ukrpost.ua</t>
  </si>
  <si>
    <t>hsiu.ru</t>
  </si>
  <si>
    <t>decodero.com</t>
  </si>
  <si>
    <t>outlook.com</t>
  </si>
  <si>
    <t>imho.net</t>
  </si>
  <si>
    <t>s09.ru</t>
  </si>
  <si>
    <t>charias.ru</t>
  </si>
  <si>
    <t>live.ru</t>
  </si>
  <si>
    <t>vernili.com</t>
  </si>
  <si>
    <t>me.com</t>
  </si>
  <si>
    <t>2012.rucom</t>
  </si>
  <si>
    <t>koszmail.pl</t>
  </si>
  <si>
    <t>molkov.ru</t>
  </si>
  <si>
    <t>print.com.ua</t>
  </si>
  <si>
    <t>tango.com.ua</t>
  </si>
  <si>
    <t>trashmail.ws</t>
  </si>
  <si>
    <t>0clickemail.com</t>
  </si>
  <si>
    <t>monumentmail.com</t>
  </si>
  <si>
    <t>redkeds.om</t>
  </si>
  <si>
    <t>peka.org.ua</t>
  </si>
  <si>
    <t>roma.net.ua</t>
  </si>
  <si>
    <t>thisisnotmyrealemail.com</t>
  </si>
  <si>
    <t>mailismagic.com</t>
  </si>
  <si>
    <t>ru.ey.com</t>
  </si>
  <si>
    <t>rainmail.biz</t>
  </si>
  <si>
    <t>corp.mail.ru</t>
  </si>
  <si>
    <t>b.com</t>
  </si>
  <si>
    <t>happytools72.ru</t>
  </si>
  <si>
    <t>mfsa.ru</t>
  </si>
  <si>
    <t>daggerprime.ru</t>
  </si>
  <si>
    <t>iozak.com</t>
  </si>
  <si>
    <t>yavteme.net</t>
  </si>
  <si>
    <t>7251757.ru</t>
  </si>
  <si>
    <t>baraka.com</t>
  </si>
  <si>
    <t>ebdo.ru</t>
  </si>
  <si>
    <t>tailotiling.ru</t>
  </si>
  <si>
    <t>nimira.com</t>
  </si>
  <si>
    <t>lisovyi.net</t>
  </si>
  <si>
    <t>post.ru</t>
  </si>
  <si>
    <t>gmailoooo.com</t>
  </si>
  <si>
    <t>rgfe.ru</t>
  </si>
  <si>
    <t>ag73.ru</t>
  </si>
  <si>
    <t>mbgbeauty.ru</t>
  </si>
  <si>
    <t>opayq.com</t>
  </si>
  <si>
    <t>igmar.biz</t>
  </si>
  <si>
    <t>random.org.ua</t>
  </si>
  <si>
    <t>1.ee</t>
  </si>
  <si>
    <t>nz11.com</t>
  </si>
  <si>
    <t>tri-stupenki.ru</t>
  </si>
  <si>
    <t>aaa.com</t>
  </si>
  <si>
    <t>hostco.ru</t>
  </si>
  <si>
    <t>eml.cc</t>
  </si>
  <si>
    <t>post.wordpress.com</t>
  </si>
  <si>
    <t>cc.com</t>
  </si>
  <si>
    <t>appdimium.com</t>
  </si>
  <si>
    <t>freshlead.ru</t>
  </si>
  <si>
    <t>steshko.ru</t>
  </si>
  <si>
    <t>mischenko.ru</t>
  </si>
  <si>
    <t>gmailfff.com</t>
  </si>
  <si>
    <t>uyhip.com</t>
  </si>
  <si>
    <t>asdasd.ru</t>
  </si>
  <si>
    <t>yande.xua</t>
  </si>
  <si>
    <t>akvnzm.ru</t>
  </si>
  <si>
    <t>meduza.com</t>
  </si>
  <si>
    <t>ohs.ru</t>
  </si>
  <si>
    <t>efes.md</t>
  </si>
  <si>
    <t>222.22</t>
  </si>
  <si>
    <t>Кол-во проплат</t>
  </si>
  <si>
    <t>Кол-во отправленных приглашений</t>
  </si>
  <si>
    <t>активные</t>
  </si>
  <si>
    <t>не активные</t>
  </si>
  <si>
    <t>в бане</t>
  </si>
  <si>
    <t>Тарифные планы</t>
  </si>
  <si>
    <t>Пользователи</t>
  </si>
  <si>
    <t>Клиенты</t>
  </si>
  <si>
    <t>1000 и одна сумка</t>
  </si>
  <si>
    <t>128 магазинов по всей России и Казахстану</t>
  </si>
  <si>
    <t>Медиа</t>
  </si>
  <si>
    <t>Издательство</t>
  </si>
  <si>
    <t>Интернет</t>
  </si>
  <si>
    <t>Соц. Сеть</t>
  </si>
  <si>
    <t>Металлургия</t>
  </si>
  <si>
    <t>Недвижимость</t>
  </si>
  <si>
    <t>Банки и фин. Учреждения</t>
  </si>
  <si>
    <t>Энергетика</t>
  </si>
  <si>
    <t>ЗАО Национальный банк сбережений</t>
  </si>
  <si>
    <t>Консалтинг</t>
  </si>
  <si>
    <t>HR</t>
  </si>
  <si>
    <t>Производство</t>
  </si>
  <si>
    <t>The Hebrew University of Jerusalem</t>
  </si>
  <si>
    <t>Детские аудиокниги, интернет-магазин www.1elena.ru</t>
  </si>
  <si>
    <t>B2C EFFICIENCY - Business Consulting</t>
  </si>
  <si>
    <t>Группа компаний ATG-CNT Consult</t>
  </si>
  <si>
    <t>непонятно</t>
  </si>
  <si>
    <t>Департмамент физической культуры и спорта города Москвы
http://sport.mos.ru/</t>
  </si>
  <si>
    <t>Financial Consulting Group</t>
  </si>
  <si>
    <t>Литрес</t>
  </si>
  <si>
    <t>Потребители</t>
  </si>
  <si>
    <t>Издательство "Эксмо"</t>
  </si>
  <si>
    <t>Брок-Инвест-Сервис</t>
  </si>
  <si>
    <t>Хирш</t>
  </si>
  <si>
    <t>Озон</t>
  </si>
  <si>
    <t>Покупон</t>
  </si>
  <si>
    <t>Клон Групона в Украине</t>
  </si>
  <si>
    <t>Рамблер Медиа</t>
  </si>
  <si>
    <t>Управленческий консалтинг и тренинги</t>
  </si>
  <si>
    <t>Exiclub</t>
  </si>
  <si>
    <t>сеть спортивных магазинов</t>
  </si>
  <si>
    <t>Sportiv</t>
  </si>
  <si>
    <t>работа для евреев, среди евреев</t>
  </si>
  <si>
    <t>Koah adam</t>
  </si>
  <si>
    <t xml:space="preserve">Фабрика Окон </t>
  </si>
  <si>
    <t>Страхование</t>
  </si>
  <si>
    <t>Moscow Consulting Group</t>
  </si>
  <si>
    <t>Сельское хозяйство</t>
  </si>
  <si>
    <t>Строительство</t>
  </si>
  <si>
    <t>Яндекс</t>
  </si>
  <si>
    <t>Услуги</t>
  </si>
  <si>
    <t>металлобаза в Санкт-Петербурге, Москве</t>
  </si>
  <si>
    <t>первая франчайзинговая компания на рынке недвижимости России.</t>
  </si>
  <si>
    <t>Онлайн мегамаркет</t>
  </si>
  <si>
    <t>Информационно поисковая система с учетом морфологии русского языка.</t>
  </si>
  <si>
    <t>Russian company with diversified holdings in the power, oil and gas and property development sectors.</t>
  </si>
  <si>
    <t>Синтез Группа</t>
  </si>
  <si>
    <t>Online scheduling software for your business</t>
  </si>
  <si>
    <t>Адвентум Консалтинг</t>
  </si>
  <si>
    <t xml:space="preserve">АтлантКонсалт </t>
  </si>
  <si>
    <t>Нэттрэйдер</t>
  </si>
  <si>
    <t>KVAN</t>
  </si>
  <si>
    <t>НОВАПОРТ</t>
  </si>
  <si>
    <t>ССП-Софт</t>
  </si>
  <si>
    <t>Clumus</t>
  </si>
  <si>
    <t>Парус-Информ</t>
  </si>
  <si>
    <t>Фпринтс</t>
  </si>
  <si>
    <t>OS Ukraine</t>
  </si>
  <si>
    <t>Центр продюсирования инноваций</t>
  </si>
  <si>
    <t>Единый Расчетный Центр</t>
  </si>
  <si>
    <t>Гарант-Эталон</t>
  </si>
  <si>
    <t>ЦифраТрейд плюс</t>
  </si>
  <si>
    <t>МАСТЕРХОСТ</t>
  </si>
  <si>
    <t>ПрофСтройГрупп</t>
  </si>
  <si>
    <t>Природный курорт "Яхонты"</t>
  </si>
  <si>
    <t>Kronos capital</t>
  </si>
  <si>
    <t xml:space="preserve">VUARO </t>
  </si>
  <si>
    <t>СмартХэд</t>
  </si>
  <si>
    <t>Девять Тридцать Три</t>
  </si>
  <si>
    <t>Реклама</t>
  </si>
  <si>
    <t>Рекламное агенство, интернет-консалтинг и решение маркетинговых задач</t>
  </si>
  <si>
    <t xml:space="preserve">Агенство кадровых технологий </t>
  </si>
  <si>
    <t>Отдел кадров</t>
  </si>
  <si>
    <t xml:space="preserve"> интернет-магазин цифровых игр, Пермь</t>
  </si>
  <si>
    <t>Enaza.ru</t>
  </si>
  <si>
    <t>Институт медико-биологических проблем российской академии наук</t>
  </si>
  <si>
    <t>ООО «СК Гарант-Столица»</t>
  </si>
  <si>
    <t>1elena.ru</t>
  </si>
  <si>
    <t>Системная интеграция для промышленности
http://arman-engineering.ru/</t>
  </si>
  <si>
    <t xml:space="preserve">ARMAN </t>
  </si>
  <si>
    <t>Luxury Boutiques
http://www.lagalleria.am/</t>
  </si>
  <si>
    <t>la Galleria</t>
  </si>
  <si>
    <t>ATG-CNT Consult</t>
  </si>
  <si>
    <t>Ведущий производитель БОПП-пленок в России
http://www.biaxplen.ru/</t>
  </si>
  <si>
    <t>Биаксплен</t>
  </si>
  <si>
    <t>Billing + Payments (designed for publishing games globally)</t>
  </si>
  <si>
    <t>Xsolla</t>
  </si>
  <si>
    <t>Департмамент физической культуры и спорта города Москвы</t>
  </si>
  <si>
    <t>крупнейший поставщик тканей, фурнитуры и швейной техники в Сибирском регионе.
http://www.logos-group.ru/</t>
  </si>
  <si>
    <t>Группа компаний Логос</t>
  </si>
  <si>
    <t>магазин книг</t>
  </si>
  <si>
    <t>We develop and implement sophisticated integrated advertising campaigns for our clients.</t>
  </si>
  <si>
    <t>Socialist Company</t>
  </si>
  <si>
    <t>На сегодняшний день наши линии по производству стеклопластиковой арматуры стоят в 10-и городах России и СНГ</t>
  </si>
  <si>
    <t>Композит Арматура</t>
  </si>
  <si>
    <t>гидроизоляция и ремонт строительных сооружений
http://www.schomburg.de/ru/index.html</t>
  </si>
  <si>
    <t>Schomburg International</t>
  </si>
  <si>
    <t xml:space="preserve">OZON </t>
  </si>
  <si>
    <t>один из лидеров отечественного фармацевтического рынка по производству генериков</t>
  </si>
  <si>
    <t>MCG employs advanced business model unique for Russia and based on a flexible approach to forming project teams</t>
  </si>
  <si>
    <t>«ИТКОЛ-сервеинг»</t>
  </si>
  <si>
    <t>Сервис TeachBase</t>
  </si>
  <si>
    <t>позволяет организовать процесс обучения сотрудников в компании</t>
  </si>
  <si>
    <t>Поставка комплектующих для производства окон, дверей, стеклопакетов и мебели.</t>
  </si>
  <si>
    <t>ТБМ</t>
  </si>
  <si>
    <t>специализируется на управлении недвижимостью, первоначально предназначенной для промышленного использования</t>
  </si>
  <si>
    <t>изготовление пластиковых окон</t>
  </si>
  <si>
    <t>международная группа страховых брокеров, основанная в 1999 году</t>
  </si>
  <si>
    <t>Малакут</t>
  </si>
  <si>
    <t xml:space="preserve">Фабрика информационных технологий </t>
  </si>
  <si>
    <t>разработка сайтов, ПО</t>
  </si>
  <si>
    <t>поисковая система</t>
  </si>
  <si>
    <t>лидер российского рынка химических средств защиты растений.</t>
  </si>
  <si>
    <t>Август</t>
  </si>
  <si>
    <t>покупка и продажа акций на биржах, котировки акций и курсы.</t>
  </si>
  <si>
    <t>французская компания, крупный производитель строительных материалов.</t>
  </si>
  <si>
    <t>Lafarge SA</t>
  </si>
  <si>
    <t>МТБанк</t>
  </si>
  <si>
    <t>банк в Беларуси</t>
  </si>
  <si>
    <t>услуги, связанные с производством защитных рольставней, секционных и откатных ворот, жалюзи, рулонных штор</t>
  </si>
  <si>
    <t>OMC</t>
  </si>
  <si>
    <t xml:space="preserve"> международный оператор услуг аутсорсинга административного обеспечения крупных корпоративных клиентов</t>
  </si>
  <si>
    <t>мобильный эквайринг</t>
  </si>
  <si>
    <t>Pay-me</t>
  </si>
  <si>
    <t>издательство деловой литературы</t>
  </si>
  <si>
    <t>комплексное информационно-правовое обеспечение. Официальный партнер компании «Гарант».</t>
  </si>
  <si>
    <t>корпорация "Русская недвижимость"</t>
  </si>
  <si>
    <t>Строительство и продажа жилой и коммерческой недвижимости</t>
  </si>
  <si>
    <t>АтлантМ</t>
  </si>
  <si>
    <t>Международный автомобильный холдинг в Украине, Беларуси и России (Volkswagen, Skoda, Mazda, Opel, Ford, Chevrolet, Cadillac, Land Rover, Nissan, KIA, Renaul)</t>
  </si>
  <si>
    <t>Newsfront PR Agency</t>
  </si>
  <si>
    <t>помощь в управлении репутацией для развития и укрепления бизнеса клиентов.</t>
  </si>
  <si>
    <t>агентство полного цикла, оказывающее услуги в области интегрированных  маркетинговых коммуникаций.</t>
  </si>
  <si>
    <t>готовые комплексные решения на базе продуктов компании SAP AG, позволяющие повышать эффективность бизнеса</t>
  </si>
  <si>
    <t>НестЛайн</t>
  </si>
  <si>
    <t>Аврора-клиник</t>
  </si>
  <si>
    <t>стоматологические услуги</t>
  </si>
  <si>
    <t>Пробизнесбанк</t>
  </si>
  <si>
    <t>банк для обслуживания производственных компаний и стимулирования развития предприятий рыночного сектора экономики.</t>
  </si>
  <si>
    <t>полиграфическое предприятие</t>
  </si>
  <si>
    <t>Парето-принт</t>
  </si>
  <si>
    <t>ИМБПР</t>
  </si>
  <si>
    <t>gbooking.ru</t>
  </si>
  <si>
    <t>строительство и реконструкция объектов аэропортовой инфраструктуры</t>
  </si>
  <si>
    <t>Почта России</t>
  </si>
  <si>
    <t>Стратеджи Партнерс Групп</t>
  </si>
  <si>
    <t>стратегический консультант, входит в ОАО «Сбербанк России»</t>
  </si>
  <si>
    <t>ЛУИС+</t>
  </si>
  <si>
    <t>поставки оборудования для комплексных систем безопасности</t>
  </si>
  <si>
    <t>Альфабанк</t>
  </si>
  <si>
    <t>Магазин  eqve.ru</t>
  </si>
  <si>
    <t>сайт не работает</t>
  </si>
  <si>
    <t>автоматизирует взаимодействие между поставщиками товаров и их клиентами от поиска до закупки и поставки в режиме онлайн.</t>
  </si>
  <si>
    <t>Система Youvend</t>
  </si>
  <si>
    <t>Game Insight</t>
  </si>
  <si>
    <t xml:space="preserve">разработчик и издатель игр для мобильных телефонов и социальных сетей </t>
  </si>
  <si>
    <t>Банк "Тинькофф Кредитные Системы"</t>
  </si>
  <si>
    <t>дистанционное обслуживание клиентов на рынке кредитных карт.</t>
  </si>
  <si>
    <t>PRM group</t>
  </si>
  <si>
    <t>Маркетинговое агентство</t>
  </si>
  <si>
    <t>Компания «Русские информационные технологии»</t>
  </si>
  <si>
    <t>информационные технологии, разработка программного обеспечения (в том числе на заказ), дизайн, создание сайтов, проектирование интерфейсов, юридические услуги по регистрации, реорганизации, ликвидации, банкротству, покупке долгов и оптимизации налогов.</t>
  </si>
  <si>
    <t>Блог молодой мамы</t>
  </si>
  <si>
    <t>компания «ТрансТехСервис»</t>
  </si>
  <si>
    <t>Диллер автомобилей в России (от Лады до BMW)</t>
  </si>
  <si>
    <t>Блог актера</t>
  </si>
  <si>
    <t>биллинговые функции, монетизация субсидий, организация компенсационных выплат, оформление и выдача «Е-карт» и т.д. (Екатеринбург)</t>
  </si>
  <si>
    <t>Target Development</t>
  </si>
  <si>
    <t>Инвестиции в недвижимость и развитие компаний, специализируется на управлении элитной недвижимостью в Ереване, Армения</t>
  </si>
  <si>
    <t>Japan Tobacco International</t>
  </si>
  <si>
    <t>международная табачная компания, входящая в группу компаний Japan Tobacco.</t>
  </si>
  <si>
    <t>автоматизируют рестораны, кафе, бары, казино, боулинги, развлекательные комплексы и прочие предприятия</t>
  </si>
  <si>
    <t>HelpLine</t>
  </si>
  <si>
    <t>«Гарант» – основоположник сферы информационно-правовых услуг</t>
  </si>
  <si>
    <t>хостинг</t>
  </si>
  <si>
    <t>Zfort Group</t>
  </si>
  <si>
    <t>full scale IT outsourcing service provider that has delivered premium web development, consulting and B2B solutions</t>
  </si>
  <si>
    <t>SAP AG</t>
  </si>
  <si>
    <t xml:space="preserve">германская компания, производитель программного обеспечения для организаций. </t>
  </si>
  <si>
    <t>Государственные учреждения</t>
  </si>
  <si>
    <t>Дніпропетровська обласна адміністрація</t>
  </si>
  <si>
    <t>Дніпропетровська обласна адміністрація (Украина)</t>
  </si>
  <si>
    <t>Veeam® is Modern Data Protection™</t>
  </si>
  <si>
    <t>Защита данных</t>
  </si>
  <si>
    <t>«Палекс»</t>
  </si>
  <si>
    <t>услуги по переводу и локализации</t>
  </si>
  <si>
    <t>Развлечения</t>
  </si>
  <si>
    <t xml:space="preserve">Тет.тв </t>
  </si>
  <si>
    <t>телефизионный канал в Украине</t>
  </si>
  <si>
    <t>М.Видео</t>
  </si>
  <si>
    <t>Онлайн магазин бытовой техники</t>
  </si>
  <si>
    <t>Американская торговая палата в Армении</t>
  </si>
  <si>
    <t>Дом.ru</t>
  </si>
  <si>
    <t>услуги связи: широкополосный доступ в интернет, кабельное и HD-телевидение,</t>
  </si>
  <si>
    <t>Проспект</t>
  </si>
  <si>
    <t>Инвестиционная компания</t>
  </si>
  <si>
    <t>МЯСНОВЪ</t>
  </si>
  <si>
    <t>Магазины здорового питания</t>
  </si>
  <si>
    <t>Консалтинговая группа «Четвертое измерение»</t>
  </si>
  <si>
    <t>долгосрочные программы системного обучения персонала отделов продаж, маркетинга, производства, служб, взаимодействующих с клиентами, HR-подразделения.</t>
  </si>
  <si>
    <t>Philip Morris International</t>
  </si>
  <si>
    <t>ведущая международная табачная компания, продукция которой продается в более чем 160 странах мира.</t>
  </si>
  <si>
    <t>SCIENER</t>
  </si>
  <si>
    <t>системный интегратор в сфере энергетики и ЖКХ, лидер в реализации проектов внедрения и сопровождения ERP-систем и информационных решений.</t>
  </si>
  <si>
    <t>Оператор связи МТС</t>
  </si>
  <si>
    <t>телекоммуникационным оператором в России и странах СНГ</t>
  </si>
  <si>
    <t>Сервис Маркетингового анализа</t>
  </si>
  <si>
    <t>Сервис Маркетингового анализа. Программа для анализа</t>
  </si>
  <si>
    <t>Группа компаний "Форус"</t>
  </si>
  <si>
    <t>устойчивые конкурентные преимущества за счет внедрения современных информационных технологий, позволяющих эффективно управлять бизнесом.</t>
  </si>
  <si>
    <t>маркетинговое агентство "Мастер класс"</t>
  </si>
  <si>
    <t>услуги мерчандайзинга, маркетинга, аутстафинга, btl</t>
  </si>
  <si>
    <t>Банк Европейский</t>
  </si>
  <si>
    <t>СвязьЭнерго</t>
  </si>
  <si>
    <t>разработчиком сетевых и телекоммуникационных ИТ-решений</t>
  </si>
  <si>
    <t>Komsomolskaya Pravda</t>
  </si>
  <si>
    <t>газета</t>
  </si>
  <si>
    <t xml:space="preserve">Данфосс </t>
  </si>
  <si>
    <t xml:space="preserve">полномасштабное производство радиаторных терморегуляторов по технологии концерна Danfoss, являющегося мировым лидером в производстве такого рода приборов. </t>
  </si>
  <si>
    <t>AT Consulting</t>
  </si>
  <si>
    <t>информационных технологий и консалтинговых услуг в сфере ИТ для компаний телекоммуникационного, финансового, государственного и других секторов.</t>
  </si>
  <si>
    <t>заблокирован</t>
  </si>
  <si>
    <t>удалён</t>
  </si>
  <si>
    <t>PwC</t>
  </si>
  <si>
    <t>аудит, налогообложение и консультационные услуги.</t>
  </si>
  <si>
    <t>разработка мобильных приложений</t>
  </si>
  <si>
    <t>Издательская группа Азбука-Аттикус</t>
  </si>
  <si>
    <t>Издательство "Азбука", "Махаон", "Колибри", "Иностранка"</t>
  </si>
  <si>
    <t>Forward Спортивная одежда</t>
  </si>
  <si>
    <t>Интернет-магазин спортивной одежды</t>
  </si>
  <si>
    <t>Nekki</t>
  </si>
  <si>
    <t>издатель и разработчик онлайн-игр и интернет-проектов</t>
  </si>
  <si>
    <t>Accord Digital</t>
  </si>
  <si>
    <t>рекламное агенство полного цикла</t>
  </si>
  <si>
    <t>Elway</t>
  </si>
  <si>
    <t>Интернет-магазин детских игрушек</t>
  </si>
  <si>
    <t>ЛидерПоиска</t>
  </si>
  <si>
    <t>Продвижение сайтов</t>
  </si>
  <si>
    <t>Spinup</t>
  </si>
  <si>
    <t>Продвижение в социальных сетях</t>
  </si>
  <si>
    <t>Pro-Vision Communications</t>
  </si>
  <si>
    <t xml:space="preserve">журналистика, маркетинг, Public Relations, организация мероприятий, социология, pr-менеджмент, мониторинг, интерактивные коммуникации. </t>
  </si>
  <si>
    <t>TM</t>
  </si>
  <si>
    <t>Создание и раскрутка сервисов для гиков (хабрхабр, Тостер, Фрилансим)</t>
  </si>
  <si>
    <t>Юридические услуги</t>
  </si>
  <si>
    <t>Cai &amp; Lenard</t>
  </si>
  <si>
    <t>Bebrain</t>
  </si>
  <si>
    <t>Crazy Bit</t>
  </si>
  <si>
    <t>TOPHIT.ru</t>
  </si>
  <si>
    <t>раскрутка музыки</t>
  </si>
  <si>
    <t>Internet Invest</t>
  </si>
  <si>
    <t>Remmers Baustofftechnik</t>
  </si>
  <si>
    <t>немецкий производитель материалов строительной химии – препаратов и составов для защиты, сохранения, ремонта и реставрации зданий и сооружений</t>
  </si>
  <si>
    <t>Study lab</t>
  </si>
  <si>
    <t>Обучение за рубежом</t>
  </si>
  <si>
    <t>ООО «Профипартс»</t>
  </si>
  <si>
    <t>оптовая и розничная торговля запчастями для грузовых автомобилей, прицепов, полуприцепов и автобусов европейского производства</t>
  </si>
  <si>
    <t>Манн-Иванов-Фербер</t>
  </si>
  <si>
    <t>Издательство "Манн-Иванов-Фербер"</t>
  </si>
  <si>
    <t>ArtWood</t>
  </si>
  <si>
    <t>деревянные системы остекления класса «premium»от ведущих производителей Европы</t>
  </si>
  <si>
    <t>"Линда-Фарм"</t>
  </si>
  <si>
    <t>сеть аптек</t>
  </si>
  <si>
    <t>«Интер РАО – Инжиниринг»</t>
  </si>
  <si>
    <t>инжиниринговая компания, специализирующаяся на управлении проектами энергетического строительства в России и за рубежом. Входит в состав Группы «Интер РАО».</t>
  </si>
  <si>
    <t>Менеджмент</t>
  </si>
  <si>
    <t>Vi Trend</t>
  </si>
  <si>
    <t>Сайт "Новости Хабаровска"</t>
  </si>
  <si>
    <t>Новости Хабаровска</t>
  </si>
  <si>
    <t>ЛРТ</t>
  </si>
  <si>
    <t>поставщиков оборудования и расходных материалов для российских производителей наружной и интерьерной рекламы, а также сувенирной продукции. </t>
  </si>
  <si>
    <t>Бинбанк</t>
  </si>
  <si>
    <t>банк</t>
  </si>
  <si>
    <t>Национальный центр сертификации управляющих</t>
  </si>
  <si>
    <t>ДальгеоСервис</t>
  </si>
  <si>
    <t>Услуги геодезии</t>
  </si>
  <si>
    <t>Креативное бюро "Грамматика"</t>
  </si>
  <si>
    <t>Разработка сайтов, ПО, СММ, Реклама, PR</t>
  </si>
  <si>
    <t>Блог</t>
  </si>
  <si>
    <t xml:space="preserve">Блог </t>
  </si>
  <si>
    <t>Автономная некомерческая организация "Южное агентство развития квалификаций"</t>
  </si>
  <si>
    <t>координация действий образовательных учреждений, предприятий и организаций, представляющих бизнес-сообщество, а также взаимодействие бизнеса и государственных органов в процессе формирования национальной системы квалификаций;</t>
  </si>
  <si>
    <t>Веб-студия "Феникс"</t>
  </si>
  <si>
    <t>Разработка сайтов, продвижение</t>
  </si>
  <si>
    <t>redtram</t>
  </si>
  <si>
    <t>CloudsNN</t>
  </si>
  <si>
    <t>современные ИТ технологии для повышения эффективности бизнеса</t>
  </si>
  <si>
    <t>развлекательный портал</t>
  </si>
  <si>
    <t>Обучение и развитие персонала</t>
  </si>
  <si>
    <t>Группа компаний "Орто"</t>
  </si>
  <si>
    <t>Управленческий консалтинг, аудит</t>
  </si>
  <si>
    <t>Автомобильное электронное сообщество</t>
  </si>
  <si>
    <t>коттеджный поселок "Дубовская Застава"</t>
  </si>
  <si>
    <t>Восток-Нефть</t>
  </si>
  <si>
    <t>Официальный дистрибьютор ООО "Газпромнефть-СМ".  Потребительские, коммерческие масла, смазочные материалы, технические жидкости для автомобильной, строительной и горнодобывающей техники, масла для индустриального сектора от ведущих мировых производителей.</t>
  </si>
  <si>
    <t>Grade Up</t>
  </si>
  <si>
    <t>Разработка игр</t>
  </si>
  <si>
    <t>Inventive Retail Group</t>
  </si>
  <si>
    <t>Торговля</t>
  </si>
  <si>
    <t>магазины следующих брендов: Apple и широкий ассортимент дополнительных аксессуаров (сеть магазинов re:Store), Sony (сеть Sony Centre), Samsung, LEGO и Nike</t>
  </si>
  <si>
    <t>Takeda Pharmaceutical</t>
  </si>
  <si>
    <t>крупнейшая азиатская фармацевтическая компания, входящая в число 15 крупнейших в мире. На Takeda Pharmaceutical работают более 29 тыс. человек по всему миру.</t>
  </si>
  <si>
    <t>ТитанСофт</t>
  </si>
  <si>
    <t>Разработка сайтов и ПО</t>
  </si>
  <si>
    <t>НПО "Электроиндустрия"</t>
  </si>
  <si>
    <t>оптимальные, безопасные системы управления и контроля электроэнергии.</t>
  </si>
  <si>
    <t>товары для сварки и резки</t>
  </si>
  <si>
    <t>Svarkom</t>
  </si>
  <si>
    <t>Автокомпания</t>
  </si>
  <si>
    <t>автозапчасти в кредит в Калининграде</t>
  </si>
  <si>
    <t>Martela</t>
  </si>
  <si>
    <t>изменения окружающей среды — от первоначального дизайна интерьера и быстрых, эффективных поставок до ремонта, послепродажного обслуживания и утилизации изделий.</t>
  </si>
  <si>
    <t>группа компаний "Республика"</t>
  </si>
  <si>
    <t>Юридические, бухгалтерские, бизнес услуги</t>
  </si>
  <si>
    <t>Автосалон Румос-Авто</t>
  </si>
  <si>
    <t>Центр образования №345</t>
  </si>
  <si>
    <t>Blackwood</t>
  </si>
  <si>
    <t>фотостудия</t>
  </si>
  <si>
    <t>FotoHistory</t>
  </si>
  <si>
    <t xml:space="preserve">услуги в сфере организации праздничных мероприятий, бизнес-консалтинга и управления межличностными коммуникациями, знающих культуру мирового и специфику российского бизнеса </t>
  </si>
  <si>
    <t>Научно-интеграционное объединение «АБАДА»</t>
  </si>
  <si>
    <t>внедрению инновационных наукоемких технологий в области работы с кадровыми перспективами, причем в тех отраслях страны, которых современный HR прогресс ранее обходил стороной.</t>
  </si>
  <si>
    <t>Одиссей</t>
  </si>
  <si>
    <t>Treningo</t>
  </si>
  <si>
    <t>портал для поиска тренеров в сфере бизнеса. Это не база и не агентство, а удобная система поиска. Здесь можно разместить тендер, или портфолио и искать новых тренеров или клиентов</t>
  </si>
  <si>
    <t>Современные беспроводные технологии</t>
  </si>
  <si>
    <t>решения беспроводной связи различного назначения, включающие в себя системы транспортного уровня, оконечные устройства, процессоры и микросхемы, антенное оборудование.</t>
  </si>
  <si>
    <t>Концерн ЮИТ (YIT)</t>
  </si>
  <si>
    <t>строительной отрасли, который создает устойчивую и привлекательную городскую среду в Финляндии, России, странах Балтии, Чехии и Словакии.</t>
  </si>
  <si>
    <t>depstor</t>
  </si>
  <si>
    <t>Онлайн магазин. Продажа одежды</t>
  </si>
  <si>
    <t>Реализация</t>
  </si>
  <si>
    <t>финансовое и юридическое сопровождение бизнеса</t>
  </si>
  <si>
    <t>Управляющая компания Игнатком Рус</t>
  </si>
  <si>
    <t>Event-агенство "Человек"</t>
  </si>
  <si>
    <t>организация праздников, корп. Мероприятий</t>
  </si>
  <si>
    <t>R2C</t>
  </si>
  <si>
    <t>электрооборудование и автоматические системы</t>
  </si>
  <si>
    <t>разработка программного обеспечения, создание сайтов, продвижение сайтов (интернет-магазинов, порталов) в поисковых системах, управление ИТ-проектами</t>
  </si>
  <si>
    <t>ЦентрОбувь</t>
  </si>
  <si>
    <t>сеть магазинов обуви</t>
  </si>
  <si>
    <t>Уральский федеральный университет</t>
  </si>
  <si>
    <t>университет</t>
  </si>
  <si>
    <t>Герат - профессиональный инструмент</t>
  </si>
  <si>
    <t>онлайн-магазин ручного инструмента</t>
  </si>
  <si>
    <t>Paroc Group</t>
  </si>
  <si>
    <t xml:space="preserve">международный производитель каменной ваты (изоляция) с главным офисом в Финляндии </t>
  </si>
  <si>
    <t>Terravto</t>
  </si>
  <si>
    <t>Продажа и покупка подержанных автомобилей в Санкт-Петербурге</t>
  </si>
  <si>
    <t>Развитие</t>
  </si>
  <si>
    <t>обучение руководителей работе руководителя</t>
  </si>
  <si>
    <t>Green</t>
  </si>
  <si>
    <t>Маркетинг</t>
  </si>
  <si>
    <t>SMM агенство</t>
  </si>
  <si>
    <t>Ведис Групп</t>
  </si>
  <si>
    <t>инвестиционно-строительная компания Москвы</t>
  </si>
  <si>
    <t>Anadolu Efes</t>
  </si>
  <si>
    <t>производство пива в Турции и Европе</t>
  </si>
  <si>
    <t>организация конгрессно-выставочных мероприятий</t>
  </si>
  <si>
    <t>Группа компаний "Formika"</t>
  </si>
  <si>
    <t>anadoluefes.com</t>
  </si>
  <si>
    <t>разработка и поддержка интернет-проектов любой сложности, разработка мобильных и «настольных» приложений, реализация интерактивных инсталляций.</t>
  </si>
  <si>
    <t>веб-сервисы и приложения мирового уровня для финансового рынка</t>
  </si>
  <si>
    <t>сайт с отелями и курортами Яхонты</t>
  </si>
  <si>
    <t>комплектацией строительных объектов московского региона нерудными материалами</t>
  </si>
  <si>
    <t>45 лет на оынке строительства. Работали на ПО «МТЗ», ОАО «БелАЗ», ОАО «ММЗ», РУП «МЗШ», ОАО «Монолит», ООО “ИВ", ОАО “Амкодор”, частных девелоперских компаний (Беларусь)</t>
  </si>
  <si>
    <t>Интернет-магази бижутерии</t>
  </si>
  <si>
    <t>Онлайн магазин товаров для принтеров</t>
  </si>
  <si>
    <t>туроператор</t>
  </si>
  <si>
    <t>Росавтобанк</t>
  </si>
  <si>
    <t xml:space="preserve">Drewpol </t>
  </si>
  <si>
    <t>производитель деревянных фасадов в Польше</t>
  </si>
  <si>
    <t>Mojo</t>
  </si>
  <si>
    <t>Онлайн магазин мужских украшений</t>
  </si>
  <si>
    <t>Завод подарков</t>
  </si>
  <si>
    <t>Онлайн магазин подарков</t>
  </si>
  <si>
    <t>Инстрой</t>
  </si>
  <si>
    <t>строительства крупнейших промышленных и гражданских объектов.</t>
  </si>
  <si>
    <t>Nissan Пермь</t>
  </si>
  <si>
    <t>диллер автомобилей Nissan</t>
  </si>
  <si>
    <t>Интернет-магазин компютеров</t>
  </si>
  <si>
    <t>Компстар</t>
  </si>
  <si>
    <t>DriveCity</t>
  </si>
  <si>
    <t>Создание сайтов, продвижение, раскрутка</t>
  </si>
  <si>
    <t>Нанобилет</t>
  </si>
  <si>
    <t>Продажа билетов, билетный оператор</t>
  </si>
  <si>
    <t>Art of choice</t>
  </si>
  <si>
    <t>Организация торжеств, мероприятий</t>
  </si>
  <si>
    <t>Видеосеминары</t>
  </si>
  <si>
    <t>Обучение менеджеров, маркетологов и обслуживающего персонала</t>
  </si>
  <si>
    <t>AstraZeneca</t>
  </si>
  <si>
    <t>англо-шведская фармацевтическая компания, зарегистрированная в Великобритании.</t>
  </si>
  <si>
    <t>Простор</t>
  </si>
  <si>
    <t>агенство недвижимости в Москве</t>
  </si>
  <si>
    <t>Опти-класс</t>
  </si>
  <si>
    <t>Планета сервис</t>
  </si>
  <si>
    <t>Агенство делового туризма</t>
  </si>
  <si>
    <t>SmartBox</t>
  </si>
  <si>
    <t>CRM-система для рекламных кампаний</t>
  </si>
  <si>
    <t>Luximax</t>
  </si>
  <si>
    <t>video processing technologies</t>
  </si>
  <si>
    <t>GledenInvest</t>
  </si>
  <si>
    <t>Управляющая, инвестиционная компания (управление активами)</t>
  </si>
  <si>
    <t>SKCG</t>
  </si>
  <si>
    <t>разработкой контента и social media-центрированным креативом</t>
  </si>
  <si>
    <t>Association for corporate growth Moscow</t>
  </si>
  <si>
    <t>московское отделение международной сети, Ассоциации содействия корпоративному росту, объединяющей экспертов в области повышения эффективности корпоративного бизнеса.</t>
  </si>
  <si>
    <t>Интернет-магазин бытовой техники</t>
  </si>
  <si>
    <t>RBT</t>
  </si>
  <si>
    <t>ТРЕЙД ГРУПП</t>
  </si>
  <si>
    <t>профессиональных инженерных систем холодоснабжения, вентиляции и кондиционирования и является дистрибьютором на территории России оборудования известных российских и мировых производителей.</t>
  </si>
  <si>
    <t>Международные строительные системы</t>
  </si>
  <si>
    <t>поставка систем материалов для ремонта, монтажа, герметизации и т.д.</t>
  </si>
  <si>
    <t xml:space="preserve">БауТренд </t>
  </si>
  <si>
    <t>онлайн-магазин товаров для дома, сада, дачи</t>
  </si>
  <si>
    <t>Кратон</t>
  </si>
  <si>
    <t>производителей строительного инструмента и оборудования: металлорежущие, сверлильные, шлифовальные станки</t>
  </si>
  <si>
    <t>Транс технолоджи</t>
  </si>
  <si>
    <t xml:space="preserve">буровым предприятием, которое оказывает полный перечень услуг по строительству наклонно-направленных и горизонтальных стволов эксплуатационных скважин под «ключ» при зарезке боковых стволов. </t>
  </si>
  <si>
    <t>Internet Marketing Agency</t>
  </si>
  <si>
    <t>услуги интернет-маркетинга</t>
  </si>
  <si>
    <t>ГАЗОВОЗОФФ</t>
  </si>
  <si>
    <t>доставка технических газов в городе Ярославль</t>
  </si>
  <si>
    <t>Глонасс-Центр</t>
  </si>
  <si>
    <t>отечественного интегратора систем спутникового мониторинга и управления транспортом ОАО «Русские навигационные технологии» г.Москва.</t>
  </si>
  <si>
    <t>IXTET</t>
  </si>
  <si>
    <t>Интеграция ИС, разработка ПО, мобильных приложений</t>
  </si>
  <si>
    <t>Группа компаний "Виктория"</t>
  </si>
  <si>
    <t>федеральная российская торговая компания</t>
  </si>
  <si>
    <t>Ростелеком-Сибирь</t>
  </si>
  <si>
    <t>услуги связи</t>
  </si>
  <si>
    <t>Digital-style</t>
  </si>
  <si>
    <t>Интернет-магазин аксессуаров для техники</t>
  </si>
  <si>
    <t>Техносити</t>
  </si>
  <si>
    <t>Интернет-магазин компьютеров</t>
  </si>
  <si>
    <t>GropuM</t>
  </si>
  <si>
    <t>media investment management operation, serving as the parent company to agencies including Maxus, MEC, MediaCom, Mindshare, Catalyst and Xaxis.</t>
  </si>
  <si>
    <t>ТелекомПлюс</t>
  </si>
  <si>
    <t>Информационная система "Територия права" (без очередей получить нужную адресно-реквизитную информацию, посмотреть график приема специалистов, написать заявление, заполнить форму, получить юридическую консультацию по часто возникающим вопросам. )</t>
  </si>
  <si>
    <t>Фабрика нетканых материалов</t>
  </si>
  <si>
    <t>нетканые материалы высокого качества, которые отвечают повседневным потребностям покупателей и предвосхищают их запросы (сотрудчинают с ИКЕА и т.д.)</t>
  </si>
  <si>
    <t>Наука и обучение</t>
  </si>
  <si>
    <t>Zillion</t>
  </si>
  <si>
    <t>вебинары, тренинги и практика</t>
  </si>
  <si>
    <t>ZolotoGroup</t>
  </si>
  <si>
    <t>Разработка ПО и сайтов</t>
  </si>
  <si>
    <t>ИОН</t>
  </si>
  <si>
    <t>Онлайн-магазин техники</t>
  </si>
  <si>
    <t>Територия твоей техники</t>
  </si>
  <si>
    <t>Онлайн-магазин техники (Украина)</t>
  </si>
  <si>
    <t>Агенство TAISO</t>
  </si>
  <si>
    <t>MATIK</t>
  </si>
  <si>
    <t xml:space="preserve">агенство интернет-маркетинга, продвижение и развитие бизнеса клиентов с помощью веб-инструментов. </t>
  </si>
  <si>
    <t>ЗАО Технология</t>
  </si>
  <si>
    <t>производство нефтепромышленного оборудования</t>
  </si>
  <si>
    <t>Go Retail Group</t>
  </si>
  <si>
    <t>подготовка пресонала для магазинов Apple</t>
  </si>
  <si>
    <t>Балтийская производственно-строительная компания Баутон, производит строительные материалы группы легких бетонов по немецким технологиям и изготавливает на их основе строительные конструкции.</t>
  </si>
  <si>
    <t>Баутон</t>
  </si>
  <si>
    <t>dixy.ru</t>
  </si>
  <si>
    <t>Дикси</t>
  </si>
  <si>
    <t>розничная торговля продуктами питания и товарами повседневного спроса</t>
  </si>
  <si>
    <t>кафедра математических методов в управлении</t>
  </si>
  <si>
    <t>Государственный университет управления, кафедра ММУ</t>
  </si>
  <si>
    <t>Студия Парфенова</t>
  </si>
  <si>
    <t>вебстудия в Воронеже</t>
  </si>
  <si>
    <t>Торговый дом Титан</t>
  </si>
  <si>
    <t>Министерство науки и образования республики Казахстан</t>
  </si>
  <si>
    <t>министерство</t>
  </si>
  <si>
    <t>Hennlich</t>
  </si>
  <si>
    <t>поставщик промышленного оборудования</t>
  </si>
  <si>
    <t>TDI Group</t>
  </si>
  <si>
    <t>группа рекламных компаний</t>
  </si>
  <si>
    <t>Digital Art Company</t>
  </si>
  <si>
    <t>вебстудия</t>
  </si>
  <si>
    <t>Объединение "Зима-опт"</t>
  </si>
  <si>
    <t>Катрен</t>
  </si>
  <si>
    <t>оптовые поставки медикаментов</t>
  </si>
  <si>
    <t>внутренних и  международных грузоперевозок в Украине</t>
  </si>
  <si>
    <t>Логистика</t>
  </si>
  <si>
    <t>Мегафон</t>
  </si>
  <si>
    <t>сотовый оператор России</t>
  </si>
  <si>
    <t>"Рамада" Отель</t>
  </si>
  <si>
    <t>отель в Донецке (Украина)</t>
  </si>
  <si>
    <t>DG Retail</t>
  </si>
  <si>
    <t>управление торговыми центрами, располагающимися на территории ЦАО и ЮВАО г. Москвы</t>
  </si>
  <si>
    <t>производитель алкогольных напитков</t>
  </si>
  <si>
    <t>производитель пива Балтика</t>
  </si>
  <si>
    <t>Campari international Red Passion</t>
  </si>
  <si>
    <t>Балтика</t>
  </si>
  <si>
    <t>Promodo</t>
  </si>
  <si>
    <t>Разработка ПО и сайтов, продвижение, SMM</t>
  </si>
  <si>
    <t>услуги IP телефонии, антифрод, защита DDOS</t>
  </si>
  <si>
    <t>МФИСофт</t>
  </si>
  <si>
    <t>Germany Services</t>
  </si>
  <si>
    <t>помощь в поиске недвижимости, найме персонала в Баварии</t>
  </si>
  <si>
    <t>Pandora</t>
  </si>
  <si>
    <t>автомобильные охранные системы премиум класса</t>
  </si>
  <si>
    <t>Evercode lab</t>
  </si>
  <si>
    <t>разработка ПО и сайтов</t>
  </si>
  <si>
    <t>Mirantis</t>
  </si>
  <si>
    <t>technology, integration, training and support required for companies to succeed with production-grade open source cloud</t>
  </si>
  <si>
    <t>ТЕХНИКА ДНЕВНОГО СВЕТА-УКРАИНА</t>
  </si>
  <si>
    <t>монтаж систем пожарных систем, автоматического пожаротушения, дымоудаления, производство фонарей, систем отопления</t>
  </si>
  <si>
    <t>Mr.Doors</t>
  </si>
  <si>
    <t>изготавливает корпусную и встроенную мебель на заказ</t>
  </si>
  <si>
    <t>Kuehne+Nagel</t>
  </si>
  <si>
    <t>швейцарская логистическая корпорация, крупнейший в мире экспедитор грузов.</t>
  </si>
  <si>
    <t>NewTend</t>
  </si>
  <si>
    <t>электронная торговая площадка</t>
  </si>
  <si>
    <t>ИТ-консалтинга для государственных и коммерческих компаний любых форм собственности</t>
  </si>
  <si>
    <t>SENiMSOFT</t>
  </si>
  <si>
    <t>ZERA</t>
  </si>
  <si>
    <t>electrical energy metrology, mechanical engineering, power electronics, digital technology and software.</t>
  </si>
  <si>
    <t>магазин товаров для детей</t>
  </si>
  <si>
    <t>Дочки и сыночки</t>
  </si>
  <si>
    <t>Викимарт</t>
  </si>
  <si>
    <t>онлайн-магазин товаров</t>
  </si>
  <si>
    <t>Всероссийский центр СРО</t>
  </si>
  <si>
    <t>услуги профессиональных юридических консалтинговых фирм.</t>
  </si>
  <si>
    <t>Консультации по трудоустройству, подбор персонала</t>
  </si>
  <si>
    <t>Staff.by</t>
  </si>
  <si>
    <t>United Trading Units</t>
  </si>
  <si>
    <t>«А-Премиум»</t>
  </si>
  <si>
    <t>общестроительные работы, сантехнические работы, электромонтажные работы, электромонтажные работы</t>
  </si>
  <si>
    <t>LiderWatch</t>
  </si>
  <si>
    <t>онлайн-магазин часов</t>
  </si>
  <si>
    <t>Ainstainer Software Development Teams</t>
  </si>
  <si>
    <t>Строительное интернет издание</t>
  </si>
  <si>
    <t>BAU.ua</t>
  </si>
  <si>
    <t>Itera Consulting</t>
  </si>
  <si>
    <t>Take-it</t>
  </si>
  <si>
    <t>Оптовый онлайн-магазин женской одежды</t>
  </si>
  <si>
    <t>справочник по возможной стоимости обслуживания автомобилей: сколько денег автовладельцы на самом деле тратят на регламентное обслуживание автомобилей и их ремонт.</t>
  </si>
  <si>
    <t>Cost of Life</t>
  </si>
  <si>
    <t>Stekloplast</t>
  </si>
  <si>
    <t>производство металопластиковых окон</t>
  </si>
  <si>
    <t>ITPremium</t>
  </si>
  <si>
    <t>абонентское обслуживание компьютеров, IT аутсорсинг от профессионалов</t>
  </si>
  <si>
    <t>Группа компаний «НЕОЛАНТ»</t>
  </si>
  <si>
    <t>разработчик инновационных решений и поставщик инжиниринговых и IT-услуг для предприятий топливно-энергетического комплекса и органов государственного и муниципального управления.</t>
  </si>
  <si>
    <t>magicmedia</t>
  </si>
  <si>
    <t>Издательство профессиональной литературы</t>
  </si>
  <si>
    <t>eksmo.ru</t>
  </si>
  <si>
    <t>изготовление металлопластиковых окон</t>
  </si>
  <si>
    <t>m-i-f.ru</t>
  </si>
  <si>
    <t>занимается реализацией рекламных возможностей российского ТВ и радио</t>
  </si>
  <si>
    <t>Логистическая компания «Неолит»</t>
  </si>
  <si>
    <r>
      <t>консалтинговая компания, лидер в сегменте премиальной жилой недвижимости</t>
    </r>
    <r>
      <rPr>
        <i/>
        <sz val="11"/>
        <color theme="1"/>
        <rFont val="Calibri"/>
        <family val="2"/>
        <charset val="204"/>
        <scheme val="minor"/>
      </rPr>
      <t>.</t>
    </r>
  </si>
  <si>
    <t>pzks.fpm.kpi.ua</t>
  </si>
  <si>
    <t>mailblog.biz</t>
  </si>
  <si>
    <t>interconsultant.ru</t>
  </si>
  <si>
    <t>забанен</t>
  </si>
  <si>
    <t>prbb.ru</t>
  </si>
  <si>
    <t>luis.ru</t>
  </si>
  <si>
    <t>mastas.info</t>
  </si>
  <si>
    <t>aetp.ru</t>
  </si>
  <si>
    <t>eqve.ru</t>
  </si>
  <si>
    <t>tutby.com</t>
  </si>
  <si>
    <t>youvend.ru</t>
  </si>
  <si>
    <t>albiris.ru</t>
  </si>
  <si>
    <t>game-insight.com</t>
  </si>
  <si>
    <t>evgashop.com.ua</t>
  </si>
  <si>
    <t>vkinsberg.com</t>
  </si>
  <si>
    <t>netorn.ru</t>
  </si>
  <si>
    <t>itcol.ru</t>
  </si>
  <si>
    <t>qapint.com</t>
  </si>
  <si>
    <t>parusinform.ru</t>
  </si>
  <si>
    <t>dmm.ru</t>
  </si>
  <si>
    <t>idmm.ru</t>
  </si>
  <si>
    <t>zengile.com</t>
  </si>
  <si>
    <t>smmgroup.net</t>
  </si>
  <si>
    <t>pl3.com</t>
  </si>
  <si>
    <t>radisson-cruise.com</t>
  </si>
  <si>
    <t>mailtothis.com</t>
  </si>
  <si>
    <t>blockbaster.ru</t>
  </si>
  <si>
    <t>asem.kz</t>
  </si>
  <si>
    <t>elefun-games.com</t>
  </si>
  <si>
    <t>superstranichka.ru</t>
  </si>
  <si>
    <t>ortomed--opt.ru</t>
  </si>
  <si>
    <t>cpisolutions.ru</t>
  </si>
  <si>
    <t>simplesolutions.ge</t>
  </si>
  <si>
    <t>souzenergo.com</t>
  </si>
  <si>
    <t>dinect.ru</t>
  </si>
  <si>
    <t>masterhost.ru</t>
  </si>
  <si>
    <t>kiyevstar.net</t>
  </si>
  <si>
    <t>stg.ru</t>
  </si>
  <si>
    <t>yax.ru</t>
  </si>
  <si>
    <t>zfort.com</t>
  </si>
  <si>
    <t>dlimonov.ru</t>
  </si>
  <si>
    <t>adm.dp.gov.ua</t>
  </si>
  <si>
    <t>moex.com</t>
  </si>
  <si>
    <t>rosa.ua</t>
  </si>
  <si>
    <t>tet.tv</t>
  </si>
  <si>
    <t>fasmon.ru</t>
  </si>
  <si>
    <t>mvideo.ru</t>
  </si>
  <si>
    <t>badm.biz.ru</t>
  </si>
  <si>
    <t>attractlove.com</t>
  </si>
  <si>
    <t>gmhbi.com</t>
  </si>
  <si>
    <t>elo-pack.com</t>
  </si>
  <si>
    <t>laki.com.ua</t>
  </si>
  <si>
    <t>foxtrot.com.ua</t>
  </si>
  <si>
    <t>um.ck.ua</t>
  </si>
  <si>
    <t>ya.r</t>
  </si>
  <si>
    <t>sovbank.com</t>
  </si>
  <si>
    <t>cupertrade.ru</t>
  </si>
  <si>
    <t>vozdooh.com</t>
  </si>
  <si>
    <t>fontmaster.ru</t>
  </si>
  <si>
    <t>afrikyan.am</t>
  </si>
  <si>
    <t>microsoft.com</t>
  </si>
  <si>
    <t>formag.com</t>
  </si>
  <si>
    <t>armyspy.com</t>
  </si>
  <si>
    <t>inbox.miamo</t>
  </si>
  <si>
    <t>cggeek.com</t>
  </si>
  <si>
    <t>agev.com</t>
  </si>
  <si>
    <t>bionorica.ua</t>
  </si>
  <si>
    <t>strikersoft.com</t>
  </si>
  <si>
    <t>izderevni.com</t>
  </si>
  <si>
    <t>prsp.ru</t>
  </si>
  <si>
    <t>intercapital.ru</t>
  </si>
  <si>
    <t>myasnov.ru</t>
  </si>
  <si>
    <t>pmi.com</t>
  </si>
  <si>
    <t>fskwintmadi.ru</t>
  </si>
  <si>
    <t>rg.by</t>
  </si>
  <si>
    <t>ohmystats.com</t>
  </si>
  <si>
    <t>forus.ru</t>
  </si>
  <si>
    <t>vrtelecom.es</t>
  </si>
  <si>
    <t>kovalenki.ru</t>
  </si>
  <si>
    <t>jspcj.com</t>
  </si>
  <si>
    <t>dataprovider.ru</t>
  </si>
  <si>
    <t>skcg.com</t>
  </si>
  <si>
    <t>eias.ru</t>
  </si>
  <si>
    <t>ceo.ru</t>
  </si>
  <si>
    <t>sekrd.ru</t>
  </si>
  <si>
    <t>maill.com</t>
  </si>
  <si>
    <t>ya.com</t>
  </si>
  <si>
    <t>finfol.ru</t>
  </si>
  <si>
    <t>aes39.ru</t>
  </si>
  <si>
    <t>dniester.eu</t>
  </si>
  <si>
    <t>kartsel.com</t>
  </si>
  <si>
    <t>abigroup.ru</t>
  </si>
  <si>
    <t>icbe.ru</t>
  </si>
  <si>
    <t>gmx.com</t>
  </si>
  <si>
    <t>priohome.com</t>
  </si>
  <si>
    <t>4izmerenei.com</t>
  </si>
  <si>
    <t>Юридические услуги в сферах инвестиций, международной торговли, арбитража</t>
  </si>
  <si>
    <t>Диллер</t>
  </si>
  <si>
    <t xml:space="preserve">Предоставление лучших продуктов и услуг в области психологической оценки;
Обеспечение высокого качества локальных адаптаций тестов, с учетом передового опыта и при сотрудничестве с ведущими университетами Европы.
</t>
  </si>
  <si>
    <t>поставка и продажа зимних товаров</t>
  </si>
  <si>
    <t>продажа металлопластиковых окон</t>
  </si>
  <si>
    <t>консалтинг для магазинов оптики</t>
  </si>
  <si>
    <t>консалтинг в сфере управления недвижимостью</t>
  </si>
  <si>
    <t>обучение по трем профилям: социально-экономическому, социально-гуманитарному и техническому во взаимодействии с МГТУ им. Н.Э. Баумана и РЭУ им. Г.В. Плеханова.</t>
  </si>
  <si>
    <t>официальный диллер КИА в Твери</t>
  </si>
  <si>
    <t>продажа котеджей в поселке под Белгородом</t>
  </si>
  <si>
    <t xml:space="preserve"> 2014-02-12 14:48:49</t>
  </si>
  <si>
    <t xml:space="preserve"> 2014-02-10 09:36:53</t>
  </si>
  <si>
    <t xml:space="preserve"> 2014-02-13 09:27:55</t>
  </si>
  <si>
    <t xml:space="preserve"> 2014-02-22 09:31:24</t>
  </si>
  <si>
    <t xml:space="preserve"> 2014-02-08 12:25:31</t>
  </si>
  <si>
    <t xml:space="preserve"> 2014-02-09 14:50:04</t>
  </si>
  <si>
    <t xml:space="preserve"> 2014-02-11 00:11:07</t>
  </si>
  <si>
    <t xml:space="preserve"> 2014-02-13 15:10:07</t>
  </si>
  <si>
    <t xml:space="preserve"> 2014-02-16 10:13:55</t>
  </si>
  <si>
    <t xml:space="preserve"> 2014-02-16 12:39:08</t>
  </si>
  <si>
    <t xml:space="preserve"> 2014-02-27 12:44:44</t>
  </si>
  <si>
    <t xml:space="preserve"> 2014-02-23 14:15:02</t>
  </si>
  <si>
    <t xml:space="preserve"> 2014-02-26 14:17:18</t>
  </si>
  <si>
    <t>trafficisobar</t>
  </si>
  <si>
    <t>SMM, реклама, коммуникации</t>
  </si>
  <si>
    <t>SmartUp</t>
  </si>
  <si>
    <t>разработка сайтов и мобильтных приложений</t>
  </si>
  <si>
    <t>SpeakAsSoonAsPossible</t>
  </si>
  <si>
    <t>курсы английского</t>
  </si>
  <si>
    <t>BrandTag</t>
  </si>
  <si>
    <t>разработка сайтов</t>
  </si>
  <si>
    <t>Oracle Hyperion Performance Lab</t>
  </si>
  <si>
    <t>Блог о повышении технического качества проектов</t>
  </si>
  <si>
    <t>ЮКОН</t>
  </si>
  <si>
    <t>оказание юридической помощи, как в повседневной деятельности работы фирм, так и в судебных и внесудебных спорах.</t>
  </si>
  <si>
    <t>Нормативка.by</t>
  </si>
  <si>
    <t>информационно-правовая система для принятия правильных решений.</t>
  </si>
  <si>
    <t>wikiestate</t>
  </si>
  <si>
    <t xml:space="preserve">юридическая служба,  риэлторские услуги, дистанционное обслуживание, </t>
  </si>
  <si>
    <t>СпецРадиоСервис</t>
  </si>
  <si>
    <t>создание сетей беспроводного широкополосного доступа и сетей мобильной связи.</t>
  </si>
  <si>
    <t>BanksRossiya</t>
  </si>
  <si>
    <t>справочная информация о банках России</t>
  </si>
  <si>
    <t>Strategic Consulting Group</t>
  </si>
  <si>
    <t>менеджмент-консалтинг, стратегический консалтинг, менеджмент (Украина)</t>
  </si>
  <si>
    <t xml:space="preserve">BIOlife Express </t>
  </si>
  <si>
    <t>Услуги по всевозможной очистке</t>
  </si>
  <si>
    <t>Reve De Bonbay</t>
  </si>
  <si>
    <t>онлайн-магазин</t>
  </si>
  <si>
    <t>InSales</t>
  </si>
  <si>
    <t>разработка ПО, сайтов, разработка дизайна</t>
  </si>
  <si>
    <t>Kassir</t>
  </si>
  <si>
    <t>онлайн-магазин билетов, продажа билетов на мероприятия, концерты</t>
  </si>
  <si>
    <t>Cogniance</t>
  </si>
  <si>
    <t>разработка ПО, сайтов, мобильных приложений</t>
  </si>
  <si>
    <t>Zang</t>
  </si>
  <si>
    <t>приложение для IOS для быстрого общения</t>
  </si>
  <si>
    <t>Lyra</t>
  </si>
  <si>
    <t>Количество приглашений в аккаунте</t>
  </si>
  <si>
    <t>производство красок для рисования</t>
  </si>
  <si>
    <t>INSEAD</t>
  </si>
  <si>
    <t>бизнес-школа</t>
  </si>
  <si>
    <t>Psycraft</t>
  </si>
  <si>
    <t>консультации психолога в Киеве</t>
  </si>
  <si>
    <t>ArtGears</t>
  </si>
  <si>
    <t>АКЦЕНТПРОФ</t>
  </si>
  <si>
    <t>инвестиционная компания. услуги по финансированию, инвестированию и привлечению заемных средств, а также бухгалтерскому сопровождению Вашего бизнеса, подготовке и сдаче отчетности.</t>
  </si>
  <si>
    <t>Pausa</t>
  </si>
  <si>
    <r>
      <t>автоматизированные паркинги</t>
    </r>
    <r>
      <rPr>
        <sz val="11"/>
        <color theme="1"/>
        <rFont val="Calibri"/>
        <family val="2"/>
        <charset val="204"/>
        <scheme val="minor"/>
      </rPr>
      <t xml:space="preserve"> в качестве решения проблемы нехватки мест для парковки на территории Москвы и других крупных городов России.</t>
    </r>
  </si>
  <si>
    <t>В Чехле</t>
  </si>
  <si>
    <t>Домен</t>
  </si>
  <si>
    <t>Онлайн-магазин, продажа аксессуаров к технике</t>
  </si>
  <si>
    <t>Web Dvizhitel</t>
  </si>
  <si>
    <t>разработка сайтов-визиток</t>
  </si>
  <si>
    <t>БанкФильтр</t>
  </si>
  <si>
    <t>Сантэл Навигация - НН</t>
  </si>
  <si>
    <t>VeinTechnologies</t>
  </si>
  <si>
    <t>Маркетинговое агентство, PR, SMM, разработка бренда</t>
  </si>
  <si>
    <t>Группа компаний «Галактика»</t>
  </si>
  <si>
    <t>один из крупнейших производителей молочных продуктов в России</t>
  </si>
  <si>
    <t>reaktivate</t>
  </si>
  <si>
    <t>разработка ПО для бизнеса</t>
  </si>
  <si>
    <t>Аляска</t>
  </si>
  <si>
    <t>доставка воды</t>
  </si>
  <si>
    <t>Datakit</t>
  </si>
  <si>
    <t>реклама, оптимизация, консалтинг и аналитика, создание сайтов</t>
  </si>
  <si>
    <t>KrasotkaPro</t>
  </si>
  <si>
    <t>Онлайн-магазин профессиональной косметики</t>
  </si>
  <si>
    <t>Avatech</t>
  </si>
  <si>
    <t>дизайн-студия</t>
  </si>
  <si>
    <t>Floktory</t>
  </si>
  <si>
    <t>платформа для реферального маркетинга</t>
  </si>
  <si>
    <t>PerformanceLab</t>
  </si>
  <si>
    <t>Тестирование и обеспечения качества ПО и сайтов</t>
  </si>
  <si>
    <t>Цэтис</t>
  </si>
  <si>
    <t>брендинговое агенство (стратегической разработке, креативном обеспечении и комплексном сопровождении брендов)</t>
  </si>
  <si>
    <t>Jbit</t>
  </si>
  <si>
    <t>разработка сайтов, продвижение</t>
  </si>
  <si>
    <t>Leverans</t>
  </si>
  <si>
    <t>Единая служба заказов в ресторанах</t>
  </si>
  <si>
    <t>Nike</t>
  </si>
  <si>
    <t>производство и продажа одежды и обуви</t>
  </si>
  <si>
    <t xml:space="preserve">представителем американской компании TTI Success Insights - лидера индустрии в области оценки поведения человека, обучает своих клиентов самым современным лучшим мировым практикам. </t>
  </si>
  <si>
    <t>TriMetrix Solutions</t>
  </si>
  <si>
    <t>OBI</t>
  </si>
  <si>
    <t>Продажи</t>
  </si>
  <si>
    <t>Онлайн-магазин, продажа всего, что нужно для ремонта</t>
  </si>
  <si>
    <t>Gritti</t>
  </si>
  <si>
    <t>производство ювелирных изделий</t>
  </si>
  <si>
    <t>MRC</t>
  </si>
  <si>
    <t>система бронирования автомобилей для сайта, которая зарабатывает</t>
  </si>
  <si>
    <t>BrandStudio</t>
  </si>
  <si>
    <t>дизайн и веб студия</t>
  </si>
  <si>
    <t>Helper</t>
  </si>
  <si>
    <t>Сайт для поиска помощников (уборка, проведение мероприятий, косметология, учеба, выгул животных)</t>
  </si>
  <si>
    <t>Startup Labs</t>
  </si>
  <si>
    <t>SmartWeb</t>
  </si>
  <si>
    <t>Apollo Project</t>
  </si>
  <si>
    <t>разработать программную платформу (SааS-конструктор) для создания социально-сетевых решений</t>
  </si>
  <si>
    <t>КредитЕвропаБанк</t>
  </si>
  <si>
    <t>Мой Любимчик</t>
  </si>
  <si>
    <t>интернет-зоомагазин</t>
  </si>
  <si>
    <t>Окна-Эталон</t>
  </si>
  <si>
    <t xml:space="preserve">производство окон </t>
  </si>
  <si>
    <t>Флотилия «Рэдиссон Ройал, Москва»</t>
  </si>
  <si>
    <t>яхт-клуб</t>
  </si>
  <si>
    <t>Виста</t>
  </si>
  <si>
    <t>один из ведущих российских поставщиков алюминиевых профильных систем и комплектующих к ним.</t>
  </si>
  <si>
    <t>Цезарь Сателлит</t>
  </si>
  <si>
    <t>услуги в области телематики и безопасности</t>
  </si>
  <si>
    <t>http://стемпель.рф</t>
  </si>
  <si>
    <t>Стемпель</t>
  </si>
  <si>
    <t>ремонт дизельной топливной аппаратуры тяжёлой коммерческой техники. Партнер «Robert BOSCH»</t>
  </si>
  <si>
    <t>Кол-во пройденных симуляций сам-себе</t>
  </si>
  <si>
    <t>Кол-во пройденных симуляций по приглашениям</t>
  </si>
  <si>
    <t>Сумма завершенных симуляций</t>
  </si>
  <si>
    <t>Lviv StartUp Club</t>
  </si>
  <si>
    <t>Фартнео</t>
  </si>
  <si>
    <t>услуги по строительству и реконструкции коммерческих зданий и помещений, а также по изготовлению всех категорий «indoor» и «outdoor» рекламных конструкций.</t>
  </si>
  <si>
    <t>TCO</t>
  </si>
  <si>
    <t>производство школьных досок</t>
  </si>
  <si>
    <t>Один Сервис</t>
  </si>
  <si>
    <t>1service.ru</t>
  </si>
  <si>
    <t>1С-решения и создание сайтов</t>
  </si>
  <si>
    <t>Terrasport</t>
  </si>
  <si>
    <t>Онлайн-магазин товаров для активной жизни</t>
  </si>
  <si>
    <t>PWC</t>
  </si>
  <si>
    <t>юридическая фирма</t>
  </si>
  <si>
    <t>КИТФинанс</t>
  </si>
  <si>
    <t>негосударственный пенсионный фонд</t>
  </si>
  <si>
    <t>консалтинг и сопровождение сделок по  приобретению и реализации автотранспорта</t>
  </si>
  <si>
    <t>Auto Retail Consulting</t>
  </si>
  <si>
    <t>Группа компаний "Цифрал Сервис"</t>
  </si>
  <si>
    <t>услуги установки системы "безопасный дом", видеонаблюдение</t>
  </si>
  <si>
    <t>Advertonika</t>
  </si>
  <si>
    <t>интернет-маркетинг</t>
  </si>
  <si>
    <t>JET Retail Solutions</t>
  </si>
  <si>
    <t>сайт не запущен</t>
  </si>
  <si>
    <t>Sweby Apparel</t>
  </si>
  <si>
    <t>Онлайн-магазин одежды</t>
  </si>
  <si>
    <t xml:space="preserve">Wilmate </t>
  </si>
  <si>
    <t>аутстафинг в области ИТ</t>
  </si>
  <si>
    <t>OPTIGRA</t>
  </si>
  <si>
    <t>разработка ПО и сайтов, мобильных приложений</t>
  </si>
  <si>
    <t>Wargaming</t>
  </si>
  <si>
    <t>игровой сервис, разрабатываемый компанией Wargaming.net; единая онлайн-вселенная, объединяющая все проекты компании в единое игровое пространство</t>
  </si>
  <si>
    <t>Банк Советский</t>
  </si>
  <si>
    <t>Галопом по Европам</t>
  </si>
  <si>
    <t>сеть туристических агенств в Украине</t>
  </si>
  <si>
    <t>Simply Contact</t>
  </si>
  <si>
    <t>аутсонринговый контакт-центр</t>
  </si>
  <si>
    <t>SpeakUp</t>
  </si>
  <si>
    <t>Сеть школ английского языка в Украине</t>
  </si>
  <si>
    <t>Лицей "Лидер"</t>
  </si>
  <si>
    <t>школа</t>
  </si>
  <si>
    <t>МирКвартир</t>
  </si>
  <si>
    <t>продажа квартир в России онлайн</t>
  </si>
  <si>
    <t>Группа компаний "Информ-Стандарт"</t>
  </si>
  <si>
    <t>Сервисное обслуживание, 1С-решения, изготовление каталогов</t>
  </si>
  <si>
    <t>ОЛИМП</t>
  </si>
  <si>
    <t>производитель алкогольной продукции в Украине (водочные ТМ «PRIME», «ІСТИННА», «5 КАПЕЛЬ», «ПРИВАТНА КОЛЕКЦІЯ», «БІЛЕНЬКА», «ВДАЛА», коньячные ТМ «МИСТЕЛЬ», «МАРСЕЛЬ», «LIONEL», винное направление «Бахчисарай»)</t>
  </si>
  <si>
    <t>НАСК "Оранта"</t>
  </si>
  <si>
    <t>страховая компания в Украине</t>
  </si>
  <si>
    <t>Миэль</t>
  </si>
  <si>
    <t>услуги по поиску недвижимости в Моске и Московской области</t>
  </si>
  <si>
    <t>Estelife</t>
  </si>
  <si>
    <t>портал эстетической медицины</t>
  </si>
  <si>
    <t>Валенки.инфо</t>
  </si>
  <si>
    <t>онлайн-магазин валенок, галош, носков</t>
  </si>
  <si>
    <t>региональный информационный центр Общероссийской Сети распространения справочной правовой информации КонсультантПлюс. Входит в десятку ведущих РИЦ Сети.</t>
  </si>
  <si>
    <t>удалить</t>
  </si>
  <si>
    <t>Ria.ua</t>
  </si>
  <si>
    <t>портал для объявлений</t>
  </si>
  <si>
    <t>ТОКGroup</t>
  </si>
  <si>
    <t>инвестирование и стратегическое управление промышленными активами в различных секторах экономики</t>
  </si>
  <si>
    <t>TNI Group</t>
  </si>
  <si>
    <t>кадровый консалтинг, сайт похож по предоставляемым услугам на work.ua, hh.ru</t>
  </si>
  <si>
    <t>БАДМ</t>
  </si>
  <si>
    <t>дистрибьютор медикаментов в Украине</t>
  </si>
  <si>
    <t>Спецтехоснастка</t>
  </si>
  <si>
    <t>инструментальное производство, пластиковые изделия, прессовое производство, медицинское назначения</t>
  </si>
  <si>
    <t>Лекорп</t>
  </si>
  <si>
    <t>центр лицензионного программного обеспечения</t>
  </si>
  <si>
    <t>Apalon</t>
  </si>
  <si>
    <t>разработка приложений для Apple</t>
  </si>
  <si>
    <t>Abbott Laboratories</t>
  </si>
  <si>
    <t>Производство медикаментов, оборудования и исследования в области медицины</t>
  </si>
  <si>
    <t>Safebox</t>
  </si>
  <si>
    <t>услуги хранения вещей</t>
  </si>
  <si>
    <t>Royal Cleaning</t>
  </si>
  <si>
    <t>услуги уборки</t>
  </si>
  <si>
    <t>Визард</t>
  </si>
  <si>
    <t>партнер фирмы 1С в Твери</t>
  </si>
  <si>
    <t>Крестьянское хозяйство Волкова</t>
  </si>
  <si>
    <t>сайт еще не работает</t>
  </si>
  <si>
    <t>Danfoss Group Global</t>
  </si>
  <si>
    <t>56 заводов в 18 странах. Производство очистных конструкций, отопление, промышленные роботы, срлнечная энергия</t>
  </si>
  <si>
    <t>Промэкс</t>
  </si>
  <si>
    <t>онлайн-магазин спцеодежды и обуви</t>
  </si>
  <si>
    <t>Baliwood</t>
  </si>
  <si>
    <t>туроператор, экскурсии, помощь в проживаниии на Индонезийских о-вах</t>
  </si>
  <si>
    <t>Robby Robinson</t>
  </si>
  <si>
    <t>туристическая компания</t>
  </si>
  <si>
    <t>PrimMarketing</t>
  </si>
  <si>
    <t>портал о рекламе, аналитике и маркетинге</t>
  </si>
  <si>
    <t>Licensario</t>
  </si>
  <si>
    <t>ПО для тестирования бизнес-приложений</t>
  </si>
  <si>
    <t>Comfy</t>
  </si>
  <si>
    <t>сеть магазинов бытовой техники в Украине</t>
  </si>
  <si>
    <t>Groupon</t>
  </si>
  <si>
    <t>сервис скидок</t>
  </si>
  <si>
    <t>Evergreen</t>
  </si>
  <si>
    <t>магазин техники в Кишиневе</t>
  </si>
  <si>
    <t>технобум</t>
  </si>
  <si>
    <t>Softprom</t>
  </si>
  <si>
    <t>дистрибьютор программного обеспечения (Red Hat, VMWare, Citrix, IBM, Symantec, Websense, Autodesk, Kaspersky Lab)</t>
  </si>
  <si>
    <t>Global Medical System</t>
  </si>
  <si>
    <t>диагностический центр и многопрофильные медицинские центры и клиники в Москве</t>
  </si>
  <si>
    <t>Медицина и Фармацевтика</t>
  </si>
  <si>
    <t>FotoView</t>
  </si>
  <si>
    <t>фотоуслуги</t>
  </si>
  <si>
    <t>fotoboo</t>
  </si>
  <si>
    <t>производство фотокниг, полиграфические услуги</t>
  </si>
  <si>
    <t>I move it</t>
  </si>
  <si>
    <t>услуги грузоперевозки. Сайт находится в бете.</t>
  </si>
  <si>
    <t>B2B-Center</t>
  </si>
  <si>
    <t>Платформа для торгов. Закупка и реализация товаров и услуг. Клиент Аэропорт Сочи.</t>
  </si>
  <si>
    <t>AIESEC</t>
  </si>
  <si>
    <t>Не комерческая организацяи обучения студентов по всему миру</t>
  </si>
  <si>
    <t>hipclub</t>
  </si>
  <si>
    <t>Туристические услуги, заказ билетов, бронирование билетов.</t>
  </si>
  <si>
    <t>narr8</t>
  </si>
  <si>
    <t>разработка мобильных приложений и игр</t>
  </si>
  <si>
    <t>Радий</t>
  </si>
  <si>
    <t>Проэктирование и строительство кабельных и безпроводные системы связи</t>
  </si>
  <si>
    <t>IT-AGANCY</t>
  </si>
  <si>
    <t>Реклама в интернете. Разработка сайтов и прочее.</t>
  </si>
  <si>
    <t>Lebrand</t>
  </si>
  <si>
    <t xml:space="preserve">Разработка сайтов, реклама, дизайн, брендинг. </t>
  </si>
  <si>
    <t>Avangate</t>
  </si>
  <si>
    <t>разработка ПО для бизнеса и продаж в Интернете</t>
  </si>
  <si>
    <t>ИНТЕХ СОФТ</t>
  </si>
  <si>
    <t>разработка ПО на базе 1С для других компаний</t>
  </si>
  <si>
    <t>Национальный кадровый центр</t>
  </si>
  <si>
    <t>Подбор персонала</t>
  </si>
  <si>
    <t>SICIALITY</t>
  </si>
  <si>
    <t>Полный цикл рекламы и разработки ПО.</t>
  </si>
  <si>
    <t>Восточный Курьер</t>
  </si>
  <si>
    <t>Продажа в интернете услуг и продуктов.</t>
  </si>
  <si>
    <t>Корпорация ГУРУ</t>
  </si>
  <si>
    <t>разработка сайтов и ПО, реклама в интернете</t>
  </si>
  <si>
    <t>ESTUARY</t>
  </si>
  <si>
    <t>содействие бизнесу, юридическая поддержка, таможенное сопровождение, финансовое сопровождение.</t>
  </si>
  <si>
    <t>CIKLUM</t>
  </si>
  <si>
    <t>разработка ПО, аутсорсинг</t>
  </si>
  <si>
    <t>UMH Group</t>
  </si>
  <si>
    <t>Медийная група. Интернет, радио, пресса, ТВ. Представлено более 50 компаний. Украина</t>
  </si>
  <si>
    <t>Lohmann-tapes</t>
  </si>
  <si>
    <t>Международная компания, производство двухстороннего скоча, клей и прочее</t>
  </si>
  <si>
    <t>SPLAT</t>
  </si>
  <si>
    <t>Косметика, зубные пасты и ополаскиватели.</t>
  </si>
  <si>
    <t>JoyBits</t>
  </si>
  <si>
    <t>Разработка мобильных игр iOS Android</t>
  </si>
  <si>
    <t>АМИпринт</t>
  </si>
  <si>
    <t>разработка веб-сайтов. Полиграфическая продукция. Организация форумов и семинаров. Программирование. Иследование региональных рынков. НЕТУ сайта</t>
  </si>
  <si>
    <t>HRTS</t>
  </si>
  <si>
    <t>Подбор персонала, иследование рынка труда</t>
  </si>
  <si>
    <t>My-apps</t>
  </si>
  <si>
    <t>Разработка мобильных приложений по шаблонам</t>
  </si>
  <si>
    <t>MAKLER</t>
  </si>
  <si>
    <t>Продажа аренда недвижимости, земельные участки</t>
  </si>
  <si>
    <t>Липецкая Металлургическая Компания</t>
  </si>
  <si>
    <t xml:space="preserve">Продажа металлических изделий </t>
  </si>
  <si>
    <t>ОАО «Деловая Cеть-Иркутск»</t>
  </si>
  <si>
    <t xml:space="preserve">Интернет, хостинг, телефония </t>
  </si>
  <si>
    <t>Business &amp; Hotel Management School</t>
  </si>
  <si>
    <t>Швейцарская школа бизнес и гостинечного менеджмента. Клиенты Hilton</t>
  </si>
  <si>
    <t>HIPWAY</t>
  </si>
  <si>
    <t>ЗОВ</t>
  </si>
  <si>
    <t>Производство мебели Беларусь</t>
  </si>
  <si>
    <t>Crossflow</t>
  </si>
  <si>
    <t>Сайт по книгам, комиксам, кино, анамация, натольные игры</t>
  </si>
  <si>
    <t>RECONN</t>
  </si>
  <si>
    <t>Оператор связи. интернет, корпоративная связь, международная связь</t>
  </si>
  <si>
    <t>Lamoda</t>
  </si>
  <si>
    <t xml:space="preserve">Услуги доставки одежды и парфумерии </t>
  </si>
  <si>
    <t>Specialone</t>
  </si>
  <si>
    <t>Полиграфия. Календари, обработка фото.</t>
  </si>
  <si>
    <t>DIGITAL OCTOBER</t>
  </si>
  <si>
    <t>Услуги пресс-центра</t>
  </si>
  <si>
    <t>IMF</t>
  </si>
  <si>
    <t>Международный валютный фонд Молдовы</t>
  </si>
  <si>
    <t>Martin Kurz &amp; Company, Inc.</t>
  </si>
  <si>
    <t>изделия из металла</t>
  </si>
  <si>
    <t>Google</t>
  </si>
  <si>
    <t>Dinect</t>
  </si>
  <si>
    <t>Технологии для POS терминалов. Для пользователей, производителей.</t>
  </si>
  <si>
    <t>DigitalHR</t>
  </si>
  <si>
    <t>поиск команд для IT стартапов</t>
  </si>
  <si>
    <t>Transfero</t>
  </si>
  <si>
    <t>сайт по продажам шин</t>
  </si>
  <si>
    <t>Nordea</t>
  </si>
  <si>
    <t>Норвежский международный банк</t>
  </si>
  <si>
    <t>Prime art of life</t>
  </si>
  <si>
    <t>Обслуживание мероприятий. Косьерж служба</t>
  </si>
  <si>
    <t>Itrasnsition</t>
  </si>
  <si>
    <t>Разработка ПО. Партнеры HP, MS</t>
  </si>
  <si>
    <t>ВТБ 24</t>
  </si>
  <si>
    <t>Банк ВТБ 24</t>
  </si>
  <si>
    <t>MRBE</t>
  </si>
  <si>
    <t>разработка ПО для слежения за сданым оборудыванием и строительной техники</t>
  </si>
  <si>
    <t>ООО «Издательство «Национальное образование»</t>
  </si>
  <si>
    <t xml:space="preserve">Полиграфия для школ. Учебники, методички </t>
  </si>
  <si>
    <t>Новстим</t>
  </si>
  <si>
    <t>оценка технического состояния предприятий, технико-экономическая оценка эффективности проектов и решений</t>
  </si>
  <si>
    <t>УБС</t>
  </si>
  <si>
    <t>Производство пластмасовых колпачков для бутылок</t>
  </si>
  <si>
    <t>24tot.com</t>
  </si>
  <si>
    <t>Сайт по продаже одежды</t>
  </si>
  <si>
    <t>Sportground</t>
  </si>
  <si>
    <t>Каталог спортивных клубов. Корты, катки, бассейны и прочее</t>
  </si>
  <si>
    <t>Торговля на форекс</t>
  </si>
  <si>
    <t>IT Professional Solutions Mid East</t>
  </si>
  <si>
    <t>управленическое ПО, инжинеринг, автоматизация производства. Партнёры Oracle, SAP, MS, Siemens, Samsung.</t>
  </si>
  <si>
    <t xml:space="preserve">RightTech </t>
  </si>
  <si>
    <t>Системы автоматизации для бизнеса на базе 1С</t>
  </si>
  <si>
    <t xml:space="preserve">Wise advice </t>
  </si>
  <si>
    <t>аудиторские услуги, маркетинг в интернете, юридические услуги, автоматизации на базе 1С, бухгалтерские услуги, налоговое право. ИТ-аутсорс. Патентирование и товарные знаки.</t>
  </si>
  <si>
    <t>prom.ua</t>
  </si>
  <si>
    <t>Сайт пром по продажам</t>
  </si>
  <si>
    <t>SibEDGE</t>
  </si>
  <si>
    <t>ПО, сайты, электронные архивы, инжинерный документооборот.</t>
  </si>
  <si>
    <t>Vesna Investment</t>
  </si>
  <si>
    <t>Разработка сайтов, брендирование</t>
  </si>
  <si>
    <t>Seesam</t>
  </si>
  <si>
    <t>Страхование для частных и корпоративных клинтов. КАСКО, ОСАГО, имещество и прочее.</t>
  </si>
  <si>
    <t>ИнвестКапиталБанк</t>
  </si>
  <si>
    <t xml:space="preserve">Банк г.Уфа и другие регионы. </t>
  </si>
  <si>
    <t>VensWay</t>
  </si>
  <si>
    <t>Грузоперевозки по РФ, Казахстан, страхование, аутсорсинг логистики</t>
  </si>
  <si>
    <t>KANEKSI</t>
  </si>
  <si>
    <t xml:space="preserve">Производство комплектующих для смартфонов и планшетов Apple, Samsung, Hauwei </t>
  </si>
  <si>
    <t>SoftServe</t>
  </si>
  <si>
    <t xml:space="preserve">Разработка ПО. Мобильные устройтсва, системы безопасности </t>
  </si>
  <si>
    <t>Iricom</t>
  </si>
  <si>
    <t>Услуги мобильной связи, интернет, разработка ПО. Сайты</t>
  </si>
  <si>
    <t>РОСБАНК</t>
  </si>
  <si>
    <t>Кредитование банковский услуги</t>
  </si>
  <si>
    <t>TTT Group Dealer Center</t>
  </si>
  <si>
    <t>светотехническое оборудывание, сервис, обучение. Диллер.</t>
  </si>
  <si>
    <t>Никамед</t>
  </si>
  <si>
    <t xml:space="preserve">Фармокология, ортапедия </t>
  </si>
  <si>
    <t>Открытие России</t>
  </si>
  <si>
    <t>Сайт по конкурсу на грант обучения зарубежом для девушек</t>
  </si>
  <si>
    <t xml:space="preserve">Группа компаний Металл Профиль </t>
  </si>
  <si>
    <t>Производство материалов для строительста кровля, фасады, водосток</t>
  </si>
  <si>
    <t>LEZGRO</t>
  </si>
  <si>
    <t>Разработка ПО разной сложности с внедрением массы технологий и сервисов</t>
  </si>
  <si>
    <t>InternetDaNet</t>
  </si>
  <si>
    <t>ИТ аутсорсинг. Обсуживание ПК, сети, переферии, серверов, бухгалтерских программ, поддержка ЭЦП</t>
  </si>
  <si>
    <t>SamoylenkoPro</t>
  </si>
  <si>
    <t xml:space="preserve">Аудиторские услуги для бизнеса. Бизенс консультации </t>
  </si>
  <si>
    <t>Open Technologies Group</t>
  </si>
  <si>
    <t>цифровая телефония, интернет, разработка порталов, сервера для Call центров</t>
  </si>
  <si>
    <t>Lustre</t>
  </si>
  <si>
    <t>Фотография, фотосесии, фотошкола</t>
  </si>
  <si>
    <t>Группа ЭНЕРГОПРОМ</t>
  </si>
  <si>
    <t>Группа комапний производстава электродной  катодной и иной углеграфитовой продукции для предприятий сталелитейной, алюминиевой, ферросплавной, кремниевой, химической, атомной и машиностроительной отраслей.</t>
  </si>
  <si>
    <t>РАЙЗ</t>
  </si>
  <si>
    <t>Производство/продажа мин.удобений, семена. Продажа спец техника, сервис, запчасти.  (входит в группу UKRLand Farming)</t>
  </si>
  <si>
    <t>ошибка в наборе</t>
  </si>
  <si>
    <t>Асоциация Электронных Торговых площадок</t>
  </si>
  <si>
    <t>создание и успешное функционирование в России единого интерактивного пространства, что позволит в глобальном плане объединить усилия всех электронных торговых систем</t>
  </si>
  <si>
    <t>Tut.by</t>
  </si>
  <si>
    <t xml:space="preserve">центр электронного бизнеса. Для внедрения интернета в бизнес белорусских предприятий, организаций, учреждений и в повседневную жизнь белорусов. </t>
  </si>
  <si>
    <t>Группа компаний "Альбирис"</t>
  </si>
  <si>
    <t>строительство, дизайн, проектирование, реклама</t>
  </si>
  <si>
    <t xml:space="preserve">EvgaShop </t>
  </si>
  <si>
    <t>магазин прикольных футболок</t>
  </si>
  <si>
    <t>блог</t>
  </si>
  <si>
    <t>Блог Виталия Кинсберга</t>
  </si>
  <si>
    <t>НЕТОРН</t>
  </si>
  <si>
    <t>интернет провайдер</t>
  </si>
  <si>
    <t>QAP INT</t>
  </si>
  <si>
    <t>Zengile</t>
  </si>
  <si>
    <t>SMMGroup</t>
  </si>
  <si>
    <t>Planet3</t>
  </si>
  <si>
    <t>БЛОКБАСТЕР</t>
  </si>
  <si>
    <t>услуги корпоративного кино, докладов и т.д.</t>
  </si>
  <si>
    <t>Asem</t>
  </si>
  <si>
    <t>производство канцелярских товаров и их продажа</t>
  </si>
  <si>
    <t>EleFun Games</t>
  </si>
  <si>
    <t>разработка игр</t>
  </si>
  <si>
    <t>SimpleSolutions</t>
  </si>
  <si>
    <t>автоматизация ресторанов, кафе, отелей и т.д.</t>
  </si>
  <si>
    <t>Концерн "СоюзЭнерго"</t>
  </si>
  <si>
    <t>арматуростроение в Украине</t>
  </si>
  <si>
    <t>ЗАО Стройтрансгаз</t>
  </si>
  <si>
    <t>производство оборудования для газопроводов и нефтегазовой промышленности</t>
  </si>
  <si>
    <t>Dlimonov</t>
  </si>
  <si>
    <t>Московская биржа</t>
  </si>
  <si>
    <t>биржа</t>
  </si>
  <si>
    <t>РОСА</t>
  </si>
  <si>
    <t>интернет-магазин для художников в Украине</t>
  </si>
  <si>
    <t>AttractLove</t>
  </si>
  <si>
    <t>сайт знакомств</t>
  </si>
  <si>
    <t>Bellefontaine</t>
  </si>
  <si>
    <t>марка швейцарской косметики класса «Премиум - Люкс»</t>
  </si>
  <si>
    <t>Эло Пак</t>
  </si>
  <si>
    <t>производство упаковочного оборудования</t>
  </si>
  <si>
    <t>ФОКСТРОТ</t>
  </si>
  <si>
    <t>сеть магазинов бітовой техники в Украине</t>
  </si>
  <si>
    <t>Group Cuper</t>
  </si>
  <si>
    <t>оптовый продажи посуды</t>
  </si>
  <si>
    <t>продвижение в интернете</t>
  </si>
  <si>
    <t>Vozdooh Media</t>
  </si>
  <si>
    <t>FontMaster</t>
  </si>
  <si>
    <t>сайт бесплатных шрифтов</t>
  </si>
  <si>
    <t>грузовые перевозки</t>
  </si>
  <si>
    <t>Formag Formaging</t>
  </si>
  <si>
    <t>ARCHI LEB</t>
  </si>
  <si>
    <t>архитектурный портал</t>
  </si>
  <si>
    <t>StrikerSoft</t>
  </si>
  <si>
    <t>бесплатная доставка натуральных продуктов по Украине</t>
  </si>
  <si>
    <t>Из деревни</t>
  </si>
  <si>
    <t>ИнтеркапиталБанк</t>
  </si>
  <si>
    <t>RedGraphic</t>
  </si>
  <si>
    <t>продвижение сайтов</t>
  </si>
  <si>
    <t>VRTelecom</t>
  </si>
  <si>
    <t>телефонная компания</t>
  </si>
  <si>
    <t>услуги по риск-менеджменту</t>
  </si>
  <si>
    <t>Assured SKCG</t>
  </si>
  <si>
    <t>Единая информационная аналитическая система</t>
  </si>
  <si>
    <t>нормативные документы, шаблоны, письма и т.д.</t>
  </si>
  <si>
    <t>Еврорегион "Днестр"</t>
  </si>
  <si>
    <t>орган трансграничного сотрудничества, как объединение местных органов власти административно-территориальных единиц Украины и Республики Молдова, не является альтернативой местным администрациям, не создается с целью образования новой администрации, не действует против интересов национального государства, не действует как вышестоящее юридическое лицо.</t>
  </si>
  <si>
    <t>Группа компаний "Abi Group"</t>
  </si>
  <si>
    <t>разные направления (и производство, и инвестиции, и перевозки)</t>
  </si>
  <si>
    <t>ПРИО</t>
  </si>
  <si>
    <t>архитектурное бюро</t>
  </si>
  <si>
    <t>Егоров</t>
  </si>
  <si>
    <t>pes@one-touch.ru</t>
  </si>
  <si>
    <t>office@likor.info</t>
  </si>
  <si>
    <t>igor.popov@ru.mullermartini.com</t>
  </si>
  <si>
    <t>listepo@skiliks.com</t>
  </si>
  <si>
    <t>marketing@unet.kz</t>
  </si>
  <si>
    <t>u1609@unet.kz</t>
  </si>
  <si>
    <t xml:space="preserve">Анна </t>
  </si>
  <si>
    <t>Огородова</t>
  </si>
  <si>
    <t>Попов</t>
  </si>
  <si>
    <t xml:space="preserve">Иван </t>
  </si>
  <si>
    <t>Тугай</t>
  </si>
  <si>
    <t>Табакаев</t>
  </si>
  <si>
    <t>Гришина</t>
  </si>
  <si>
    <t>Studio One Touch</t>
  </si>
  <si>
    <t>разработка, продвижение сайтов</t>
  </si>
  <si>
    <t>бизнес-консалтинг, бизнес-тренинги, личностный менеджмент. Обучение бизнес-персонала</t>
  </si>
  <si>
    <t>LIKOR</t>
  </si>
  <si>
    <t>mullermartini.com</t>
  </si>
  <si>
    <t>концерн, являющийся мировым лидером в разработке, производстве и продажах широкого спектра послепечатного полиграфического оборудования, а также ролевой офсетной печати переменного формата.</t>
  </si>
  <si>
    <t>Muller Martini</t>
  </si>
  <si>
    <t>Universal Networks</t>
  </si>
  <si>
    <t>создание ИТ-решений, настройка и поддержка продуктов компаний Unix, Cisco, Lucent Technologies, AT&amp;T, Alcatel, Superior Modular Products, Ай-ти и т.д.</t>
  </si>
  <si>
    <t>Услуги (бизнес)</t>
  </si>
  <si>
    <t>система поиска лучшего банка для кредита</t>
  </si>
  <si>
    <t>спутниковый мониторинг в Нижегородском регионе, отслеживание транспорта</t>
  </si>
  <si>
    <t>организация для поддержки Startup</t>
  </si>
  <si>
    <t>внести в список бесплатных почт</t>
  </si>
  <si>
    <t>Пометки</t>
  </si>
  <si>
    <t>trezub.ru</t>
  </si>
  <si>
    <t>sinteks.com</t>
  </si>
  <si>
    <t>panteon-ws.com</t>
  </si>
  <si>
    <t>bazis.ua</t>
  </si>
  <si>
    <t>oktolab.com</t>
  </si>
  <si>
    <t>pwi.com.ua</t>
  </si>
  <si>
    <t>ascononline.ru</t>
  </si>
  <si>
    <t>bigsochi.ru</t>
  </si>
  <si>
    <t>attractlove.net</t>
  </si>
  <si>
    <t>kirigor.com</t>
  </si>
  <si>
    <t>drul.org</t>
  </si>
  <si>
    <t>storymakersgroup.com</t>
  </si>
  <si>
    <t>mobilunity.com</t>
  </si>
  <si>
    <t>unet.kz</t>
  </si>
  <si>
    <t>1000i1sumka.ru</t>
  </si>
  <si>
    <t>potrebiteli.ru</t>
  </si>
  <si>
    <t>brokinvest.ru</t>
  </si>
  <si>
    <t>hirsh.ru</t>
  </si>
  <si>
    <t>ozon.ru</t>
  </si>
  <si>
    <t>pokupon.ua</t>
  </si>
  <si>
    <t>ramblermedia.com</t>
  </si>
  <si>
    <t>nbsrf.ru</t>
  </si>
  <si>
    <t>sintez-group.ru</t>
  </si>
  <si>
    <t>imbp.ru</t>
  </si>
  <si>
    <t>enaza.ru</t>
  </si>
  <si>
    <t>exiclub.ru</t>
  </si>
  <si>
    <t>sportiv.ru</t>
  </si>
  <si>
    <t>otdelkadrov.biz</t>
  </si>
  <si>
    <t>koahadam.ru</t>
  </si>
  <si>
    <t>fabrikon.ru</t>
  </si>
  <si>
    <t>pay-me.ru</t>
  </si>
  <si>
    <t>adventum.ru</t>
  </si>
  <si>
    <t>garant-stolitsa.ru</t>
  </si>
  <si>
    <t>ekmd.huji.ac.il</t>
  </si>
  <si>
    <t>arman.spb.ru</t>
  </si>
  <si>
    <t>b2ce.ru</t>
  </si>
  <si>
    <t>gritti.am</t>
  </si>
  <si>
    <t>atg-consult.com</t>
  </si>
  <si>
    <t>biaxplen.ru</t>
  </si>
  <si>
    <t>xsolla.com</t>
  </si>
  <si>
    <t>mossport.ru</t>
  </si>
  <si>
    <t>fcg.su</t>
  </si>
  <si>
    <t>logosgroup.ru</t>
  </si>
  <si>
    <t>litres.ru</t>
  </si>
  <si>
    <t>socialist.pro</t>
  </si>
  <si>
    <t>kompozit-armatura.ru</t>
  </si>
  <si>
    <t>schomburg.ru</t>
  </si>
  <si>
    <t>ozonpharm.ru</t>
  </si>
  <si>
    <t>mcgroup.ru</t>
  </si>
  <si>
    <t>teachbase.ru</t>
  </si>
  <si>
    <t>tbm.ru</t>
  </si>
  <si>
    <t>atlantconsult.com</t>
  </si>
  <si>
    <t>malakut.ru</t>
  </si>
  <si>
    <t>yandex-team.ru</t>
  </si>
  <si>
    <t>avgust.com</t>
  </si>
  <si>
    <t>hq.nettrader.ru</t>
  </si>
  <si>
    <t>lafarge.com</t>
  </si>
  <si>
    <t>mtb.minsk.by</t>
  </si>
  <si>
    <t>kvan-company.ru</t>
  </si>
  <si>
    <t>omc.ru</t>
  </si>
  <si>
    <t>pareto-print.ru</t>
  </si>
  <si>
    <t>rusnk.ru</t>
  </si>
  <si>
    <t>atlantm.com</t>
  </si>
  <si>
    <t>newsfront.com.ua</t>
  </si>
  <si>
    <t>nestline.ru</t>
  </si>
  <si>
    <t>avroraclinic.ru</t>
  </si>
  <si>
    <t>novaport.ru</t>
  </si>
  <si>
    <t>russianpost.ru</t>
  </si>
  <si>
    <t>strategy.ru</t>
  </si>
  <si>
    <t>il.pwc.com</t>
  </si>
  <si>
    <t>alfabank.ru</t>
  </si>
  <si>
    <t>atticus-group.ru</t>
  </si>
  <si>
    <t>forward-sport.ru</t>
  </si>
  <si>
    <t>accorddigital.ru</t>
  </si>
  <si>
    <t>elway.ru</t>
  </si>
  <si>
    <t>liderpoiska.ru</t>
  </si>
  <si>
    <t>spinup.name</t>
  </si>
  <si>
    <t>pvc.ru</t>
  </si>
  <si>
    <t>c-n-l.eu</t>
  </si>
  <si>
    <t>tophit.ru</t>
  </si>
  <si>
    <t>t-agency.ru</t>
  </si>
  <si>
    <t>speakasap.com</t>
  </si>
  <si>
    <t>ufaregistrator.com</t>
  </si>
  <si>
    <t>normativka.by</t>
  </si>
  <si>
    <t>wikiestate.ru</t>
  </si>
  <si>
    <t>sradios.ru</t>
  </si>
  <si>
    <t>clumus.com</t>
  </si>
  <si>
    <t>banksrossiya.ru</t>
  </si>
  <si>
    <t>scg.com.ua</t>
  </si>
  <si>
    <t>biolife-express.ru</t>
  </si>
  <si>
    <t>revedebombay.com</t>
  </si>
  <si>
    <t>kassir.com</t>
  </si>
  <si>
    <t>lyra.pro</t>
  </si>
  <si>
    <t>insead.edu</t>
  </si>
  <si>
    <t>psycraft.ru</t>
  </si>
  <si>
    <t>evrazfin.ru</t>
  </si>
  <si>
    <t>pausaparking.ru</t>
  </si>
  <si>
    <t>vchehle.com.ua</t>
  </si>
  <si>
    <t>bankfilter.com</t>
  </si>
  <si>
    <t>suntel-nn.ru</t>
  </si>
  <si>
    <t>tcsbank.ru</t>
  </si>
  <si>
    <t>veintech.ru</t>
  </si>
  <si>
    <t>mnogomoloka.ru</t>
  </si>
  <si>
    <t>prmgroup.ru</t>
  </si>
  <si>
    <t>alaska.ua</t>
  </si>
  <si>
    <t>krasotkapro.ru</t>
  </si>
  <si>
    <t>avatech.in</t>
  </si>
  <si>
    <t>flocktory.com</t>
  </si>
  <si>
    <t>cetis.ru</t>
  </si>
  <si>
    <t>leverans.ru</t>
  </si>
  <si>
    <t>nike.com</t>
  </si>
  <si>
    <t>3metrix.ru</t>
  </si>
  <si>
    <t>obi.ru</t>
  </si>
  <si>
    <t>gritti.info</t>
  </si>
  <si>
    <t>myrentacar.me</t>
  </si>
  <si>
    <t>helper.ru</t>
  </si>
  <si>
    <t>crediteurope.ru</t>
  </si>
  <si>
    <t>mylubimchik.ru</t>
  </si>
  <si>
    <t>okna-etalon.ru</t>
  </si>
  <si>
    <t>radisson-cruise.ru</t>
  </si>
  <si>
    <t>akvista.ru</t>
  </si>
  <si>
    <t>csat.ru</t>
  </si>
  <si>
    <t>tts.ru</t>
  </si>
  <si>
    <t>fotoboo.ru</t>
  </si>
  <si>
    <t>imoveit.ru</t>
  </si>
  <si>
    <t>fprints.ru</t>
  </si>
  <si>
    <t>b2b-center.ru</t>
  </si>
  <si>
    <t>aiesec.net</t>
  </si>
  <si>
    <t>hipclub.ru</t>
  </si>
  <si>
    <t>radiy.su</t>
  </si>
  <si>
    <t>nkc.ru</t>
  </si>
  <si>
    <t>umh.lg.ua</t>
  </si>
  <si>
    <t>estuary.ru</t>
  </si>
  <si>
    <t>kh.umh.ua</t>
  </si>
  <si>
    <t>lohmann-tapes.com</t>
  </si>
  <si>
    <t>osukraine.com</t>
  </si>
  <si>
    <t>splat.ru</t>
  </si>
  <si>
    <t>amiprint.ru</t>
  </si>
  <si>
    <t>hrts.ru</t>
  </si>
  <si>
    <t>erc.ur.ru</t>
  </si>
  <si>
    <t>makler.su</t>
  </si>
  <si>
    <t>lmkgroup.ru</t>
  </si>
  <si>
    <t>targetdevelopment.am</t>
  </si>
  <si>
    <t>dsi.ru</t>
  </si>
  <si>
    <t>bhms.ch</t>
  </si>
  <si>
    <t>hipway.ru</t>
  </si>
  <si>
    <t>zov.ru</t>
  </si>
  <si>
    <t>reconn.ru</t>
  </si>
  <si>
    <t>lamoda.ru</t>
  </si>
  <si>
    <t>specialone.ru</t>
  </si>
  <si>
    <t>digitaloctober.com</t>
  </si>
  <si>
    <t>jti.com</t>
  </si>
  <si>
    <t>imf.md</t>
  </si>
  <si>
    <t>mkcorp.com</t>
  </si>
  <si>
    <t>google.com</t>
  </si>
  <si>
    <t>dinect.com</t>
  </si>
  <si>
    <t>digitalhr.ru</t>
  </si>
  <si>
    <t>transfero.com.ua</t>
  </si>
  <si>
    <t>nordea.ru</t>
  </si>
  <si>
    <t>primeconcept.co.uk</t>
  </si>
  <si>
    <t>vtb24.ru</t>
  </si>
  <si>
    <t>garant.abakan.ru</t>
  </si>
  <si>
    <t>jenavi.by</t>
  </si>
  <si>
    <t>n-obr.ru</t>
  </si>
  <si>
    <t>novstream.ru</t>
  </si>
  <si>
    <t>ubs-company.com.ua</t>
  </si>
  <si>
    <t>sportgrounds.ru</t>
  </si>
  <si>
    <t>wiseadvice.ru</t>
  </si>
  <si>
    <t>profgroup.by</t>
  </si>
  <si>
    <t>seesam.lv</t>
  </si>
  <si>
    <t>investcapitalbank.ru</t>
  </si>
  <si>
    <t>vensway.ru</t>
  </si>
  <si>
    <t>keneksi.ru</t>
  </si>
  <si>
    <t>iricom.ru</t>
  </si>
  <si>
    <t>kem.rosbank.ru</t>
  </si>
  <si>
    <t>dealer-center.ru</t>
  </si>
  <si>
    <t>nikamed.ru</t>
  </si>
  <si>
    <t>metallprofil.ru</t>
  </si>
  <si>
    <t>alarium.ru</t>
  </si>
  <si>
    <t>salesacademy.pro</t>
  </si>
  <si>
    <t>otgroup.kz</t>
  </si>
  <si>
    <t>lustre.ua</t>
  </si>
  <si>
    <t>energoprom.ru</t>
  </si>
  <si>
    <t>rise.ua</t>
  </si>
  <si>
    <t>fotoview.ru</t>
  </si>
  <si>
    <t>gmsclinic.ru</t>
  </si>
  <si>
    <t>veeam.com</t>
  </si>
  <si>
    <t>tehnoboom.md</t>
  </si>
  <si>
    <t>groupon.com</t>
  </si>
  <si>
    <t>comfy.ua</t>
  </si>
  <si>
    <t>primmarketing.ru</t>
  </si>
  <si>
    <t>robby-robinson.com</t>
  </si>
  <si>
    <t>baliwood.ru</t>
  </si>
  <si>
    <t>promex-uniform.ru</t>
  </si>
  <si>
    <t>danfoss.com</t>
  </si>
  <si>
    <t>volcov.ru</t>
  </si>
  <si>
    <t>palex.ru</t>
  </si>
  <si>
    <t>rcleaning.ru</t>
  </si>
  <si>
    <t>yahonty.ru</t>
  </si>
  <si>
    <t>safe-box.ru</t>
  </si>
  <si>
    <t>abbott.com</t>
  </si>
  <si>
    <t>lecorp.ru</t>
  </si>
  <si>
    <t>d-sto.com</t>
  </si>
  <si>
    <t>badm.biz</t>
  </si>
  <si>
    <t>tni-group.ru</t>
  </si>
  <si>
    <t>tokgroup.ru</t>
  </si>
  <si>
    <t>ria.ua</t>
  </si>
  <si>
    <t>telecom.perm.ru</t>
  </si>
  <si>
    <t>valenki.info</t>
  </si>
  <si>
    <t>estelife.ru</t>
  </si>
  <si>
    <t>miel.ru</t>
  </si>
  <si>
    <t>oranta.ua</t>
  </si>
  <si>
    <t>olimp-uac.ua</t>
  </si>
  <si>
    <t>gmail.com</t>
  </si>
  <si>
    <t>informstandart.ru</t>
  </si>
  <si>
    <t>mirkvartir.ru</t>
  </si>
  <si>
    <t>speak-up.com.ua</t>
  </si>
  <si>
    <t>simplycontact.com.ua</t>
  </si>
  <si>
    <t>galopom.ua</t>
  </si>
  <si>
    <t>sovbank.ru</t>
  </si>
  <si>
    <t>sweby.co</t>
  </si>
  <si>
    <t>jet-retail.com</t>
  </si>
  <si>
    <t>advertonika.com.ua</t>
  </si>
  <si>
    <t>tgor.ru</t>
  </si>
  <si>
    <t>ar-consulting.ru</t>
  </si>
  <si>
    <t>kitnpf.ru</t>
  </si>
  <si>
    <t>ru.pwc.com</t>
  </si>
  <si>
    <t>terrasport.ua</t>
  </si>
  <si>
    <t>tso.com.ua</t>
  </si>
  <si>
    <t>fartneo.com</t>
  </si>
  <si>
    <t>startup.lviv.ua</t>
  </si>
  <si>
    <t>pmu.am</t>
  </si>
  <si>
    <t>stekloplast.ua</t>
  </si>
  <si>
    <t>costoflife.ru</t>
  </si>
  <si>
    <t>take-it.com.ua</t>
  </si>
  <si>
    <t>bau.ua</t>
  </si>
  <si>
    <t>liderwatch.ru</t>
  </si>
  <si>
    <t>domru.ru</t>
  </si>
  <si>
    <t>apremium-nn.ru</t>
  </si>
  <si>
    <t>staff.by</t>
  </si>
  <si>
    <t>vc-sro.ru</t>
  </si>
  <si>
    <t>kronos-capital.biz</t>
  </si>
  <si>
    <t>wikimart.ru</t>
  </si>
  <si>
    <t>sanfason.dp.ua</t>
  </si>
  <si>
    <t>zera.com.ua</t>
  </si>
  <si>
    <t>senimsoft.com</t>
  </si>
  <si>
    <t>newtend.com</t>
  </si>
  <si>
    <t>kuehne-nagel.com</t>
  </si>
  <si>
    <t>mrdoors.ru</t>
  </si>
  <si>
    <t>tds.com.ua</t>
  </si>
  <si>
    <t>alarmtrade.by</t>
  </si>
  <si>
    <t>germany-services.ru</t>
  </si>
  <si>
    <t>mfisoft.ru</t>
  </si>
  <si>
    <t>baltika.com</t>
  </si>
  <si>
    <t>4izmerenie.com</t>
  </si>
  <si>
    <t>campari.com</t>
  </si>
  <si>
    <t>dgretail.ru</t>
  </si>
  <si>
    <t>ramadadonetsk.com.ua</t>
  </si>
  <si>
    <t>sciener.ru</t>
  </si>
  <si>
    <t>megafon-retail.ru</t>
  </si>
  <si>
    <t>neolit.dp.ua</t>
  </si>
  <si>
    <t>katren.ru</t>
  </si>
  <si>
    <t>zima-opt.ru</t>
  </si>
  <si>
    <t>tdi.by</t>
  </si>
  <si>
    <t>mts.ru</t>
  </si>
  <si>
    <t>hennlich.ru</t>
  </si>
  <si>
    <t>ripkso.kz</t>
  </si>
  <si>
    <t>titan-okna.ru</t>
  </si>
  <si>
    <t>kiber-guu.ru</t>
  </si>
  <si>
    <t>bauton-beton.com</t>
  </si>
  <si>
    <t>go-retail.ru</t>
  </si>
  <si>
    <t>prod-oil.ru</t>
  </si>
  <si>
    <t>matik.ru</t>
  </si>
  <si>
    <t>ttt.ua</t>
  </si>
  <si>
    <t>i-on.ru</t>
  </si>
  <si>
    <t>zillion.net</t>
  </si>
  <si>
    <t>wesmir.com</t>
  </si>
  <si>
    <t>tplus.perm.ru</t>
  </si>
  <si>
    <t>groupm.com</t>
  </si>
  <si>
    <t>m-class.biz</t>
  </si>
  <si>
    <t>119.ru</t>
  </si>
  <si>
    <t>digit-style.ru</t>
  </si>
  <si>
    <t>sibir.rt.ru</t>
  </si>
  <si>
    <t>victoria-group.ru</t>
  </si>
  <si>
    <t>glonass-volga.ru</t>
  </si>
  <si>
    <t>gazovozoff.com</t>
  </si>
  <si>
    <t>bhag.ru</t>
  </si>
  <si>
    <t>tt-r.ru</t>
  </si>
  <si>
    <t>kraton-ru.com</t>
  </si>
  <si>
    <t>bautrend.ru</t>
  </si>
  <si>
    <t>mcc-rus.ru</t>
  </si>
  <si>
    <t>tg-tk.ru</t>
  </si>
  <si>
    <t>rbt.ru</t>
  </si>
  <si>
    <t>acgmoscow.com</t>
  </si>
  <si>
    <t>skcg.ru</t>
  </si>
  <si>
    <t>gledeninvest.ru</t>
  </si>
  <si>
    <t>planetservice.ru</t>
  </si>
  <si>
    <t>optiklass.ru</t>
  </si>
  <si>
    <t>naprostore.ru</t>
  </si>
  <si>
    <t>astrazeneca.com</t>
  </si>
  <si>
    <t>videoseminars.ru</t>
  </si>
  <si>
    <t>artofchoice.ru</t>
  </si>
  <si>
    <t>nanobilet.ru</t>
  </si>
  <si>
    <t>kompstar.com</t>
  </si>
  <si>
    <t>nissan-perm.ru</t>
  </si>
  <si>
    <t>instroy.org</t>
  </si>
  <si>
    <t>zavodpodarkov.ru</t>
  </si>
  <si>
    <t>mojos.ru</t>
  </si>
  <si>
    <t>drewpol.org</t>
  </si>
  <si>
    <t>rosavto.ru</t>
  </si>
  <si>
    <t>formika.ru</t>
  </si>
  <si>
    <t>vedis.ru</t>
  </si>
  <si>
    <t>greensmm.ru</t>
  </si>
  <si>
    <t>razvitie.su</t>
  </si>
  <si>
    <t>terravto.ru</t>
  </si>
  <si>
    <t>paroc.com</t>
  </si>
  <si>
    <t>gerat-shop.ru</t>
  </si>
  <si>
    <t>urfu.ru</t>
  </si>
  <si>
    <t>centroshop.ru</t>
  </si>
  <si>
    <t>r2c.ru</t>
  </si>
  <si>
    <t>peoplecake.ru</t>
  </si>
  <si>
    <t>ingatkom.ru</t>
  </si>
  <si>
    <t>realize123.ru</t>
  </si>
  <si>
    <t>depstor.com</t>
  </si>
  <si>
    <t>yit.ru</t>
  </si>
  <si>
    <t>sbtcom.ru</t>
  </si>
  <si>
    <t>treningo.com</t>
  </si>
  <si>
    <t>onavigator.ru</t>
  </si>
  <si>
    <t>fotohistory.ru</t>
  </si>
  <si>
    <t>blackwood.ru</t>
  </si>
  <si>
    <t>school345.ru</t>
  </si>
  <si>
    <t>rumos-kia.ru</t>
  </si>
  <si>
    <t>phkp.ru</t>
  </si>
  <si>
    <t>danfoss.ru</t>
  </si>
  <si>
    <t>avtokompaniya.ru</t>
  </si>
  <si>
    <t>svarcom.net</t>
  </si>
  <si>
    <t>martela.ru</t>
  </si>
  <si>
    <t>gc-republic.ru</t>
  </si>
  <si>
    <t>npo.su</t>
  </si>
  <si>
    <t>vladneft.ru</t>
  </si>
  <si>
    <t>takeda.com</t>
  </si>
  <si>
    <t>dubovs.com</t>
  </si>
  <si>
    <t>inventive.ru</t>
  </si>
  <si>
    <t>firmaorto.ru</t>
  </si>
  <si>
    <t>yuark.ru</t>
  </si>
  <si>
    <t>dalgeoservis.ru</t>
  </si>
  <si>
    <t>sell-action.com</t>
  </si>
  <si>
    <t>ncsu.ru</t>
  </si>
  <si>
    <t>sap.com</t>
  </si>
  <si>
    <t>binbank.ru</t>
  </si>
  <si>
    <t>lrt.ru</t>
  </si>
  <si>
    <t>trend.ru</t>
  </si>
  <si>
    <t>dz.irao-e.ru</t>
  </si>
  <si>
    <t>lf.dp.ua</t>
  </si>
  <si>
    <t>artwood.pro</t>
  </si>
  <si>
    <t>profiparts.com.ua</t>
  </si>
  <si>
    <t>studylab.ru</t>
  </si>
  <si>
    <t>remmers.com.ru</t>
  </si>
  <si>
    <t>at-consulting.ru</t>
  </si>
  <si>
    <t>likor.info</t>
  </si>
  <si>
    <t>fabit.ru</t>
  </si>
  <si>
    <t>ssp-soft.by</t>
  </si>
  <si>
    <t>corp.nekki.ru</t>
  </si>
  <si>
    <t>tmtm.ru</t>
  </si>
  <si>
    <t>bebrain.ru</t>
  </si>
  <si>
    <t>crazybit.ru</t>
  </si>
  <si>
    <t>smartup.lv</t>
  </si>
  <si>
    <t>brandtag.ru</t>
  </si>
  <si>
    <t>essbase.ru</t>
  </si>
  <si>
    <t>insales.ru</t>
  </si>
  <si>
    <t>cogniance.com</t>
  </si>
  <si>
    <t>zangapp.com</t>
  </si>
  <si>
    <t>artgears.com</t>
  </si>
  <si>
    <t>webdvizhitel.ru</t>
  </si>
  <si>
    <t>datakit.ru</t>
  </si>
  <si>
    <t>russianit.ru</t>
  </si>
  <si>
    <t>reaktivate.com</t>
  </si>
  <si>
    <t>pflb.ru</t>
  </si>
  <si>
    <t>jbit.ru</t>
  </si>
  <si>
    <t>mailnesia.com</t>
  </si>
  <si>
    <t>bstd.ru</t>
  </si>
  <si>
    <t>itstartuplabs.com</t>
  </si>
  <si>
    <t>smartweb.com.ua</t>
  </si>
  <si>
    <t>apollopr.ru</t>
  </si>
  <si>
    <t>narr8.me</t>
  </si>
  <si>
    <t>it-agency.ru</t>
  </si>
  <si>
    <t>lebrand.ru</t>
  </si>
  <si>
    <t>avangate.com</t>
  </si>
  <si>
    <t>intechsoft.ru</t>
  </si>
  <si>
    <t>sociality.pro</t>
  </si>
  <si>
    <t>corpguru.ru</t>
  </si>
  <si>
    <t>ciklum.com</t>
  </si>
  <si>
    <t>joybits.org</t>
  </si>
  <si>
    <t>my-apps.com</t>
  </si>
  <si>
    <t>crossflow.ru</t>
  </si>
  <si>
    <t>help-line.ru</t>
  </si>
  <si>
    <t>itransition.com</t>
  </si>
  <si>
    <t>mrbe.ru</t>
  </si>
  <si>
    <t>magir.ru</t>
  </si>
  <si>
    <t>itps-mideast.com</t>
  </si>
  <si>
    <t>righttechnology.ru</t>
  </si>
  <si>
    <t>sibedge.com</t>
  </si>
  <si>
    <t>vesnainvestment.com</t>
  </si>
  <si>
    <t>softserveinc.com</t>
  </si>
  <si>
    <t>inaugurationofrussia.ru</t>
  </si>
  <si>
    <t>lezgro.com</t>
  </si>
  <si>
    <t>softprom.com</t>
  </si>
  <si>
    <t>evergreens.com.ua</t>
  </si>
  <si>
    <t>licensario.com</t>
  </si>
  <si>
    <t>wizard-c.ru</t>
  </si>
  <si>
    <t>apalon.com</t>
  </si>
  <si>
    <t>wargaming.net</t>
  </si>
  <si>
    <t>te.net.ua</t>
  </si>
  <si>
    <t>optigra.org</t>
  </si>
  <si>
    <t>vilmate.com</t>
  </si>
  <si>
    <t>magicmedia.uz</t>
  </si>
  <si>
    <t>neolant.ru</t>
  </si>
  <si>
    <t>it-premium.com.ua</t>
  </si>
  <si>
    <t>iteraconsulting.com</t>
  </si>
  <si>
    <t>ainstainer.com</t>
  </si>
  <si>
    <t>utunits.com</t>
  </si>
  <si>
    <t>mirantis.com</t>
  </si>
  <si>
    <t>vuaro.ru</t>
  </si>
  <si>
    <t>evercodelab.com</t>
  </si>
  <si>
    <t>promodo.ru</t>
  </si>
  <si>
    <t>d-a-c.ru</t>
  </si>
  <si>
    <t>parfyonov.com</t>
  </si>
  <si>
    <t>taiso.ru</t>
  </si>
  <si>
    <t>rzltt.com</t>
  </si>
  <si>
    <t>ixtet.com</t>
  </si>
  <si>
    <t>smarthead.ru</t>
  </si>
  <si>
    <t>luximax.com</t>
  </si>
  <si>
    <t>smart-box.pro</t>
  </si>
  <si>
    <t>drive-city.ru</t>
  </si>
  <si>
    <t>referal1.prodaction</t>
  </si>
  <si>
    <t>9-33.com</t>
  </si>
  <si>
    <t>abadabbr.ru</t>
  </si>
  <si>
    <t>titansoft.ru</t>
  </si>
  <si>
    <t>gradeup.ru</t>
  </si>
  <si>
    <t>cloudsnn.ru</t>
  </si>
  <si>
    <t>redtram.com</t>
  </si>
  <si>
    <t>web-phoenix.ru</t>
  </si>
  <si>
    <t>zhadanov.ru</t>
  </si>
  <si>
    <t>grammaticastudio.ru</t>
  </si>
  <si>
    <t>uikd.com</t>
  </si>
  <si>
    <t>settv.ru</t>
  </si>
  <si>
    <t>one-touch.ru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</si>
</sst>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C0C0C"/>
      <name val="Calibri"/>
      <family val="2"/>
      <charset val="204"/>
      <scheme val="minor"/>
    </font>
    <font>
      <sz val="11"/>
      <color rgb="FF2F2F2F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 vertical="center" inden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2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2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22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Border="1"/>
    <xf numFmtId="22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/>
    </xf>
    <xf numFmtId="0" fontId="1" fillId="0" borderId="0" xfId="0" applyFont="1" applyBorder="1"/>
    <xf numFmtId="164" fontId="1" fillId="0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999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T749"/>
  <sheetViews>
    <sheetView tabSelected="1" zoomScale="85" zoomScaleNormal="85" workbookViewId="0">
      <pane ySplit="1" topLeftCell="A2" activePane="bottomLeft" state="frozen"/>
      <selection pane="bottomLeft" activeCell="E15" sqref="E15"/>
    </sheetView>
  </sheetViews>
  <sheetFormatPr defaultRowHeight="60" customHeight="1" x14ac:dyDescent="0.25"/>
  <cols>
    <col min="1" max="1" width="11.28515625" style="18" bestFit="1" customWidth="1"/>
    <col min="2" max="2" width="15.42578125" style="18" bestFit="1" customWidth="1"/>
    <col min="3" max="3" width="16.140625" style="18" customWidth="1"/>
    <col min="4" max="4" width="18.28515625" style="18" bestFit="1" customWidth="1"/>
    <col min="5" max="5" width="28.85546875" style="18" customWidth="1"/>
    <col min="6" max="6" width="24.5703125" style="18" customWidth="1"/>
    <col min="7" max="7" width="24" style="18" customWidth="1"/>
    <col min="8" max="8" width="16.7109375" style="18" customWidth="1"/>
    <col min="9" max="9" width="52.28515625" style="26" customWidth="1"/>
    <col min="10" max="10" width="13.42578125" style="18" customWidth="1"/>
    <col min="11" max="11" width="15.140625" style="18" customWidth="1"/>
    <col min="12" max="12" width="22" style="18" customWidth="1"/>
    <col min="13" max="13" width="21.28515625" style="54" customWidth="1"/>
    <col min="14" max="14" width="13.140625" style="18" customWidth="1"/>
    <col min="15" max="15" width="16.85546875" style="18" customWidth="1"/>
    <col min="16" max="16" width="13.7109375" style="18" customWidth="1"/>
    <col min="17" max="17" width="13.5703125" style="1" customWidth="1"/>
    <col min="18" max="18" width="13.5703125" style="46" customWidth="1"/>
    <col min="19" max="19" width="19.85546875" style="18" bestFit="1" customWidth="1"/>
    <col min="20" max="20" width="16" style="46" customWidth="1"/>
    <col min="21" max="16384" width="9.140625" style="10"/>
  </cols>
  <sheetData>
    <row r="1" spans="1:20" s="52" customFormat="1" ht="60" customHeight="1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6" t="s">
        <v>2676</v>
      </c>
      <c r="G1" s="5" t="s">
        <v>10</v>
      </c>
      <c r="H1" s="6" t="s">
        <v>1872</v>
      </c>
      <c r="I1" s="6" t="s">
        <v>1871</v>
      </c>
      <c r="J1" s="5" t="s">
        <v>2664</v>
      </c>
      <c r="K1" s="5" t="s">
        <v>11</v>
      </c>
      <c r="L1" s="5" t="s">
        <v>12</v>
      </c>
      <c r="M1" s="53" t="s">
        <v>1687</v>
      </c>
      <c r="N1" s="9" t="s">
        <v>1951</v>
      </c>
      <c r="O1" s="9" t="s">
        <v>1952</v>
      </c>
      <c r="P1" s="9" t="s">
        <v>2739</v>
      </c>
      <c r="Q1" s="9" t="s">
        <v>2740</v>
      </c>
      <c r="R1" s="9" t="s">
        <v>2741</v>
      </c>
      <c r="S1" s="9" t="s">
        <v>1873</v>
      </c>
      <c r="T1" s="9" t="s">
        <v>3094</v>
      </c>
    </row>
    <row r="2" spans="1:20" ht="15" customHeight="1" x14ac:dyDescent="0.25">
      <c r="A2" s="39">
        <v>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1881</v>
      </c>
      <c r="G2" s="16" t="s">
        <v>16</v>
      </c>
      <c r="H2" s="16" t="s">
        <v>1880</v>
      </c>
      <c r="I2" s="23" t="s">
        <v>1880</v>
      </c>
      <c r="J2" s="3">
        <v>0</v>
      </c>
      <c r="K2" s="3" t="s">
        <v>4</v>
      </c>
      <c r="L2" s="55">
        <v>41376</v>
      </c>
      <c r="M2" s="55">
        <v>41691</v>
      </c>
      <c r="N2" s="3">
        <v>1</v>
      </c>
      <c r="O2" s="3">
        <v>14</v>
      </c>
      <c r="P2" s="3">
        <v>5</v>
      </c>
      <c r="Q2" s="39">
        <v>0</v>
      </c>
      <c r="R2" s="39">
        <v>5</v>
      </c>
      <c r="S2" s="3" t="s">
        <v>1880</v>
      </c>
      <c r="T2" s="39"/>
    </row>
    <row r="3" spans="1:20" ht="15" customHeight="1" x14ac:dyDescent="0.25">
      <c r="A3" s="2">
        <v>7</v>
      </c>
      <c r="B3" s="3" t="s">
        <v>40</v>
      </c>
      <c r="C3" s="3" t="s">
        <v>41</v>
      </c>
      <c r="D3" s="3" t="s">
        <v>2</v>
      </c>
      <c r="E3" s="3" t="s">
        <v>42</v>
      </c>
      <c r="F3" s="3" t="s">
        <v>1881</v>
      </c>
      <c r="G3" s="16" t="s">
        <v>16</v>
      </c>
      <c r="H3" s="16" t="s">
        <v>1880</v>
      </c>
      <c r="I3" s="23" t="s">
        <v>1880</v>
      </c>
      <c r="J3" s="3">
        <v>43</v>
      </c>
      <c r="K3" s="3" t="s">
        <v>17</v>
      </c>
      <c r="L3" s="55">
        <v>41376</v>
      </c>
      <c r="M3" s="55">
        <v>41685</v>
      </c>
      <c r="N3" s="3">
        <v>0</v>
      </c>
      <c r="O3" s="3">
        <v>52</v>
      </c>
      <c r="P3" s="3">
        <v>2</v>
      </c>
      <c r="Q3" s="39">
        <v>1</v>
      </c>
      <c r="R3" s="39">
        <v>3</v>
      </c>
      <c r="S3" s="3" t="s">
        <v>1880</v>
      </c>
      <c r="T3" s="39"/>
    </row>
    <row r="4" spans="1:20" ht="15" customHeight="1" x14ac:dyDescent="0.25">
      <c r="A4" s="39">
        <v>12</v>
      </c>
      <c r="B4" s="3" t="s">
        <v>38</v>
      </c>
      <c r="C4" s="3" t="s">
        <v>14</v>
      </c>
      <c r="D4" s="3" t="s">
        <v>2</v>
      </c>
      <c r="E4" s="3" t="s">
        <v>39</v>
      </c>
      <c r="F4" s="3" t="s">
        <v>1881</v>
      </c>
      <c r="G4" s="16" t="s">
        <v>16</v>
      </c>
      <c r="H4" s="16" t="s">
        <v>1880</v>
      </c>
      <c r="I4" s="23" t="s">
        <v>1880</v>
      </c>
      <c r="J4" s="3">
        <v>10</v>
      </c>
      <c r="K4" s="3" t="s">
        <v>17</v>
      </c>
      <c r="L4" s="55">
        <v>41376</v>
      </c>
      <c r="M4" s="55">
        <v>41687</v>
      </c>
      <c r="N4" s="3">
        <v>1</v>
      </c>
      <c r="O4" s="3">
        <v>27</v>
      </c>
      <c r="P4" s="3">
        <v>3</v>
      </c>
      <c r="Q4" s="39">
        <v>1</v>
      </c>
      <c r="R4" s="39">
        <v>4</v>
      </c>
      <c r="S4" s="3" t="s">
        <v>1880</v>
      </c>
      <c r="T4" s="39"/>
    </row>
    <row r="5" spans="1:20" ht="15" customHeight="1" x14ac:dyDescent="0.25">
      <c r="A5" s="39">
        <v>26</v>
      </c>
      <c r="B5" s="3" t="s">
        <v>35</v>
      </c>
      <c r="C5" s="3" t="s">
        <v>36</v>
      </c>
      <c r="D5" s="3" t="s">
        <v>2</v>
      </c>
      <c r="E5" s="3" t="s">
        <v>37</v>
      </c>
      <c r="F5" s="3" t="s">
        <v>1881</v>
      </c>
      <c r="G5" s="16" t="s">
        <v>16</v>
      </c>
      <c r="H5" s="16" t="s">
        <v>1880</v>
      </c>
      <c r="I5" s="23" t="s">
        <v>1880</v>
      </c>
      <c r="J5" s="3">
        <v>46</v>
      </c>
      <c r="K5" s="3" t="s">
        <v>17</v>
      </c>
      <c r="L5" s="55">
        <v>41383</v>
      </c>
      <c r="M5" s="55">
        <v>41685</v>
      </c>
      <c r="N5" s="3">
        <v>0</v>
      </c>
      <c r="O5" s="3">
        <v>15</v>
      </c>
      <c r="P5" s="3">
        <v>0</v>
      </c>
      <c r="Q5" s="39">
        <v>1</v>
      </c>
      <c r="R5" s="39">
        <v>1</v>
      </c>
      <c r="S5" s="3" t="s">
        <v>1880</v>
      </c>
      <c r="T5" s="39"/>
    </row>
    <row r="6" spans="1:20" ht="15" customHeight="1" x14ac:dyDescent="0.25">
      <c r="A6" s="39">
        <v>30</v>
      </c>
      <c r="B6" s="3" t="s">
        <v>32</v>
      </c>
      <c r="C6" s="3" t="s">
        <v>33</v>
      </c>
      <c r="D6" s="3" t="s">
        <v>2</v>
      </c>
      <c r="E6" s="3" t="s">
        <v>34</v>
      </c>
      <c r="F6" s="3" t="s">
        <v>1881</v>
      </c>
      <c r="G6" s="16" t="s">
        <v>16</v>
      </c>
      <c r="H6" s="16" t="s">
        <v>1880</v>
      </c>
      <c r="I6" s="23" t="s">
        <v>1880</v>
      </c>
      <c r="J6" s="3">
        <v>48</v>
      </c>
      <c r="K6" s="3" t="s">
        <v>17</v>
      </c>
      <c r="L6" s="55">
        <v>41387</v>
      </c>
      <c r="M6" s="55">
        <v>41685</v>
      </c>
      <c r="N6" s="3">
        <v>0</v>
      </c>
      <c r="O6" s="3">
        <v>25</v>
      </c>
      <c r="P6" s="3">
        <v>0</v>
      </c>
      <c r="Q6" s="39">
        <v>0</v>
      </c>
      <c r="R6" s="39">
        <v>0</v>
      </c>
      <c r="S6" s="3" t="s">
        <v>1880</v>
      </c>
      <c r="T6" s="39"/>
    </row>
    <row r="7" spans="1:20" ht="60" customHeight="1" x14ac:dyDescent="0.25">
      <c r="A7" s="39">
        <v>96</v>
      </c>
      <c r="B7" s="16" t="s">
        <v>29</v>
      </c>
      <c r="C7" s="16" t="s">
        <v>30</v>
      </c>
      <c r="D7" s="16" t="s">
        <v>2</v>
      </c>
      <c r="E7" s="16" t="s">
        <v>31</v>
      </c>
      <c r="F7" s="16" t="s">
        <v>3109</v>
      </c>
      <c r="G7" s="16" t="s">
        <v>1959</v>
      </c>
      <c r="H7" s="16" t="s">
        <v>2259</v>
      </c>
      <c r="I7" s="23" t="s">
        <v>1960</v>
      </c>
      <c r="J7" s="16">
        <v>0</v>
      </c>
      <c r="K7" s="16" t="s">
        <v>4</v>
      </c>
      <c r="L7" s="55">
        <v>41438</v>
      </c>
      <c r="M7" s="55">
        <v>41680</v>
      </c>
      <c r="N7" s="3">
        <v>0</v>
      </c>
      <c r="O7" s="3">
        <v>0</v>
      </c>
      <c r="P7" s="3">
        <v>0</v>
      </c>
      <c r="Q7" s="39">
        <v>0</v>
      </c>
      <c r="R7" s="39">
        <v>0</v>
      </c>
      <c r="S7" s="3" t="s">
        <v>1875</v>
      </c>
      <c r="T7" s="37"/>
    </row>
    <row r="8" spans="1:20" ht="15" customHeight="1" x14ac:dyDescent="0.25">
      <c r="A8" s="39">
        <v>98</v>
      </c>
      <c r="B8" s="3" t="s">
        <v>0</v>
      </c>
      <c r="C8" s="3" t="s">
        <v>18</v>
      </c>
      <c r="D8" s="3" t="s">
        <v>2</v>
      </c>
      <c r="E8" s="3" t="s">
        <v>28</v>
      </c>
      <c r="F8" s="3" t="s">
        <v>1881</v>
      </c>
      <c r="G8" s="16" t="s">
        <v>16</v>
      </c>
      <c r="H8" s="16" t="s">
        <v>1880</v>
      </c>
      <c r="I8" s="23" t="s">
        <v>1880</v>
      </c>
      <c r="J8" s="3">
        <v>0</v>
      </c>
      <c r="K8" s="3" t="s">
        <v>4</v>
      </c>
      <c r="L8" s="55">
        <v>41438</v>
      </c>
      <c r="M8" s="55">
        <v>41680</v>
      </c>
      <c r="N8" s="3">
        <v>0</v>
      </c>
      <c r="O8" s="3">
        <v>0</v>
      </c>
      <c r="P8" s="3">
        <v>0</v>
      </c>
      <c r="Q8" s="39">
        <v>0</v>
      </c>
      <c r="R8" s="39">
        <v>0</v>
      </c>
      <c r="S8" s="3" t="s">
        <v>1880</v>
      </c>
      <c r="T8" s="39"/>
    </row>
    <row r="9" spans="1:20" ht="60" customHeight="1" x14ac:dyDescent="0.25">
      <c r="A9" s="39">
        <v>129</v>
      </c>
      <c r="B9" s="16" t="s">
        <v>25</v>
      </c>
      <c r="C9" s="16" t="s">
        <v>26</v>
      </c>
      <c r="D9" s="16" t="s">
        <v>2</v>
      </c>
      <c r="E9" s="39" t="s">
        <v>27</v>
      </c>
      <c r="F9" s="16" t="s">
        <v>2504</v>
      </c>
      <c r="G9" s="16" t="s">
        <v>1982</v>
      </c>
      <c r="H9" s="13" t="s">
        <v>1961</v>
      </c>
      <c r="I9" s="23" t="s">
        <v>2503</v>
      </c>
      <c r="J9" s="16">
        <v>8</v>
      </c>
      <c r="K9" s="16" t="s">
        <v>4</v>
      </c>
      <c r="L9" s="55">
        <v>41478</v>
      </c>
      <c r="M9" s="55">
        <v>41680</v>
      </c>
      <c r="N9" s="3">
        <v>1</v>
      </c>
      <c r="O9" s="3">
        <v>54</v>
      </c>
      <c r="P9" s="3">
        <v>0</v>
      </c>
      <c r="Q9" s="39">
        <v>45</v>
      </c>
      <c r="R9" s="39">
        <v>45</v>
      </c>
      <c r="S9" s="3" t="s">
        <v>1877</v>
      </c>
      <c r="T9" s="37"/>
    </row>
    <row r="10" spans="1:20" ht="60" customHeight="1" x14ac:dyDescent="0.25">
      <c r="A10" s="39">
        <v>130</v>
      </c>
      <c r="B10" s="16" t="s">
        <v>0</v>
      </c>
      <c r="C10" s="16" t="s">
        <v>23</v>
      </c>
      <c r="D10" s="16" t="s">
        <v>2</v>
      </c>
      <c r="E10" s="16" t="s">
        <v>24</v>
      </c>
      <c r="F10" s="16" t="s">
        <v>3110</v>
      </c>
      <c r="G10" s="16" t="s">
        <v>1981</v>
      </c>
      <c r="H10" s="16" t="s">
        <v>1963</v>
      </c>
      <c r="I10" s="23" t="s">
        <v>1964</v>
      </c>
      <c r="J10" s="16">
        <v>0</v>
      </c>
      <c r="K10" s="16" t="s">
        <v>4</v>
      </c>
      <c r="L10" s="55">
        <v>41479</v>
      </c>
      <c r="M10" s="55">
        <v>41680</v>
      </c>
      <c r="N10" s="3">
        <v>0</v>
      </c>
      <c r="O10" s="3">
        <v>0</v>
      </c>
      <c r="P10" s="3">
        <v>0</v>
      </c>
      <c r="Q10" s="39">
        <v>0</v>
      </c>
      <c r="R10" s="39">
        <v>0</v>
      </c>
      <c r="S10" s="3" t="s">
        <v>1875</v>
      </c>
      <c r="T10" s="37"/>
    </row>
    <row r="11" spans="1:20" ht="60" customHeight="1" x14ac:dyDescent="0.25">
      <c r="A11" s="39">
        <v>141</v>
      </c>
      <c r="B11" s="16" t="s">
        <v>20</v>
      </c>
      <c r="C11" s="16" t="s">
        <v>21</v>
      </c>
      <c r="D11" s="16" t="s">
        <v>2</v>
      </c>
      <c r="E11" s="16" t="s">
        <v>22</v>
      </c>
      <c r="F11" s="16" t="s">
        <v>3111</v>
      </c>
      <c r="G11" s="16" t="s">
        <v>1983</v>
      </c>
      <c r="H11" s="13" t="s">
        <v>1965</v>
      </c>
      <c r="I11" s="23" t="s">
        <v>2002</v>
      </c>
      <c r="J11" s="16">
        <v>0</v>
      </c>
      <c r="K11" s="16" t="s">
        <v>4</v>
      </c>
      <c r="L11" s="55">
        <v>41481</v>
      </c>
      <c r="M11" s="55">
        <v>41680</v>
      </c>
      <c r="N11" s="3">
        <v>0</v>
      </c>
      <c r="O11" s="3">
        <v>17</v>
      </c>
      <c r="P11" s="3">
        <v>0</v>
      </c>
      <c r="Q11" s="39">
        <v>12</v>
      </c>
      <c r="R11" s="39">
        <v>12</v>
      </c>
      <c r="S11" s="3" t="s">
        <v>1876</v>
      </c>
      <c r="T11" s="37"/>
    </row>
    <row r="12" spans="1:20" ht="15" customHeight="1" x14ac:dyDescent="0.25">
      <c r="A12" s="2">
        <v>268</v>
      </c>
      <c r="B12" s="3" t="s">
        <v>13</v>
      </c>
      <c r="C12" s="3" t="s">
        <v>14</v>
      </c>
      <c r="D12" s="3" t="s">
        <v>2</v>
      </c>
      <c r="E12" s="3" t="s">
        <v>15</v>
      </c>
      <c r="F12" s="3" t="s">
        <v>1881</v>
      </c>
      <c r="G12" s="16" t="s">
        <v>16</v>
      </c>
      <c r="H12" s="16" t="s">
        <v>1880</v>
      </c>
      <c r="I12" s="23" t="s">
        <v>1880</v>
      </c>
      <c r="J12" s="3">
        <v>47</v>
      </c>
      <c r="K12" s="3" t="s">
        <v>17</v>
      </c>
      <c r="L12" s="55">
        <v>41529</v>
      </c>
      <c r="M12" s="55">
        <v>41685</v>
      </c>
      <c r="N12" s="3">
        <v>0</v>
      </c>
      <c r="O12" s="3">
        <v>1</v>
      </c>
      <c r="P12" s="3">
        <v>1</v>
      </c>
      <c r="Q12" s="39">
        <v>0</v>
      </c>
      <c r="R12" s="39">
        <v>1</v>
      </c>
      <c r="S12" s="3" t="s">
        <v>1880</v>
      </c>
      <c r="T12" s="39"/>
    </row>
    <row r="13" spans="1:20" ht="15" customHeight="1" x14ac:dyDescent="0.25">
      <c r="A13" s="39">
        <v>270</v>
      </c>
      <c r="B13" s="3" t="s">
        <v>75</v>
      </c>
      <c r="C13" s="3" t="s">
        <v>76</v>
      </c>
      <c r="D13" s="3" t="s">
        <v>2</v>
      </c>
      <c r="E13" s="3" t="s">
        <v>77</v>
      </c>
      <c r="F13" s="3" t="s">
        <v>1881</v>
      </c>
      <c r="G13" s="16" t="s">
        <v>16</v>
      </c>
      <c r="H13" s="16" t="s">
        <v>1880</v>
      </c>
      <c r="I13" s="23" t="s">
        <v>1880</v>
      </c>
      <c r="J13" s="3">
        <v>50</v>
      </c>
      <c r="K13" s="3" t="s">
        <v>17</v>
      </c>
      <c r="L13" s="55">
        <v>41529</v>
      </c>
      <c r="M13" s="55">
        <v>41685</v>
      </c>
      <c r="N13" s="3">
        <v>0</v>
      </c>
      <c r="O13" s="3">
        <v>1</v>
      </c>
      <c r="P13" s="3">
        <v>3</v>
      </c>
      <c r="Q13" s="39">
        <v>1</v>
      </c>
      <c r="R13" s="39">
        <v>4</v>
      </c>
      <c r="S13" s="3" t="s">
        <v>1880</v>
      </c>
      <c r="T13" s="39" t="s">
        <v>2796</v>
      </c>
    </row>
    <row r="14" spans="1:20" ht="60" customHeight="1" x14ac:dyDescent="0.25">
      <c r="A14" s="39">
        <v>281</v>
      </c>
      <c r="B14" s="16" t="s">
        <v>72</v>
      </c>
      <c r="C14" s="16" t="s">
        <v>73</v>
      </c>
      <c r="D14" s="16" t="s">
        <v>2</v>
      </c>
      <c r="E14" s="16" t="s">
        <v>74</v>
      </c>
      <c r="F14" s="16" t="s">
        <v>3112</v>
      </c>
      <c r="G14" s="16" t="s">
        <v>1984</v>
      </c>
      <c r="H14" s="13" t="s">
        <v>1966</v>
      </c>
      <c r="I14" s="23" t="s">
        <v>2003</v>
      </c>
      <c r="J14" s="16">
        <v>0</v>
      </c>
      <c r="K14" s="16" t="s">
        <v>4</v>
      </c>
      <c r="L14" s="55">
        <v>41533</v>
      </c>
      <c r="M14" s="55">
        <v>41680</v>
      </c>
      <c r="N14" s="3">
        <v>0</v>
      </c>
      <c r="O14" s="3">
        <v>5</v>
      </c>
      <c r="P14" s="3">
        <v>0</v>
      </c>
      <c r="Q14" s="39">
        <v>0</v>
      </c>
      <c r="R14" s="39">
        <v>0</v>
      </c>
      <c r="S14" s="3" t="s">
        <v>1875</v>
      </c>
      <c r="T14" s="37"/>
    </row>
    <row r="15" spans="1:20" ht="60" customHeight="1" x14ac:dyDescent="0.25">
      <c r="A15" s="39">
        <v>284</v>
      </c>
      <c r="B15" s="16" t="s">
        <v>69</v>
      </c>
      <c r="C15" s="16" t="s">
        <v>70</v>
      </c>
      <c r="D15" s="16" t="s">
        <v>2</v>
      </c>
      <c r="E15" s="16" t="s">
        <v>71</v>
      </c>
      <c r="F15" s="16" t="s">
        <v>3113</v>
      </c>
      <c r="G15" s="16" t="s">
        <v>1985</v>
      </c>
      <c r="H15" s="16" t="s">
        <v>2259</v>
      </c>
      <c r="I15" s="14" t="s">
        <v>2004</v>
      </c>
      <c r="J15" s="16">
        <v>0</v>
      </c>
      <c r="K15" s="16" t="s">
        <v>4</v>
      </c>
      <c r="L15" s="55">
        <v>41533</v>
      </c>
      <c r="M15" s="55">
        <v>41680</v>
      </c>
      <c r="N15" s="3">
        <v>0</v>
      </c>
      <c r="O15" s="3">
        <v>0</v>
      </c>
      <c r="P15" s="3">
        <v>0</v>
      </c>
      <c r="Q15" s="39">
        <v>0</v>
      </c>
      <c r="R15" s="39">
        <v>0</v>
      </c>
      <c r="S15" s="3" t="s">
        <v>1875</v>
      </c>
      <c r="T15" s="37"/>
    </row>
    <row r="16" spans="1:20" ht="60" customHeight="1" x14ac:dyDescent="0.25">
      <c r="A16" s="39">
        <v>297</v>
      </c>
      <c r="B16" s="16" t="s">
        <v>66</v>
      </c>
      <c r="C16" s="16" t="s">
        <v>67</v>
      </c>
      <c r="D16" s="16" t="s">
        <v>2</v>
      </c>
      <c r="E16" s="16" t="s">
        <v>68</v>
      </c>
      <c r="F16" s="16" t="s">
        <v>3114</v>
      </c>
      <c r="G16" s="16" t="s">
        <v>1986</v>
      </c>
      <c r="H16" s="13" t="s">
        <v>1963</v>
      </c>
      <c r="I16" s="14" t="s">
        <v>1987</v>
      </c>
      <c r="J16" s="16">
        <v>0</v>
      </c>
      <c r="K16" s="16" t="s">
        <v>4</v>
      </c>
      <c r="L16" s="55">
        <v>41534</v>
      </c>
      <c r="M16" s="55">
        <v>41680</v>
      </c>
      <c r="N16" s="3">
        <v>0</v>
      </c>
      <c r="O16" s="3">
        <v>0</v>
      </c>
      <c r="P16" s="3">
        <v>0</v>
      </c>
      <c r="Q16" s="39">
        <v>0</v>
      </c>
      <c r="R16" s="39">
        <v>0</v>
      </c>
      <c r="S16" s="3" t="s">
        <v>1875</v>
      </c>
      <c r="T16" s="37"/>
    </row>
    <row r="17" spans="1:20" ht="60" customHeight="1" x14ac:dyDescent="0.25">
      <c r="A17" s="39">
        <v>300</v>
      </c>
      <c r="B17" s="16" t="s">
        <v>63</v>
      </c>
      <c r="C17" s="16" t="s">
        <v>64</v>
      </c>
      <c r="D17" s="16" t="s">
        <v>2</v>
      </c>
      <c r="E17" s="16" t="s">
        <v>65</v>
      </c>
      <c r="F17" s="16" t="s">
        <v>3115</v>
      </c>
      <c r="G17" s="13" t="s">
        <v>1988</v>
      </c>
      <c r="H17" s="13" t="s">
        <v>1963</v>
      </c>
      <c r="I17" s="23" t="s">
        <v>2005</v>
      </c>
      <c r="J17" s="16">
        <v>0</v>
      </c>
      <c r="K17" s="16" t="s">
        <v>4</v>
      </c>
      <c r="L17" s="55">
        <v>41534</v>
      </c>
      <c r="M17" s="55">
        <v>41680</v>
      </c>
      <c r="N17" s="3">
        <v>0</v>
      </c>
      <c r="O17" s="3">
        <v>1</v>
      </c>
      <c r="P17" s="3">
        <v>0</v>
      </c>
      <c r="Q17" s="39">
        <v>0</v>
      </c>
      <c r="R17" s="39">
        <v>0</v>
      </c>
      <c r="S17" s="3" t="s">
        <v>1875</v>
      </c>
      <c r="T17" s="37"/>
    </row>
    <row r="18" spans="1:20" ht="60" customHeight="1" x14ac:dyDescent="0.25">
      <c r="A18" s="39">
        <v>305</v>
      </c>
      <c r="B18" s="16" t="s">
        <v>60</v>
      </c>
      <c r="C18" s="16" t="s">
        <v>61</v>
      </c>
      <c r="D18" s="16" t="s">
        <v>2</v>
      </c>
      <c r="E18" s="16" t="s">
        <v>62</v>
      </c>
      <c r="F18" s="16" t="s">
        <v>3116</v>
      </c>
      <c r="G18" s="13" t="s">
        <v>1969</v>
      </c>
      <c r="H18" s="13" t="s">
        <v>1967</v>
      </c>
      <c r="I18" s="14" t="s">
        <v>1969</v>
      </c>
      <c r="J18" s="16">
        <v>0</v>
      </c>
      <c r="K18" s="16" t="s">
        <v>4</v>
      </c>
      <c r="L18" s="55">
        <v>41534</v>
      </c>
      <c r="M18" s="55">
        <v>41680</v>
      </c>
      <c r="N18" s="3">
        <v>0</v>
      </c>
      <c r="O18" s="3">
        <v>0</v>
      </c>
      <c r="P18" s="3">
        <v>0</v>
      </c>
      <c r="Q18" s="39">
        <v>0</v>
      </c>
      <c r="R18" s="39">
        <v>0</v>
      </c>
      <c r="S18" s="3" t="s">
        <v>1875</v>
      </c>
      <c r="T18" s="37"/>
    </row>
    <row r="19" spans="1:20" ht="60" customHeight="1" x14ac:dyDescent="0.25">
      <c r="A19" s="39">
        <v>327</v>
      </c>
      <c r="B19" s="16" t="s">
        <v>57</v>
      </c>
      <c r="C19" s="16" t="s">
        <v>58</v>
      </c>
      <c r="D19" s="16" t="s">
        <v>2</v>
      </c>
      <c r="E19" s="16" t="s">
        <v>59</v>
      </c>
      <c r="F19" s="16" t="s">
        <v>3117</v>
      </c>
      <c r="G19" s="16" t="s">
        <v>2007</v>
      </c>
      <c r="H19" s="13" t="s">
        <v>1968</v>
      </c>
      <c r="I19" s="23" t="s">
        <v>2006</v>
      </c>
      <c r="J19" s="16">
        <v>0</v>
      </c>
      <c r="K19" s="16" t="s">
        <v>4</v>
      </c>
      <c r="L19" s="55">
        <v>41534</v>
      </c>
      <c r="M19" s="55">
        <v>41680</v>
      </c>
      <c r="N19" s="3">
        <v>0</v>
      </c>
      <c r="O19" s="3">
        <v>0</v>
      </c>
      <c r="P19" s="3">
        <v>0</v>
      </c>
      <c r="Q19" s="39">
        <v>0</v>
      </c>
      <c r="R19" s="39">
        <v>0</v>
      </c>
      <c r="S19" s="3" t="s">
        <v>1875</v>
      </c>
      <c r="T19" s="37"/>
    </row>
    <row r="20" spans="1:20" ht="60" customHeight="1" x14ac:dyDescent="0.25">
      <c r="A20" s="39">
        <v>350</v>
      </c>
      <c r="B20" s="16" t="s">
        <v>54</v>
      </c>
      <c r="C20" s="16" t="s">
        <v>55</v>
      </c>
      <c r="D20" s="16" t="s">
        <v>2</v>
      </c>
      <c r="E20" s="39" t="s">
        <v>56</v>
      </c>
      <c r="F20" s="16" t="s">
        <v>2103</v>
      </c>
      <c r="G20" s="16" t="s">
        <v>2103</v>
      </c>
      <c r="H20" s="13" t="s">
        <v>1963</v>
      </c>
      <c r="I20" s="23" t="s">
        <v>2008</v>
      </c>
      <c r="J20" s="16">
        <v>0</v>
      </c>
      <c r="K20" s="16" t="s">
        <v>4</v>
      </c>
      <c r="L20" s="55">
        <v>41534</v>
      </c>
      <c r="M20" s="55">
        <v>41680</v>
      </c>
      <c r="N20" s="3">
        <v>0</v>
      </c>
      <c r="O20" s="3">
        <v>0</v>
      </c>
      <c r="P20" s="3">
        <v>0</v>
      </c>
      <c r="Q20" s="39">
        <v>0</v>
      </c>
      <c r="R20" s="39">
        <v>0</v>
      </c>
      <c r="S20" s="3" t="s">
        <v>1875</v>
      </c>
      <c r="T20" s="37"/>
    </row>
    <row r="21" spans="1:20" ht="60" customHeight="1" x14ac:dyDescent="0.25">
      <c r="A21" s="39">
        <v>359</v>
      </c>
      <c r="B21" s="16" t="s">
        <v>51</v>
      </c>
      <c r="C21" s="16" t="s">
        <v>52</v>
      </c>
      <c r="D21" s="16" t="s">
        <v>2</v>
      </c>
      <c r="E21" s="16" t="s">
        <v>53</v>
      </c>
      <c r="F21" s="16" t="s">
        <v>3118</v>
      </c>
      <c r="G21" s="16" t="s">
        <v>2102</v>
      </c>
      <c r="H21" s="13" t="s">
        <v>2402</v>
      </c>
      <c r="I21" s="14" t="s">
        <v>2036</v>
      </c>
      <c r="J21" s="16">
        <v>0</v>
      </c>
      <c r="K21" s="16" t="s">
        <v>4</v>
      </c>
      <c r="L21" s="55">
        <v>41535</v>
      </c>
      <c r="M21" s="55">
        <v>41680</v>
      </c>
      <c r="N21" s="3">
        <v>0</v>
      </c>
      <c r="O21" s="3">
        <v>0</v>
      </c>
      <c r="P21" s="3">
        <v>0</v>
      </c>
      <c r="Q21" s="39">
        <v>0</v>
      </c>
      <c r="R21" s="39">
        <v>0</v>
      </c>
      <c r="S21" s="3" t="s">
        <v>1875</v>
      </c>
      <c r="T21" s="37"/>
    </row>
    <row r="22" spans="1:20" ht="60" customHeight="1" x14ac:dyDescent="0.25">
      <c r="A22" s="39">
        <v>364</v>
      </c>
      <c r="B22" s="16" t="s">
        <v>49</v>
      </c>
      <c r="C22" s="16" t="s">
        <v>23</v>
      </c>
      <c r="D22" s="16" t="s">
        <v>2</v>
      </c>
      <c r="E22" s="16" t="s">
        <v>50</v>
      </c>
      <c r="F22" s="16" t="s">
        <v>3119</v>
      </c>
      <c r="G22" s="16" t="s">
        <v>2035</v>
      </c>
      <c r="H22" s="13" t="s">
        <v>1963</v>
      </c>
      <c r="I22" s="14" t="s">
        <v>2034</v>
      </c>
      <c r="J22" s="16">
        <v>0</v>
      </c>
      <c r="K22" s="16" t="s">
        <v>4</v>
      </c>
      <c r="L22" s="55">
        <v>41535</v>
      </c>
      <c r="M22" s="55">
        <v>41680</v>
      </c>
      <c r="N22" s="3">
        <v>0</v>
      </c>
      <c r="O22" s="3">
        <v>0</v>
      </c>
      <c r="P22" s="3">
        <v>0</v>
      </c>
      <c r="Q22" s="39">
        <v>0</v>
      </c>
      <c r="R22" s="39">
        <v>0</v>
      </c>
      <c r="S22" s="3" t="s">
        <v>1875</v>
      </c>
      <c r="T22" s="37"/>
    </row>
    <row r="23" spans="1:20" ht="60" customHeight="1" x14ac:dyDescent="0.25">
      <c r="A23" s="39">
        <v>368</v>
      </c>
      <c r="B23" s="16" t="s">
        <v>46</v>
      </c>
      <c r="C23" s="16" t="s">
        <v>47</v>
      </c>
      <c r="D23" s="16" t="s">
        <v>2</v>
      </c>
      <c r="E23" s="16" t="s">
        <v>48</v>
      </c>
      <c r="F23" s="16" t="s">
        <v>3120</v>
      </c>
      <c r="G23" s="16" t="s">
        <v>1990</v>
      </c>
      <c r="H23" s="13" t="s">
        <v>1970</v>
      </c>
      <c r="I23" s="14" t="s">
        <v>1989</v>
      </c>
      <c r="J23" s="16">
        <v>0</v>
      </c>
      <c r="K23" s="16" t="s">
        <v>4</v>
      </c>
      <c r="L23" s="55">
        <v>41535</v>
      </c>
      <c r="M23" s="55">
        <v>41680</v>
      </c>
      <c r="N23" s="3">
        <v>0</v>
      </c>
      <c r="O23" s="3">
        <v>0</v>
      </c>
      <c r="P23" s="3">
        <v>0</v>
      </c>
      <c r="Q23" s="39">
        <v>0</v>
      </c>
      <c r="R23" s="39">
        <v>0</v>
      </c>
      <c r="S23" s="3" t="s">
        <v>1875</v>
      </c>
      <c r="T23" s="37"/>
    </row>
    <row r="24" spans="1:20" ht="60" customHeight="1" x14ac:dyDescent="0.25">
      <c r="A24" s="39">
        <v>373</v>
      </c>
      <c r="B24" s="16" t="s">
        <v>43</v>
      </c>
      <c r="C24" s="16" t="s">
        <v>44</v>
      </c>
      <c r="D24" s="16" t="s">
        <v>2</v>
      </c>
      <c r="E24" s="16" t="s">
        <v>45</v>
      </c>
      <c r="F24" s="16" t="s">
        <v>3121</v>
      </c>
      <c r="G24" s="16" t="s">
        <v>1992</v>
      </c>
      <c r="H24" s="16" t="s">
        <v>2259</v>
      </c>
      <c r="I24" s="14" t="s">
        <v>1991</v>
      </c>
      <c r="J24" s="16">
        <v>0</v>
      </c>
      <c r="K24" s="16" t="s">
        <v>4</v>
      </c>
      <c r="L24" s="55">
        <v>41535</v>
      </c>
      <c r="M24" s="55">
        <v>41680</v>
      </c>
      <c r="N24" s="3">
        <v>0</v>
      </c>
      <c r="O24" s="3">
        <v>3</v>
      </c>
      <c r="P24" s="3">
        <v>0</v>
      </c>
      <c r="Q24" s="39">
        <v>2</v>
      </c>
      <c r="R24" s="39">
        <v>2</v>
      </c>
      <c r="S24" s="3" t="s">
        <v>1876</v>
      </c>
      <c r="T24" s="37"/>
    </row>
    <row r="25" spans="1:20" ht="60" customHeight="1" x14ac:dyDescent="0.25">
      <c r="A25" s="39">
        <v>379</v>
      </c>
      <c r="B25" s="16" t="s">
        <v>20</v>
      </c>
      <c r="C25" s="16" t="s">
        <v>110</v>
      </c>
      <c r="D25" s="16" t="s">
        <v>2</v>
      </c>
      <c r="E25" s="16" t="s">
        <v>111</v>
      </c>
      <c r="F25" s="16" t="s">
        <v>3122</v>
      </c>
      <c r="G25" s="16" t="s">
        <v>2033</v>
      </c>
      <c r="H25" s="13" t="s">
        <v>1971</v>
      </c>
      <c r="I25" s="14" t="s">
        <v>2032</v>
      </c>
      <c r="J25" s="16">
        <v>0</v>
      </c>
      <c r="K25" s="16" t="s">
        <v>4</v>
      </c>
      <c r="L25" s="55">
        <v>41535</v>
      </c>
      <c r="M25" s="55">
        <v>41680</v>
      </c>
      <c r="N25" s="3">
        <v>0</v>
      </c>
      <c r="O25" s="3">
        <v>0</v>
      </c>
      <c r="P25" s="3">
        <v>0</v>
      </c>
      <c r="Q25" s="39">
        <v>0</v>
      </c>
      <c r="R25" s="39">
        <v>0</v>
      </c>
      <c r="S25" s="3" t="s">
        <v>1875</v>
      </c>
      <c r="T25" s="37"/>
    </row>
    <row r="26" spans="1:20" ht="60" customHeight="1" x14ac:dyDescent="0.25">
      <c r="A26" s="39">
        <v>388</v>
      </c>
      <c r="B26" s="16" t="s">
        <v>107</v>
      </c>
      <c r="C26" s="16" t="s">
        <v>108</v>
      </c>
      <c r="D26" s="16" t="s">
        <v>2</v>
      </c>
      <c r="E26" s="16" t="s">
        <v>109</v>
      </c>
      <c r="F26" s="16" t="s">
        <v>3123</v>
      </c>
      <c r="G26" s="16" t="s">
        <v>1994</v>
      </c>
      <c r="H26" s="13" t="s">
        <v>1971</v>
      </c>
      <c r="I26" s="14" t="s">
        <v>1993</v>
      </c>
      <c r="J26" s="16">
        <v>0</v>
      </c>
      <c r="K26" s="16" t="s">
        <v>4</v>
      </c>
      <c r="L26" s="55">
        <v>41535</v>
      </c>
      <c r="M26" s="55">
        <v>41680</v>
      </c>
      <c r="N26" s="3">
        <v>0</v>
      </c>
      <c r="O26" s="3">
        <v>0</v>
      </c>
      <c r="P26" s="3">
        <v>0</v>
      </c>
      <c r="Q26" s="39">
        <v>0</v>
      </c>
      <c r="R26" s="39">
        <v>0</v>
      </c>
      <c r="S26" s="3" t="s">
        <v>1875</v>
      </c>
      <c r="T26" s="37"/>
    </row>
    <row r="27" spans="1:20" ht="60" customHeight="1" x14ac:dyDescent="0.25">
      <c r="A27" s="39">
        <v>403</v>
      </c>
      <c r="B27" s="16" t="s">
        <v>103</v>
      </c>
      <c r="C27" s="16" t="s">
        <v>104</v>
      </c>
      <c r="D27" s="16" t="s">
        <v>2</v>
      </c>
      <c r="E27" s="16" t="s">
        <v>105</v>
      </c>
      <c r="F27" s="16" t="s">
        <v>3124</v>
      </c>
      <c r="G27" s="16" t="s">
        <v>1995</v>
      </c>
      <c r="H27" s="13" t="s">
        <v>1972</v>
      </c>
      <c r="I27" s="23" t="s">
        <v>2505</v>
      </c>
      <c r="J27" s="16">
        <v>26</v>
      </c>
      <c r="K27" s="16" t="s">
        <v>106</v>
      </c>
      <c r="L27" s="55">
        <v>41536</v>
      </c>
      <c r="M27" s="55">
        <v>41679</v>
      </c>
      <c r="N27" s="3">
        <v>2</v>
      </c>
      <c r="O27" s="3">
        <v>40</v>
      </c>
      <c r="P27" s="3">
        <v>1</v>
      </c>
      <c r="Q27" s="39">
        <v>34</v>
      </c>
      <c r="R27" s="39">
        <v>35</v>
      </c>
      <c r="S27" s="3" t="s">
        <v>1877</v>
      </c>
      <c r="T27" s="37"/>
    </row>
    <row r="28" spans="1:20" ht="60" customHeight="1" x14ac:dyDescent="0.25">
      <c r="A28" s="39">
        <v>405</v>
      </c>
      <c r="B28" s="16" t="s">
        <v>100</v>
      </c>
      <c r="C28" s="16" t="s">
        <v>101</v>
      </c>
      <c r="D28" s="16" t="s">
        <v>2</v>
      </c>
      <c r="E28" s="16" t="s">
        <v>102</v>
      </c>
      <c r="F28" s="16" t="s">
        <v>3125</v>
      </c>
      <c r="G28" s="13" t="s">
        <v>2084</v>
      </c>
      <c r="H28" s="13" t="s">
        <v>1963</v>
      </c>
      <c r="I28" s="23" t="s">
        <v>2083</v>
      </c>
      <c r="J28" s="16">
        <v>0</v>
      </c>
      <c r="K28" s="16" t="s">
        <v>4</v>
      </c>
      <c r="L28" s="55">
        <v>41536</v>
      </c>
      <c r="M28" s="55">
        <v>41680</v>
      </c>
      <c r="N28" s="3">
        <v>0</v>
      </c>
      <c r="O28" s="3">
        <v>4</v>
      </c>
      <c r="P28" s="3">
        <v>1</v>
      </c>
      <c r="Q28" s="39">
        <v>1</v>
      </c>
      <c r="R28" s="39">
        <v>2</v>
      </c>
      <c r="S28" s="3" t="s">
        <v>1876</v>
      </c>
      <c r="T28" s="37"/>
    </row>
    <row r="29" spans="1:20" ht="60" customHeight="1" x14ac:dyDescent="0.25">
      <c r="A29" s="39">
        <v>406</v>
      </c>
      <c r="B29" s="16" t="s">
        <v>97</v>
      </c>
      <c r="C29" s="16" t="s">
        <v>98</v>
      </c>
      <c r="D29" s="16" t="s">
        <v>2</v>
      </c>
      <c r="E29" s="16" t="s">
        <v>99</v>
      </c>
      <c r="F29" s="16" t="s">
        <v>2504</v>
      </c>
      <c r="G29" s="16" t="s">
        <v>1982</v>
      </c>
      <c r="H29" s="13" t="s">
        <v>1961</v>
      </c>
      <c r="I29" s="23" t="s">
        <v>2503</v>
      </c>
      <c r="J29" s="16">
        <v>0</v>
      </c>
      <c r="K29" s="16" t="s">
        <v>4</v>
      </c>
      <c r="L29" s="55">
        <v>41536</v>
      </c>
      <c r="M29" s="55">
        <v>41680</v>
      </c>
      <c r="N29" s="3">
        <v>1</v>
      </c>
      <c r="O29" s="3">
        <v>10</v>
      </c>
      <c r="P29" s="3">
        <v>0</v>
      </c>
      <c r="Q29" s="39">
        <v>5</v>
      </c>
      <c r="R29" s="39">
        <v>5</v>
      </c>
      <c r="S29" s="3" t="s">
        <v>1877</v>
      </c>
      <c r="T29" s="37"/>
    </row>
    <row r="30" spans="1:20" ht="60" customHeight="1" x14ac:dyDescent="0.25">
      <c r="A30" s="39">
        <v>408</v>
      </c>
      <c r="B30" s="16" t="s">
        <v>94</v>
      </c>
      <c r="C30" s="16" t="s">
        <v>95</v>
      </c>
      <c r="D30" s="16" t="s">
        <v>2</v>
      </c>
      <c r="E30" s="16" t="s">
        <v>96</v>
      </c>
      <c r="F30" s="16" t="s">
        <v>3126</v>
      </c>
      <c r="G30" s="16" t="s">
        <v>2009</v>
      </c>
      <c r="H30" s="16" t="s">
        <v>2030</v>
      </c>
      <c r="I30" s="23" t="s">
        <v>2031</v>
      </c>
      <c r="J30" s="16">
        <v>0</v>
      </c>
      <c r="K30" s="16" t="s">
        <v>4</v>
      </c>
      <c r="L30" s="55">
        <v>41536</v>
      </c>
      <c r="M30" s="55">
        <v>41680</v>
      </c>
      <c r="N30" s="3">
        <v>0</v>
      </c>
      <c r="O30" s="3">
        <v>0</v>
      </c>
      <c r="P30" s="3">
        <v>0</v>
      </c>
      <c r="Q30" s="39">
        <v>0</v>
      </c>
      <c r="R30" s="39">
        <v>0</v>
      </c>
      <c r="S30" s="3" t="s">
        <v>1875</v>
      </c>
      <c r="T30" s="37"/>
    </row>
    <row r="31" spans="1:20" ht="60" customHeight="1" x14ac:dyDescent="0.25">
      <c r="A31" s="39">
        <v>411</v>
      </c>
      <c r="B31" s="16" t="s">
        <v>91</v>
      </c>
      <c r="C31" s="16" t="s">
        <v>92</v>
      </c>
      <c r="D31" s="16" t="s">
        <v>2</v>
      </c>
      <c r="E31" s="16" t="s">
        <v>93</v>
      </c>
      <c r="F31" s="16" t="s">
        <v>2506</v>
      </c>
      <c r="G31" s="16" t="s">
        <v>2218</v>
      </c>
      <c r="H31" s="13" t="s">
        <v>1961</v>
      </c>
      <c r="I31" s="23" t="s">
        <v>2085</v>
      </c>
      <c r="J31" s="16">
        <v>1</v>
      </c>
      <c r="K31" s="16" t="s">
        <v>4</v>
      </c>
      <c r="L31" s="55">
        <v>41536</v>
      </c>
      <c r="M31" s="55">
        <v>41680</v>
      </c>
      <c r="N31" s="3">
        <v>2</v>
      </c>
      <c r="O31" s="3">
        <v>8</v>
      </c>
      <c r="P31" s="3">
        <v>1</v>
      </c>
      <c r="Q31" s="39">
        <v>4</v>
      </c>
      <c r="R31" s="39">
        <v>5</v>
      </c>
      <c r="S31" s="3" t="s">
        <v>1877</v>
      </c>
      <c r="T31" s="37"/>
    </row>
    <row r="32" spans="1:20" ht="60" customHeight="1" x14ac:dyDescent="0.25">
      <c r="A32" s="39">
        <v>439</v>
      </c>
      <c r="B32" s="16" t="s">
        <v>88</v>
      </c>
      <c r="C32" s="16" t="s">
        <v>89</v>
      </c>
      <c r="D32" s="16" t="s">
        <v>2</v>
      </c>
      <c r="E32" s="16" t="s">
        <v>90</v>
      </c>
      <c r="F32" s="16" t="s">
        <v>3127</v>
      </c>
      <c r="G32" s="16" t="s">
        <v>2037</v>
      </c>
      <c r="H32" s="13" t="s">
        <v>1970</v>
      </c>
      <c r="I32" s="23" t="s">
        <v>2086</v>
      </c>
      <c r="J32" s="16">
        <v>0</v>
      </c>
      <c r="K32" s="16" t="s">
        <v>4</v>
      </c>
      <c r="L32" s="55">
        <v>41537</v>
      </c>
      <c r="M32" s="55">
        <v>41680</v>
      </c>
      <c r="N32" s="3">
        <v>0</v>
      </c>
      <c r="O32" s="3">
        <v>0</v>
      </c>
      <c r="P32" s="3">
        <v>0</v>
      </c>
      <c r="Q32" s="39">
        <v>0</v>
      </c>
      <c r="R32" s="39">
        <v>0</v>
      </c>
      <c r="S32" s="3" t="s">
        <v>1875</v>
      </c>
      <c r="T32" s="37"/>
    </row>
    <row r="33" spans="1:20" ht="60" customHeight="1" x14ac:dyDescent="0.25">
      <c r="A33" s="39">
        <v>448</v>
      </c>
      <c r="B33" s="16" t="s">
        <v>75</v>
      </c>
      <c r="C33" s="16" t="s">
        <v>86</v>
      </c>
      <c r="D33" s="16" t="s">
        <v>2</v>
      </c>
      <c r="E33" s="16" t="s">
        <v>87</v>
      </c>
      <c r="F33" s="16" t="s">
        <v>3128</v>
      </c>
      <c r="G33" s="13" t="s">
        <v>1973</v>
      </c>
      <c r="H33" s="13" t="s">
        <v>2402</v>
      </c>
      <c r="I33" s="14" t="s">
        <v>1973</v>
      </c>
      <c r="J33" s="16">
        <v>0</v>
      </c>
      <c r="K33" s="16" t="s">
        <v>4</v>
      </c>
      <c r="L33" s="55">
        <v>41538</v>
      </c>
      <c r="M33" s="55">
        <v>41680</v>
      </c>
      <c r="N33" s="3">
        <v>0</v>
      </c>
      <c r="O33" s="3">
        <v>0</v>
      </c>
      <c r="P33" s="3">
        <v>0</v>
      </c>
      <c r="Q33" s="39">
        <v>0</v>
      </c>
      <c r="R33" s="39">
        <v>0</v>
      </c>
      <c r="S33" s="3" t="s">
        <v>1875</v>
      </c>
      <c r="T33" s="37"/>
    </row>
    <row r="34" spans="1:20" ht="60" customHeight="1" x14ac:dyDescent="0.25">
      <c r="A34" s="39">
        <v>449</v>
      </c>
      <c r="B34" s="16" t="s">
        <v>83</v>
      </c>
      <c r="C34" s="16" t="s">
        <v>84</v>
      </c>
      <c r="D34" s="16" t="s">
        <v>2</v>
      </c>
      <c r="E34" s="39" t="s">
        <v>85</v>
      </c>
      <c r="F34" s="16" t="s">
        <v>2038</v>
      </c>
      <c r="G34" s="16" t="s">
        <v>2038</v>
      </c>
      <c r="H34" s="16" t="s">
        <v>2259</v>
      </c>
      <c r="I34" s="14" t="s">
        <v>1974</v>
      </c>
      <c r="J34" s="16">
        <v>0</v>
      </c>
      <c r="K34" s="16" t="s">
        <v>4</v>
      </c>
      <c r="L34" s="55">
        <v>41539</v>
      </c>
      <c r="M34" s="55">
        <v>41680</v>
      </c>
      <c r="N34" s="3">
        <v>0</v>
      </c>
      <c r="O34" s="3">
        <v>0</v>
      </c>
      <c r="P34" s="3">
        <v>0</v>
      </c>
      <c r="Q34" s="39">
        <v>0</v>
      </c>
      <c r="R34" s="39">
        <v>0</v>
      </c>
      <c r="S34" s="3" t="s">
        <v>1875</v>
      </c>
      <c r="T34" s="37"/>
    </row>
    <row r="35" spans="1:20" ht="60" customHeight="1" x14ac:dyDescent="0.25">
      <c r="A35" s="39">
        <v>451</v>
      </c>
      <c r="B35" s="16" t="s">
        <v>80</v>
      </c>
      <c r="C35" s="16" t="s">
        <v>81</v>
      </c>
      <c r="D35" s="16" t="s">
        <v>2</v>
      </c>
      <c r="E35" s="16" t="s">
        <v>82</v>
      </c>
      <c r="F35" s="16" t="s">
        <v>3129</v>
      </c>
      <c r="G35" s="16" t="s">
        <v>2040</v>
      </c>
      <c r="H35" s="13" t="s">
        <v>1970</v>
      </c>
      <c r="I35" s="14" t="s">
        <v>2039</v>
      </c>
      <c r="J35" s="16">
        <v>0</v>
      </c>
      <c r="K35" s="16" t="s">
        <v>4</v>
      </c>
      <c r="L35" s="55">
        <v>41540</v>
      </c>
      <c r="M35" s="55">
        <v>41680</v>
      </c>
      <c r="N35" s="3">
        <v>0</v>
      </c>
      <c r="O35" s="3">
        <v>0</v>
      </c>
      <c r="P35" s="3">
        <v>0</v>
      </c>
      <c r="Q35" s="39">
        <v>0</v>
      </c>
      <c r="R35" s="39">
        <v>0</v>
      </c>
      <c r="S35" s="3" t="s">
        <v>1875</v>
      </c>
      <c r="T35" s="37"/>
    </row>
    <row r="36" spans="1:20" ht="60" customHeight="1" x14ac:dyDescent="0.25">
      <c r="A36" s="39">
        <v>453</v>
      </c>
      <c r="B36" s="16" t="s">
        <v>32</v>
      </c>
      <c r="C36" s="16" t="s">
        <v>78</v>
      </c>
      <c r="D36" s="16" t="s">
        <v>2</v>
      </c>
      <c r="E36" s="16" t="s">
        <v>79</v>
      </c>
      <c r="F36" s="16" t="s">
        <v>3130</v>
      </c>
      <c r="G36" s="16" t="s">
        <v>1975</v>
      </c>
      <c r="H36" s="13" t="s">
        <v>1970</v>
      </c>
      <c r="I36" s="14" t="s">
        <v>1975</v>
      </c>
      <c r="J36" s="16">
        <v>0</v>
      </c>
      <c r="K36" s="16" t="s">
        <v>4</v>
      </c>
      <c r="L36" s="55">
        <v>41540</v>
      </c>
      <c r="M36" s="55">
        <v>41680</v>
      </c>
      <c r="N36" s="3">
        <v>0</v>
      </c>
      <c r="O36" s="3">
        <v>0</v>
      </c>
      <c r="P36" s="3">
        <v>0</v>
      </c>
      <c r="Q36" s="39">
        <v>0</v>
      </c>
      <c r="R36" s="39">
        <v>0</v>
      </c>
      <c r="S36" s="3" t="s">
        <v>1875</v>
      </c>
      <c r="T36" s="37"/>
    </row>
    <row r="37" spans="1:20" ht="60" customHeight="1" x14ac:dyDescent="0.25">
      <c r="A37" s="39">
        <v>464</v>
      </c>
      <c r="B37" s="16" t="s">
        <v>135</v>
      </c>
      <c r="C37" s="16" t="s">
        <v>30</v>
      </c>
      <c r="D37" s="16" t="s">
        <v>2</v>
      </c>
      <c r="E37" s="16" t="s">
        <v>136</v>
      </c>
      <c r="F37" s="16" t="s">
        <v>3129</v>
      </c>
      <c r="G37" s="16" t="s">
        <v>2040</v>
      </c>
      <c r="H37" s="13" t="s">
        <v>1970</v>
      </c>
      <c r="I37" s="14" t="s">
        <v>2039</v>
      </c>
      <c r="J37" s="16">
        <v>0</v>
      </c>
      <c r="K37" s="16" t="s">
        <v>4</v>
      </c>
      <c r="L37" s="55">
        <v>41540</v>
      </c>
      <c r="M37" s="55">
        <v>41680</v>
      </c>
      <c r="N37" s="3">
        <v>0</v>
      </c>
      <c r="O37" s="3">
        <v>0</v>
      </c>
      <c r="P37" s="3">
        <v>0</v>
      </c>
      <c r="Q37" s="39">
        <v>0</v>
      </c>
      <c r="R37" s="39">
        <v>0</v>
      </c>
      <c r="S37" s="3" t="s">
        <v>1875</v>
      </c>
      <c r="T37" s="37"/>
    </row>
    <row r="38" spans="1:20" ht="60" customHeight="1" x14ac:dyDescent="0.25">
      <c r="A38" s="39">
        <v>470</v>
      </c>
      <c r="B38" s="16" t="s">
        <v>132</v>
      </c>
      <c r="C38" s="16" t="s">
        <v>133</v>
      </c>
      <c r="D38" s="16" t="s">
        <v>2</v>
      </c>
      <c r="E38" s="16" t="s">
        <v>134</v>
      </c>
      <c r="F38" s="16" t="s">
        <v>3131</v>
      </c>
      <c r="G38" s="16" t="s">
        <v>2042</v>
      </c>
      <c r="H38" s="16" t="s">
        <v>2259</v>
      </c>
      <c r="I38" s="14" t="s">
        <v>2041</v>
      </c>
      <c r="J38" s="16">
        <v>0</v>
      </c>
      <c r="K38" s="16" t="s">
        <v>4</v>
      </c>
      <c r="L38" s="55">
        <v>41540</v>
      </c>
      <c r="M38" s="55">
        <v>41680</v>
      </c>
      <c r="N38" s="3">
        <v>0</v>
      </c>
      <c r="O38" s="3">
        <v>0</v>
      </c>
      <c r="P38" s="3">
        <v>0</v>
      </c>
      <c r="Q38" s="39">
        <v>0</v>
      </c>
      <c r="R38" s="39">
        <v>0</v>
      </c>
      <c r="S38" s="3" t="s">
        <v>1875</v>
      </c>
      <c r="T38" s="37"/>
    </row>
    <row r="39" spans="1:20" ht="60" customHeight="1" x14ac:dyDescent="0.25">
      <c r="A39" s="39">
        <v>474</v>
      </c>
      <c r="B39" s="16" t="s">
        <v>129</v>
      </c>
      <c r="C39" s="16" t="s">
        <v>130</v>
      </c>
      <c r="D39" s="16" t="s">
        <v>2</v>
      </c>
      <c r="E39" s="16" t="s">
        <v>131</v>
      </c>
      <c r="F39" s="16" t="s">
        <v>3132</v>
      </c>
      <c r="G39" s="16" t="s">
        <v>2043</v>
      </c>
      <c r="H39" s="13" t="s">
        <v>1970</v>
      </c>
      <c r="I39" s="14" t="s">
        <v>1976</v>
      </c>
      <c r="J39" s="16">
        <v>0</v>
      </c>
      <c r="K39" s="16" t="s">
        <v>4</v>
      </c>
      <c r="L39" s="55">
        <v>41540</v>
      </c>
      <c r="M39" s="55">
        <v>41680</v>
      </c>
      <c r="N39" s="3">
        <v>0</v>
      </c>
      <c r="O39" s="3">
        <v>5</v>
      </c>
      <c r="P39" s="3">
        <v>0</v>
      </c>
      <c r="Q39" s="39">
        <v>0</v>
      </c>
      <c r="R39" s="39">
        <v>0</v>
      </c>
      <c r="S39" s="3" t="s">
        <v>1875</v>
      </c>
      <c r="T39" s="37"/>
    </row>
    <row r="40" spans="1:20" ht="60" customHeight="1" x14ac:dyDescent="0.25">
      <c r="A40" s="39">
        <v>478</v>
      </c>
      <c r="B40" s="16" t="s">
        <v>100</v>
      </c>
      <c r="C40" s="16" t="s">
        <v>127</v>
      </c>
      <c r="D40" s="16" t="s">
        <v>2</v>
      </c>
      <c r="E40" s="16" t="s">
        <v>128</v>
      </c>
      <c r="F40" s="16" t="s">
        <v>3133</v>
      </c>
      <c r="G40" s="16" t="s">
        <v>2045</v>
      </c>
      <c r="H40" s="13" t="s">
        <v>1972</v>
      </c>
      <c r="I40" s="14" t="s">
        <v>2044</v>
      </c>
      <c r="J40" s="16">
        <v>0</v>
      </c>
      <c r="K40" s="16" t="s">
        <v>4</v>
      </c>
      <c r="L40" s="55">
        <v>41540</v>
      </c>
      <c r="M40" s="55">
        <v>41680</v>
      </c>
      <c r="N40" s="3">
        <v>0</v>
      </c>
      <c r="O40" s="3">
        <v>0</v>
      </c>
      <c r="P40" s="3">
        <v>0</v>
      </c>
      <c r="Q40" s="39">
        <v>0</v>
      </c>
      <c r="R40" s="39">
        <v>0</v>
      </c>
      <c r="S40" s="3" t="s">
        <v>1875</v>
      </c>
      <c r="T40" s="37"/>
    </row>
    <row r="41" spans="1:20" ht="60" customHeight="1" x14ac:dyDescent="0.25">
      <c r="A41" s="39">
        <v>492</v>
      </c>
      <c r="B41" s="16" t="s">
        <v>49</v>
      </c>
      <c r="C41" s="16" t="s">
        <v>124</v>
      </c>
      <c r="D41" s="16" t="s">
        <v>2</v>
      </c>
      <c r="E41" s="16" t="s">
        <v>126</v>
      </c>
      <c r="F41" s="16" t="s">
        <v>3134</v>
      </c>
      <c r="G41" s="16" t="s">
        <v>2047</v>
      </c>
      <c r="H41" s="13" t="s">
        <v>1963</v>
      </c>
      <c r="I41" s="14" t="s">
        <v>2046</v>
      </c>
      <c r="J41" s="16">
        <v>0</v>
      </c>
      <c r="K41" s="16" t="s">
        <v>4</v>
      </c>
      <c r="L41" s="55">
        <v>41541</v>
      </c>
      <c r="M41" s="55">
        <v>41680</v>
      </c>
      <c r="N41" s="3">
        <v>0</v>
      </c>
      <c r="O41" s="3">
        <v>0</v>
      </c>
      <c r="P41" s="3">
        <v>0</v>
      </c>
      <c r="Q41" s="39">
        <v>0</v>
      </c>
      <c r="R41" s="39">
        <v>0</v>
      </c>
      <c r="S41" s="3" t="s">
        <v>1875</v>
      </c>
      <c r="T41" s="37"/>
    </row>
    <row r="42" spans="1:20" ht="60" customHeight="1" x14ac:dyDescent="0.25">
      <c r="A42" s="15">
        <v>500</v>
      </c>
      <c r="B42" s="16" t="s">
        <v>123</v>
      </c>
      <c r="C42" s="16" t="s">
        <v>124</v>
      </c>
      <c r="D42" s="16" t="s">
        <v>2</v>
      </c>
      <c r="E42" s="16" t="s">
        <v>125</v>
      </c>
      <c r="F42" s="16" t="s">
        <v>3135</v>
      </c>
      <c r="G42" s="16" t="s">
        <v>2048</v>
      </c>
      <c r="H42" s="16" t="s">
        <v>2140</v>
      </c>
      <c r="I42" s="14" t="s">
        <v>1978</v>
      </c>
      <c r="J42" s="16">
        <v>0</v>
      </c>
      <c r="K42" s="16" t="s">
        <v>4</v>
      </c>
      <c r="L42" s="55">
        <v>41542</v>
      </c>
      <c r="M42" s="55">
        <v>41680</v>
      </c>
      <c r="N42" s="3">
        <v>0</v>
      </c>
      <c r="O42" s="3">
        <v>1</v>
      </c>
      <c r="P42" s="3">
        <v>0</v>
      </c>
      <c r="Q42" s="39">
        <v>0</v>
      </c>
      <c r="R42" s="39">
        <v>0</v>
      </c>
      <c r="S42" s="3" t="s">
        <v>1875</v>
      </c>
      <c r="T42" s="37"/>
    </row>
    <row r="43" spans="1:20" ht="60" customHeight="1" x14ac:dyDescent="0.25">
      <c r="A43" s="39">
        <v>507</v>
      </c>
      <c r="B43" s="16" t="s">
        <v>120</v>
      </c>
      <c r="C43" s="16" t="s">
        <v>121</v>
      </c>
      <c r="D43" s="16" t="s">
        <v>2</v>
      </c>
      <c r="E43" s="16" t="s">
        <v>122</v>
      </c>
      <c r="F43" s="16" t="s">
        <v>3136</v>
      </c>
      <c r="G43" s="16" t="s">
        <v>1979</v>
      </c>
      <c r="H43" s="13" t="s">
        <v>1970</v>
      </c>
      <c r="I43" s="14" t="s">
        <v>1979</v>
      </c>
      <c r="J43" s="16">
        <v>0</v>
      </c>
      <c r="K43" s="16" t="s">
        <v>4</v>
      </c>
      <c r="L43" s="55">
        <v>41542</v>
      </c>
      <c r="M43" s="55">
        <v>41680</v>
      </c>
      <c r="N43" s="3">
        <v>0</v>
      </c>
      <c r="O43" s="3">
        <v>0</v>
      </c>
      <c r="P43" s="3">
        <v>0</v>
      </c>
      <c r="Q43" s="39">
        <v>0</v>
      </c>
      <c r="R43" s="39">
        <v>0</v>
      </c>
      <c r="S43" s="3" t="s">
        <v>1875</v>
      </c>
      <c r="T43" s="37"/>
    </row>
    <row r="44" spans="1:20" ht="15" customHeight="1" x14ac:dyDescent="0.25">
      <c r="A44" s="39">
        <v>523</v>
      </c>
      <c r="B44" s="3" t="s">
        <v>117</v>
      </c>
      <c r="C44" s="3" t="s">
        <v>118</v>
      </c>
      <c r="D44" s="3" t="s">
        <v>2</v>
      </c>
      <c r="E44" s="3" t="s">
        <v>119</v>
      </c>
      <c r="F44" s="3" t="s">
        <v>1881</v>
      </c>
      <c r="G44" s="16" t="s">
        <v>16</v>
      </c>
      <c r="H44" s="16" t="s">
        <v>1880</v>
      </c>
      <c r="I44" s="23" t="s">
        <v>1880</v>
      </c>
      <c r="J44" s="3">
        <v>0</v>
      </c>
      <c r="K44" s="3" t="s">
        <v>4</v>
      </c>
      <c r="L44" s="55">
        <v>41543</v>
      </c>
      <c r="M44" s="55">
        <v>41680</v>
      </c>
      <c r="N44" s="3">
        <v>0</v>
      </c>
      <c r="O44" s="3">
        <v>1</v>
      </c>
      <c r="P44" s="3">
        <v>0</v>
      </c>
      <c r="Q44" s="39">
        <v>0</v>
      </c>
      <c r="R44" s="39">
        <v>0</v>
      </c>
      <c r="S44" s="3" t="s">
        <v>1880</v>
      </c>
      <c r="T44" s="39" t="s">
        <v>2796</v>
      </c>
    </row>
    <row r="45" spans="1:20" ht="60" customHeight="1" x14ac:dyDescent="0.25">
      <c r="A45" s="39">
        <v>525</v>
      </c>
      <c r="B45" s="16" t="s">
        <v>94</v>
      </c>
      <c r="C45" s="16" t="s">
        <v>115</v>
      </c>
      <c r="D45" s="16" t="s">
        <v>2</v>
      </c>
      <c r="E45" s="16" t="s">
        <v>116</v>
      </c>
      <c r="F45" s="16" t="s">
        <v>3137</v>
      </c>
      <c r="G45" s="16" t="s">
        <v>2050</v>
      </c>
      <c r="H45" s="16" t="s">
        <v>2259</v>
      </c>
      <c r="I45" s="14" t="s">
        <v>2049</v>
      </c>
      <c r="J45" s="16">
        <v>0</v>
      </c>
      <c r="K45" s="16" t="s">
        <v>4</v>
      </c>
      <c r="L45" s="55">
        <v>41544</v>
      </c>
      <c r="M45" s="55">
        <v>41680</v>
      </c>
      <c r="N45" s="3">
        <v>0</v>
      </c>
      <c r="O45" s="3">
        <v>0</v>
      </c>
      <c r="P45" s="3">
        <v>0</v>
      </c>
      <c r="Q45" s="39">
        <v>0</v>
      </c>
      <c r="R45" s="39">
        <v>0</v>
      </c>
      <c r="S45" s="3" t="s">
        <v>1875</v>
      </c>
      <c r="T45" s="37"/>
    </row>
    <row r="46" spans="1:20" ht="15" customHeight="1" x14ac:dyDescent="0.25">
      <c r="A46" s="39">
        <v>530</v>
      </c>
      <c r="B46" s="3" t="s">
        <v>112</v>
      </c>
      <c r="C46" s="3" t="s">
        <v>113</v>
      </c>
      <c r="D46" s="3" t="s">
        <v>2</v>
      </c>
      <c r="E46" s="3" t="s">
        <v>114</v>
      </c>
      <c r="F46" s="3" t="s">
        <v>1881</v>
      </c>
      <c r="G46" s="16" t="s">
        <v>16</v>
      </c>
      <c r="H46" s="16" t="s">
        <v>1880</v>
      </c>
      <c r="I46" s="23" t="s">
        <v>1880</v>
      </c>
      <c r="J46" s="3">
        <v>0</v>
      </c>
      <c r="K46" s="3" t="s">
        <v>4</v>
      </c>
      <c r="L46" s="55">
        <v>41544</v>
      </c>
      <c r="M46" s="55">
        <v>41680</v>
      </c>
      <c r="N46" s="3">
        <v>0</v>
      </c>
      <c r="O46" s="3">
        <v>0</v>
      </c>
      <c r="P46" s="3">
        <v>0</v>
      </c>
      <c r="Q46" s="39">
        <v>0</v>
      </c>
      <c r="R46" s="39">
        <v>0</v>
      </c>
      <c r="S46" s="3" t="s">
        <v>1880</v>
      </c>
      <c r="T46" s="39" t="s">
        <v>2796</v>
      </c>
    </row>
    <row r="47" spans="1:20" ht="15" customHeight="1" x14ac:dyDescent="0.25">
      <c r="A47" s="39">
        <v>533</v>
      </c>
      <c r="B47" s="3" t="s">
        <v>148</v>
      </c>
      <c r="C47" s="3" t="s">
        <v>149</v>
      </c>
      <c r="D47" s="3" t="s">
        <v>2</v>
      </c>
      <c r="E47" s="3" t="s">
        <v>150</v>
      </c>
      <c r="F47" s="3" t="s">
        <v>1881</v>
      </c>
      <c r="G47" s="16" t="s">
        <v>16</v>
      </c>
      <c r="H47" s="16" t="s">
        <v>1880</v>
      </c>
      <c r="I47" s="23" t="s">
        <v>1880</v>
      </c>
      <c r="J47" s="3">
        <v>0</v>
      </c>
      <c r="K47" s="3" t="s">
        <v>4</v>
      </c>
      <c r="L47" s="55">
        <v>41544</v>
      </c>
      <c r="M47" s="55">
        <v>41680</v>
      </c>
      <c r="N47" s="3">
        <v>0</v>
      </c>
      <c r="O47" s="3">
        <v>2</v>
      </c>
      <c r="P47" s="3">
        <v>0</v>
      </c>
      <c r="Q47" s="39">
        <v>0</v>
      </c>
      <c r="R47" s="39">
        <v>0</v>
      </c>
      <c r="S47" s="3" t="s">
        <v>1880</v>
      </c>
      <c r="T47" s="39" t="s">
        <v>2796</v>
      </c>
    </row>
    <row r="48" spans="1:20" ht="60" customHeight="1" x14ac:dyDescent="0.25">
      <c r="A48" s="39">
        <v>537</v>
      </c>
      <c r="B48" s="16" t="s">
        <v>100</v>
      </c>
      <c r="C48" s="16" t="s">
        <v>146</v>
      </c>
      <c r="D48" s="16" t="s">
        <v>2</v>
      </c>
      <c r="E48" s="16" t="s">
        <v>147</v>
      </c>
      <c r="F48" s="16" t="s">
        <v>3138</v>
      </c>
      <c r="G48" s="13" t="s">
        <v>1980</v>
      </c>
      <c r="H48" s="16" t="s">
        <v>2259</v>
      </c>
      <c r="I48" s="14" t="s">
        <v>2051</v>
      </c>
      <c r="J48" s="16">
        <v>0</v>
      </c>
      <c r="K48" s="16" t="s">
        <v>4</v>
      </c>
      <c r="L48" s="55">
        <v>41545</v>
      </c>
      <c r="M48" s="55">
        <v>41680</v>
      </c>
      <c r="N48" s="3">
        <v>0</v>
      </c>
      <c r="O48" s="3">
        <v>3</v>
      </c>
      <c r="P48" s="3">
        <v>0</v>
      </c>
      <c r="Q48" s="39">
        <v>2</v>
      </c>
      <c r="R48" s="39">
        <v>2</v>
      </c>
      <c r="S48" s="3" t="s">
        <v>1876</v>
      </c>
      <c r="T48" s="37"/>
    </row>
    <row r="49" spans="1:20" ht="60" customHeight="1" x14ac:dyDescent="0.25">
      <c r="A49" s="39">
        <v>545</v>
      </c>
      <c r="B49" s="16" t="s">
        <v>143</v>
      </c>
      <c r="C49" s="16" t="s">
        <v>144</v>
      </c>
      <c r="D49" s="16" t="s">
        <v>2</v>
      </c>
      <c r="E49" s="16" t="s">
        <v>145</v>
      </c>
      <c r="F49" s="16" t="s">
        <v>3139</v>
      </c>
      <c r="G49" s="16" t="s">
        <v>2053</v>
      </c>
      <c r="H49" s="13" t="s">
        <v>1963</v>
      </c>
      <c r="I49" s="14" t="s">
        <v>2052</v>
      </c>
      <c r="J49" s="16">
        <v>0</v>
      </c>
      <c r="K49" s="16" t="s">
        <v>4</v>
      </c>
      <c r="L49" s="55">
        <v>41545</v>
      </c>
      <c r="M49" s="55">
        <v>41680</v>
      </c>
      <c r="N49" s="3">
        <v>0</v>
      </c>
      <c r="O49" s="3">
        <v>0</v>
      </c>
      <c r="P49" s="3">
        <v>0</v>
      </c>
      <c r="Q49" s="39">
        <v>0</v>
      </c>
      <c r="R49" s="39">
        <v>0</v>
      </c>
      <c r="S49" s="3" t="s">
        <v>1875</v>
      </c>
      <c r="T49" s="37"/>
    </row>
    <row r="50" spans="1:20" ht="60" customHeight="1" x14ac:dyDescent="0.25">
      <c r="A50" s="39">
        <v>551</v>
      </c>
      <c r="B50" s="16" t="s">
        <v>140</v>
      </c>
      <c r="C50" s="16" t="s">
        <v>141</v>
      </c>
      <c r="D50" s="16" t="s">
        <v>2</v>
      </c>
      <c r="E50" s="16" t="s">
        <v>142</v>
      </c>
      <c r="F50" s="16" t="s">
        <v>3140</v>
      </c>
      <c r="G50" s="16" t="s">
        <v>2055</v>
      </c>
      <c r="H50" s="13" t="s">
        <v>1972</v>
      </c>
      <c r="I50" s="14" t="s">
        <v>2054</v>
      </c>
      <c r="J50" s="16">
        <v>0</v>
      </c>
      <c r="K50" s="16" t="s">
        <v>4</v>
      </c>
      <c r="L50" s="55">
        <v>41546</v>
      </c>
      <c r="M50" s="55">
        <v>41680</v>
      </c>
      <c r="N50" s="3">
        <v>0</v>
      </c>
      <c r="O50" s="3">
        <v>0</v>
      </c>
      <c r="P50" s="3">
        <v>0</v>
      </c>
      <c r="Q50" s="39">
        <v>0</v>
      </c>
      <c r="R50" s="39">
        <v>0</v>
      </c>
      <c r="S50" s="3" t="s">
        <v>1875</v>
      </c>
      <c r="T50" s="37"/>
    </row>
    <row r="51" spans="1:20" ht="60" customHeight="1" x14ac:dyDescent="0.25">
      <c r="A51" s="39">
        <v>564</v>
      </c>
      <c r="B51" s="16" t="s">
        <v>137</v>
      </c>
      <c r="C51" s="16" t="s">
        <v>138</v>
      </c>
      <c r="D51" s="16" t="s">
        <v>2</v>
      </c>
      <c r="E51" s="16" t="s">
        <v>139</v>
      </c>
      <c r="F51" s="16" t="s">
        <v>2512</v>
      </c>
      <c r="G51" s="13" t="s">
        <v>1977</v>
      </c>
      <c r="H51" s="13" t="s">
        <v>1977</v>
      </c>
      <c r="I51" s="14" t="s">
        <v>1977</v>
      </c>
      <c r="J51" s="16">
        <v>0</v>
      </c>
      <c r="K51" s="16" t="s">
        <v>4</v>
      </c>
      <c r="L51" s="55">
        <v>41546</v>
      </c>
      <c r="M51" s="55">
        <v>41680</v>
      </c>
      <c r="N51" s="3">
        <v>0</v>
      </c>
      <c r="O51" s="3">
        <v>0</v>
      </c>
      <c r="P51" s="3">
        <v>0</v>
      </c>
      <c r="Q51" s="39">
        <v>0</v>
      </c>
      <c r="R51" s="39">
        <v>0</v>
      </c>
      <c r="S51" s="3" t="s">
        <v>1875</v>
      </c>
      <c r="T51" s="37"/>
    </row>
    <row r="52" spans="1:20" ht="60" customHeight="1" x14ac:dyDescent="0.25">
      <c r="A52" s="39">
        <v>570</v>
      </c>
      <c r="B52" s="16" t="s">
        <v>143</v>
      </c>
      <c r="C52" s="16" t="s">
        <v>177</v>
      </c>
      <c r="D52" s="16" t="s">
        <v>2</v>
      </c>
      <c r="E52" s="16" t="s">
        <v>178</v>
      </c>
      <c r="F52" s="16" t="s">
        <v>3141</v>
      </c>
      <c r="G52" s="16" t="s">
        <v>2057</v>
      </c>
      <c r="H52" s="13" t="s">
        <v>1972</v>
      </c>
      <c r="I52" s="14" t="s">
        <v>2056</v>
      </c>
      <c r="J52" s="16">
        <v>0</v>
      </c>
      <c r="K52" s="16" t="s">
        <v>4</v>
      </c>
      <c r="L52" s="55">
        <v>41547</v>
      </c>
      <c r="M52" s="55">
        <v>41680</v>
      </c>
      <c r="N52" s="3">
        <v>0</v>
      </c>
      <c r="O52" s="3">
        <v>0</v>
      </c>
      <c r="P52" s="3">
        <v>0</v>
      </c>
      <c r="Q52" s="39">
        <v>0</v>
      </c>
      <c r="R52" s="39">
        <v>0</v>
      </c>
      <c r="S52" s="3" t="s">
        <v>1875</v>
      </c>
      <c r="T52" s="37"/>
    </row>
    <row r="53" spans="1:20" ht="60" customHeight="1" x14ac:dyDescent="0.25">
      <c r="A53" s="39">
        <v>571</v>
      </c>
      <c r="B53" s="16" t="s">
        <v>49</v>
      </c>
      <c r="C53" s="16" t="s">
        <v>175</v>
      </c>
      <c r="D53" s="16" t="s">
        <v>2</v>
      </c>
      <c r="E53" s="16" t="s">
        <v>176</v>
      </c>
      <c r="F53" s="16" t="s">
        <v>3142</v>
      </c>
      <c r="G53" s="16" t="s">
        <v>2058</v>
      </c>
      <c r="H53" s="16" t="s">
        <v>2844</v>
      </c>
      <c r="I53" s="14" t="s">
        <v>2059</v>
      </c>
      <c r="J53" s="16">
        <v>0</v>
      </c>
      <c r="K53" s="16" t="s">
        <v>4</v>
      </c>
      <c r="L53" s="55">
        <v>41547</v>
      </c>
      <c r="M53" s="55">
        <v>41680</v>
      </c>
      <c r="N53" s="3">
        <v>0</v>
      </c>
      <c r="O53" s="3">
        <v>10</v>
      </c>
      <c r="P53" s="3">
        <v>1</v>
      </c>
      <c r="Q53" s="39">
        <v>3</v>
      </c>
      <c r="R53" s="39">
        <v>4</v>
      </c>
      <c r="S53" s="3" t="s">
        <v>1876</v>
      </c>
      <c r="T53" s="37"/>
    </row>
    <row r="54" spans="1:20" ht="60" customHeight="1" x14ac:dyDescent="0.25">
      <c r="A54" s="39">
        <v>584</v>
      </c>
      <c r="B54" s="16" t="s">
        <v>172</v>
      </c>
      <c r="C54" s="16" t="s">
        <v>173</v>
      </c>
      <c r="D54" s="16" t="s">
        <v>2</v>
      </c>
      <c r="E54" s="16" t="s">
        <v>174</v>
      </c>
      <c r="F54" s="16" t="s">
        <v>3143</v>
      </c>
      <c r="G54" s="13" t="s">
        <v>1997</v>
      </c>
      <c r="H54" s="13" t="s">
        <v>1970</v>
      </c>
      <c r="I54" s="23" t="s">
        <v>2060</v>
      </c>
      <c r="J54" s="16">
        <v>0</v>
      </c>
      <c r="K54" s="16" t="s">
        <v>4</v>
      </c>
      <c r="L54" s="55">
        <v>41547</v>
      </c>
      <c r="M54" s="55">
        <v>41680</v>
      </c>
      <c r="N54" s="3">
        <v>0</v>
      </c>
      <c r="O54" s="3">
        <v>0</v>
      </c>
      <c r="P54" s="3">
        <v>0</v>
      </c>
      <c r="Q54" s="39">
        <v>0</v>
      </c>
      <c r="R54" s="39">
        <v>0</v>
      </c>
      <c r="S54" s="3" t="s">
        <v>1875</v>
      </c>
      <c r="T54" s="37"/>
    </row>
    <row r="55" spans="1:20" ht="60" customHeight="1" x14ac:dyDescent="0.25">
      <c r="A55" s="39">
        <v>592</v>
      </c>
      <c r="B55" s="16" t="s">
        <v>49</v>
      </c>
      <c r="C55" s="16" t="s">
        <v>170</v>
      </c>
      <c r="D55" s="16" t="s">
        <v>2</v>
      </c>
      <c r="E55" s="16" t="s">
        <v>171</v>
      </c>
      <c r="F55" s="16" t="s">
        <v>2526</v>
      </c>
      <c r="G55" s="16" t="s">
        <v>2061</v>
      </c>
      <c r="H55" s="13" t="s">
        <v>1966</v>
      </c>
      <c r="I55" s="23" t="s">
        <v>2066</v>
      </c>
      <c r="J55" s="16">
        <v>0</v>
      </c>
      <c r="K55" s="16" t="s">
        <v>4</v>
      </c>
      <c r="L55" s="55">
        <v>41547</v>
      </c>
      <c r="M55" s="55">
        <v>41680</v>
      </c>
      <c r="N55" s="3">
        <v>0</v>
      </c>
      <c r="O55" s="3">
        <v>0</v>
      </c>
      <c r="P55" s="3">
        <v>0</v>
      </c>
      <c r="Q55" s="39">
        <v>0</v>
      </c>
      <c r="R55" s="39">
        <v>0</v>
      </c>
      <c r="S55" s="3" t="s">
        <v>1875</v>
      </c>
      <c r="T55" s="37"/>
    </row>
    <row r="56" spans="1:20" ht="60" customHeight="1" x14ac:dyDescent="0.25">
      <c r="A56" s="39">
        <v>594</v>
      </c>
      <c r="B56" s="16" t="s">
        <v>40</v>
      </c>
      <c r="C56" s="16" t="s">
        <v>168</v>
      </c>
      <c r="D56" s="16" t="s">
        <v>2</v>
      </c>
      <c r="E56" s="16" t="s">
        <v>169</v>
      </c>
      <c r="F56" s="16" t="s">
        <v>3144</v>
      </c>
      <c r="G56" s="16" t="s">
        <v>2062</v>
      </c>
      <c r="H56" s="13" t="s">
        <v>2402</v>
      </c>
      <c r="I56" s="23" t="s">
        <v>2063</v>
      </c>
      <c r="J56" s="16">
        <v>0</v>
      </c>
      <c r="K56" s="16" t="s">
        <v>4</v>
      </c>
      <c r="L56" s="55">
        <v>41547</v>
      </c>
      <c r="M56" s="55">
        <v>41680</v>
      </c>
      <c r="N56" s="3">
        <v>0</v>
      </c>
      <c r="O56" s="3">
        <v>0</v>
      </c>
      <c r="P56" s="3">
        <v>0</v>
      </c>
      <c r="Q56" s="39">
        <v>0</v>
      </c>
      <c r="R56" s="39">
        <v>0</v>
      </c>
      <c r="S56" s="3" t="s">
        <v>1875</v>
      </c>
      <c r="T56" s="37"/>
    </row>
    <row r="57" spans="1:20" ht="60" customHeight="1" x14ac:dyDescent="0.25">
      <c r="A57" s="39">
        <v>595</v>
      </c>
      <c r="B57" s="16" t="s">
        <v>97</v>
      </c>
      <c r="C57" s="16" t="s">
        <v>166</v>
      </c>
      <c r="D57" s="16" t="s">
        <v>2</v>
      </c>
      <c r="E57" s="16" t="s">
        <v>167</v>
      </c>
      <c r="F57" s="16" t="s">
        <v>3145</v>
      </c>
      <c r="G57" s="16" t="s">
        <v>2065</v>
      </c>
      <c r="H57" s="13" t="s">
        <v>1972</v>
      </c>
      <c r="I57" s="23" t="s">
        <v>2064</v>
      </c>
      <c r="J57" s="16">
        <v>0</v>
      </c>
      <c r="K57" s="16" t="s">
        <v>4</v>
      </c>
      <c r="L57" s="55">
        <v>41547</v>
      </c>
      <c r="M57" s="55">
        <v>41680</v>
      </c>
      <c r="N57" s="3">
        <v>0</v>
      </c>
      <c r="O57" s="3">
        <v>0</v>
      </c>
      <c r="P57" s="3">
        <v>0</v>
      </c>
      <c r="Q57" s="39">
        <v>0</v>
      </c>
      <c r="R57" s="39">
        <v>0</v>
      </c>
      <c r="S57" s="3" t="s">
        <v>1875</v>
      </c>
      <c r="T57" s="37"/>
    </row>
    <row r="58" spans="1:20" ht="60" customHeight="1" x14ac:dyDescent="0.25">
      <c r="A58" s="39">
        <v>601</v>
      </c>
      <c r="B58" s="16" t="s">
        <v>163</v>
      </c>
      <c r="C58" s="16" t="s">
        <v>164</v>
      </c>
      <c r="D58" s="16" t="s">
        <v>2</v>
      </c>
      <c r="E58" s="16" t="s">
        <v>165</v>
      </c>
      <c r="F58" s="16" t="s">
        <v>3146</v>
      </c>
      <c r="G58" s="16" t="s">
        <v>2010</v>
      </c>
      <c r="H58" s="13" t="s">
        <v>1970</v>
      </c>
      <c r="I58" s="23" t="s">
        <v>2094</v>
      </c>
      <c r="J58" s="16">
        <v>2</v>
      </c>
      <c r="K58" s="16" t="s">
        <v>4</v>
      </c>
      <c r="L58" s="55">
        <v>41548</v>
      </c>
      <c r="M58" s="55">
        <v>41680</v>
      </c>
      <c r="N58" s="3">
        <v>0</v>
      </c>
      <c r="O58" s="3">
        <v>5</v>
      </c>
      <c r="P58" s="3">
        <v>0</v>
      </c>
      <c r="Q58" s="39">
        <v>3</v>
      </c>
      <c r="R58" s="39">
        <v>3</v>
      </c>
      <c r="S58" s="3" t="s">
        <v>1876</v>
      </c>
      <c r="T58" s="37"/>
    </row>
    <row r="59" spans="1:20" ht="60" customHeight="1" x14ac:dyDescent="0.25">
      <c r="A59" s="39">
        <v>608</v>
      </c>
      <c r="B59" s="16" t="s">
        <v>160</v>
      </c>
      <c r="C59" s="16" t="s">
        <v>161</v>
      </c>
      <c r="D59" s="16" t="s">
        <v>2</v>
      </c>
      <c r="E59" s="16" t="s">
        <v>162</v>
      </c>
      <c r="F59" s="16" t="s">
        <v>3124</v>
      </c>
      <c r="G59" s="16" t="s">
        <v>1995</v>
      </c>
      <c r="H59" s="13" t="s">
        <v>1972</v>
      </c>
      <c r="I59" s="23" t="s">
        <v>2067</v>
      </c>
      <c r="J59" s="16">
        <v>0</v>
      </c>
      <c r="K59" s="16" t="s">
        <v>4</v>
      </c>
      <c r="L59" s="55">
        <v>41548</v>
      </c>
      <c r="M59" s="55">
        <v>41680</v>
      </c>
      <c r="N59" s="3">
        <v>0</v>
      </c>
      <c r="O59" s="3">
        <v>0</v>
      </c>
      <c r="P59" s="3">
        <v>0</v>
      </c>
      <c r="Q59" s="39">
        <v>0</v>
      </c>
      <c r="R59" s="39">
        <v>0</v>
      </c>
      <c r="S59" s="3" t="s">
        <v>1875</v>
      </c>
      <c r="T59" s="37"/>
    </row>
    <row r="60" spans="1:20" ht="60" customHeight="1" x14ac:dyDescent="0.25">
      <c r="A60" s="39">
        <v>609</v>
      </c>
      <c r="B60" s="16" t="s">
        <v>97</v>
      </c>
      <c r="C60" s="16" t="s">
        <v>158</v>
      </c>
      <c r="D60" s="16" t="s">
        <v>2</v>
      </c>
      <c r="E60" s="16" t="s">
        <v>159</v>
      </c>
      <c r="F60" s="16" t="s">
        <v>3147</v>
      </c>
      <c r="G60" s="16" t="s">
        <v>2069</v>
      </c>
      <c r="H60" s="13" t="s">
        <v>1996</v>
      </c>
      <c r="I60" s="14" t="s">
        <v>2068</v>
      </c>
      <c r="J60" s="16">
        <v>0</v>
      </c>
      <c r="K60" s="16" t="s">
        <v>4</v>
      </c>
      <c r="L60" s="55">
        <v>41548</v>
      </c>
      <c r="M60" s="55">
        <v>41680</v>
      </c>
      <c r="N60" s="3">
        <v>0</v>
      </c>
      <c r="O60" s="3">
        <v>0</v>
      </c>
      <c r="P60" s="3">
        <v>0</v>
      </c>
      <c r="Q60" s="39">
        <v>0</v>
      </c>
      <c r="R60" s="39">
        <v>0</v>
      </c>
      <c r="S60" s="3" t="s">
        <v>1875</v>
      </c>
      <c r="T60" s="37"/>
    </row>
    <row r="61" spans="1:20" ht="60" customHeight="1" x14ac:dyDescent="0.25">
      <c r="A61" s="39">
        <v>614</v>
      </c>
      <c r="B61" s="16" t="s">
        <v>155</v>
      </c>
      <c r="C61" s="16" t="s">
        <v>156</v>
      </c>
      <c r="D61" s="16" t="s">
        <v>2</v>
      </c>
      <c r="E61" s="16" t="s">
        <v>157</v>
      </c>
      <c r="F61" s="16" t="s">
        <v>3455</v>
      </c>
      <c r="G61" s="16" t="s">
        <v>2070</v>
      </c>
      <c r="H61" s="13" t="s">
        <v>2406</v>
      </c>
      <c r="I61" s="14" t="s">
        <v>2071</v>
      </c>
      <c r="J61" s="16">
        <v>0</v>
      </c>
      <c r="K61" s="16" t="s">
        <v>4</v>
      </c>
      <c r="L61" s="55">
        <v>41549</v>
      </c>
      <c r="M61" s="55">
        <v>41680</v>
      </c>
      <c r="N61" s="3">
        <v>0</v>
      </c>
      <c r="O61" s="3">
        <v>0</v>
      </c>
      <c r="P61" s="3">
        <v>0</v>
      </c>
      <c r="Q61" s="39">
        <v>0</v>
      </c>
      <c r="R61" s="39">
        <v>0</v>
      </c>
      <c r="S61" s="3" t="s">
        <v>1875</v>
      </c>
      <c r="T61" s="37"/>
    </row>
    <row r="62" spans="1:20" ht="60" customHeight="1" x14ac:dyDescent="0.25">
      <c r="A62" s="39">
        <v>617</v>
      </c>
      <c r="B62" s="16" t="s">
        <v>49</v>
      </c>
      <c r="C62" s="16" t="s">
        <v>153</v>
      </c>
      <c r="D62" s="16" t="s">
        <v>2</v>
      </c>
      <c r="E62" s="16" t="s">
        <v>154</v>
      </c>
      <c r="F62" s="16" t="s">
        <v>3148</v>
      </c>
      <c r="G62" s="13" t="s">
        <v>2000</v>
      </c>
      <c r="H62" s="13" t="s">
        <v>1963</v>
      </c>
      <c r="I62" s="23" t="s">
        <v>2072</v>
      </c>
      <c r="J62" s="16">
        <v>0</v>
      </c>
      <c r="K62" s="16" t="s">
        <v>4</v>
      </c>
      <c r="L62" s="55">
        <v>41549</v>
      </c>
      <c r="M62" s="55">
        <v>41680</v>
      </c>
      <c r="N62" s="3">
        <v>0</v>
      </c>
      <c r="O62" s="3">
        <v>0</v>
      </c>
      <c r="P62" s="3">
        <v>0</v>
      </c>
      <c r="Q62" s="39">
        <v>0</v>
      </c>
      <c r="R62" s="39">
        <v>0</v>
      </c>
      <c r="S62" s="3" t="s">
        <v>1875</v>
      </c>
      <c r="T62" s="37"/>
    </row>
    <row r="63" spans="1:20" ht="60" customHeight="1" x14ac:dyDescent="0.25">
      <c r="A63" s="39">
        <v>630</v>
      </c>
      <c r="B63" s="16" t="s">
        <v>129</v>
      </c>
      <c r="C63" s="16" t="s">
        <v>151</v>
      </c>
      <c r="D63" s="16" t="s">
        <v>2</v>
      </c>
      <c r="E63" s="16" t="s">
        <v>152</v>
      </c>
      <c r="F63" s="16" t="s">
        <v>3148</v>
      </c>
      <c r="G63" s="13" t="s">
        <v>2000</v>
      </c>
      <c r="H63" s="13" t="s">
        <v>1963</v>
      </c>
      <c r="I63" s="23" t="s">
        <v>2072</v>
      </c>
      <c r="J63" s="16">
        <v>0</v>
      </c>
      <c r="K63" s="16" t="s">
        <v>4</v>
      </c>
      <c r="L63" s="55">
        <v>41550</v>
      </c>
      <c r="M63" s="55">
        <v>41680</v>
      </c>
      <c r="N63" s="3">
        <v>0</v>
      </c>
      <c r="O63" s="3">
        <v>3</v>
      </c>
      <c r="P63" s="3">
        <v>0</v>
      </c>
      <c r="Q63" s="39">
        <v>1</v>
      </c>
      <c r="R63" s="39">
        <v>1</v>
      </c>
      <c r="S63" s="3" t="s">
        <v>1876</v>
      </c>
      <c r="T63" s="37"/>
    </row>
    <row r="64" spans="1:20" ht="60" customHeight="1" x14ac:dyDescent="0.25">
      <c r="A64" s="39">
        <v>631</v>
      </c>
      <c r="B64" s="16" t="s">
        <v>209</v>
      </c>
      <c r="C64" s="16" t="s">
        <v>210</v>
      </c>
      <c r="D64" s="16" t="s">
        <v>2</v>
      </c>
      <c r="E64" s="16" t="s">
        <v>211</v>
      </c>
      <c r="F64" s="16" t="s">
        <v>3149</v>
      </c>
      <c r="G64" s="16" t="s">
        <v>2074</v>
      </c>
      <c r="H64" s="13" t="s">
        <v>1998</v>
      </c>
      <c r="I64" s="23" t="s">
        <v>2073</v>
      </c>
      <c r="J64" s="16">
        <v>0</v>
      </c>
      <c r="K64" s="16" t="s">
        <v>4</v>
      </c>
      <c r="L64" s="55">
        <v>41550</v>
      </c>
      <c r="M64" s="55">
        <v>41691</v>
      </c>
      <c r="N64" s="3">
        <v>1</v>
      </c>
      <c r="O64" s="3">
        <v>26</v>
      </c>
      <c r="P64" s="3">
        <v>1</v>
      </c>
      <c r="Q64" s="39">
        <v>20</v>
      </c>
      <c r="R64" s="39">
        <v>21</v>
      </c>
      <c r="S64" s="3" t="s">
        <v>1877</v>
      </c>
      <c r="T64" s="37"/>
    </row>
    <row r="65" spans="1:20" ht="60" customHeight="1" x14ac:dyDescent="0.25">
      <c r="A65" s="39">
        <v>632</v>
      </c>
      <c r="B65" s="16" t="s">
        <v>206</v>
      </c>
      <c r="C65" s="16" t="s">
        <v>207</v>
      </c>
      <c r="D65" s="16" t="s">
        <v>2</v>
      </c>
      <c r="E65" s="16" t="s">
        <v>208</v>
      </c>
      <c r="F65" s="16" t="s">
        <v>3150</v>
      </c>
      <c r="G65" s="16" t="s">
        <v>2011</v>
      </c>
      <c r="H65" s="13" t="s">
        <v>1967</v>
      </c>
      <c r="I65" s="23" t="s">
        <v>2075</v>
      </c>
      <c r="J65" s="16">
        <v>0</v>
      </c>
      <c r="K65" s="16" t="s">
        <v>4</v>
      </c>
      <c r="L65" s="55">
        <v>41550</v>
      </c>
      <c r="M65" s="55">
        <v>41680</v>
      </c>
      <c r="N65" s="3">
        <v>1</v>
      </c>
      <c r="O65" s="3">
        <v>67</v>
      </c>
      <c r="P65" s="3">
        <v>0</v>
      </c>
      <c r="Q65" s="39">
        <v>29</v>
      </c>
      <c r="R65" s="39">
        <v>29</v>
      </c>
      <c r="S65" s="3" t="s">
        <v>1877</v>
      </c>
      <c r="T65" s="37"/>
    </row>
    <row r="66" spans="1:20" ht="60" customHeight="1" x14ac:dyDescent="0.25">
      <c r="A66" s="39">
        <v>633</v>
      </c>
      <c r="B66" s="16" t="s">
        <v>103</v>
      </c>
      <c r="C66" s="16" t="s">
        <v>204</v>
      </c>
      <c r="D66" s="16" t="s">
        <v>2</v>
      </c>
      <c r="E66" s="16" t="s">
        <v>205</v>
      </c>
      <c r="F66" s="16" t="s">
        <v>3151</v>
      </c>
      <c r="G66" s="16" t="s">
        <v>2077</v>
      </c>
      <c r="H66" s="13" t="s">
        <v>1999</v>
      </c>
      <c r="I66" s="23" t="s">
        <v>2076</v>
      </c>
      <c r="J66" s="16">
        <v>0</v>
      </c>
      <c r="K66" s="16" t="s">
        <v>4</v>
      </c>
      <c r="L66" s="55">
        <v>41550</v>
      </c>
      <c r="M66" s="55">
        <v>41680</v>
      </c>
      <c r="N66" s="3">
        <v>0</v>
      </c>
      <c r="O66" s="3">
        <v>19</v>
      </c>
      <c r="P66" s="3">
        <v>0</v>
      </c>
      <c r="Q66" s="39">
        <v>2</v>
      </c>
      <c r="R66" s="39">
        <v>2</v>
      </c>
      <c r="S66" s="3" t="s">
        <v>1876</v>
      </c>
      <c r="T66" s="37"/>
    </row>
    <row r="67" spans="1:20" ht="60" customHeight="1" x14ac:dyDescent="0.25">
      <c r="A67" s="39">
        <v>644</v>
      </c>
      <c r="B67" s="16" t="s">
        <v>201</v>
      </c>
      <c r="C67" s="16" t="s">
        <v>202</v>
      </c>
      <c r="D67" s="16" t="s">
        <v>2</v>
      </c>
      <c r="E67" s="16" t="s">
        <v>203</v>
      </c>
      <c r="F67" s="16" t="s">
        <v>3142</v>
      </c>
      <c r="G67" s="16" t="s">
        <v>2058</v>
      </c>
      <c r="H67" s="16" t="s">
        <v>2844</v>
      </c>
      <c r="I67" s="14" t="s">
        <v>2059</v>
      </c>
      <c r="J67" s="16">
        <v>0</v>
      </c>
      <c r="K67" s="16" t="s">
        <v>4</v>
      </c>
      <c r="L67" s="55">
        <v>41551</v>
      </c>
      <c r="M67" s="55">
        <v>41680</v>
      </c>
      <c r="N67" s="3">
        <v>0</v>
      </c>
      <c r="O67" s="3">
        <v>0</v>
      </c>
      <c r="P67" s="3">
        <v>0</v>
      </c>
      <c r="Q67" s="39">
        <v>0</v>
      </c>
      <c r="R67" s="39">
        <v>0</v>
      </c>
      <c r="S67" s="3" t="s">
        <v>1875</v>
      </c>
      <c r="T67" s="37"/>
    </row>
    <row r="68" spans="1:20" ht="15" customHeight="1" x14ac:dyDescent="0.25">
      <c r="A68" s="39">
        <v>646</v>
      </c>
      <c r="B68" s="3" t="s">
        <v>40</v>
      </c>
      <c r="C68" s="3" t="s">
        <v>199</v>
      </c>
      <c r="D68" s="3" t="s">
        <v>2</v>
      </c>
      <c r="E68" s="3" t="s">
        <v>200</v>
      </c>
      <c r="F68" s="3" t="s">
        <v>1881</v>
      </c>
      <c r="G68" s="16" t="s">
        <v>16</v>
      </c>
      <c r="H68" s="16" t="s">
        <v>1880</v>
      </c>
      <c r="I68" s="23" t="s">
        <v>1880</v>
      </c>
      <c r="J68" s="3">
        <v>0</v>
      </c>
      <c r="K68" s="3" t="s">
        <v>4</v>
      </c>
      <c r="L68" s="55">
        <v>41551</v>
      </c>
      <c r="M68" s="55">
        <v>41680</v>
      </c>
      <c r="N68" s="3">
        <v>0</v>
      </c>
      <c r="O68" s="3">
        <v>0</v>
      </c>
      <c r="P68" s="3">
        <v>0</v>
      </c>
      <c r="Q68" s="39">
        <v>0</v>
      </c>
      <c r="R68" s="39">
        <v>0</v>
      </c>
      <c r="S68" s="3" t="s">
        <v>1880</v>
      </c>
      <c r="T68" s="39"/>
    </row>
    <row r="69" spans="1:20" ht="60" customHeight="1" x14ac:dyDescent="0.25">
      <c r="A69" s="39">
        <v>664</v>
      </c>
      <c r="B69" s="16" t="s">
        <v>196</v>
      </c>
      <c r="C69" s="16" t="s">
        <v>197</v>
      </c>
      <c r="D69" s="16" t="s">
        <v>2</v>
      </c>
      <c r="E69" s="16" t="s">
        <v>198</v>
      </c>
      <c r="F69" s="16" t="s">
        <v>3142</v>
      </c>
      <c r="G69" s="16" t="s">
        <v>2058</v>
      </c>
      <c r="H69" s="16" t="s">
        <v>2844</v>
      </c>
      <c r="I69" s="14" t="s">
        <v>2059</v>
      </c>
      <c r="J69" s="16">
        <v>0</v>
      </c>
      <c r="K69" s="16" t="s">
        <v>4</v>
      </c>
      <c r="L69" s="55">
        <v>41553</v>
      </c>
      <c r="M69" s="55">
        <v>41680</v>
      </c>
      <c r="N69" s="3">
        <v>0</v>
      </c>
      <c r="O69" s="3">
        <v>0</v>
      </c>
      <c r="P69" s="3">
        <v>0</v>
      </c>
      <c r="Q69" s="39">
        <v>0</v>
      </c>
      <c r="R69" s="39">
        <v>0</v>
      </c>
      <c r="S69" s="3" t="s">
        <v>1875</v>
      </c>
      <c r="T69" s="37"/>
    </row>
    <row r="70" spans="1:20" ht="60" customHeight="1" x14ac:dyDescent="0.25">
      <c r="A70" s="39">
        <v>685</v>
      </c>
      <c r="B70" s="16" t="s">
        <v>103</v>
      </c>
      <c r="C70" s="16" t="s">
        <v>194</v>
      </c>
      <c r="D70" s="16" t="s">
        <v>2</v>
      </c>
      <c r="E70" s="16" t="s">
        <v>195</v>
      </c>
      <c r="F70" s="16" t="s">
        <v>3152</v>
      </c>
      <c r="G70" s="16" t="s">
        <v>2078</v>
      </c>
      <c r="H70" s="13" t="s">
        <v>1967</v>
      </c>
      <c r="I70" s="14" t="s">
        <v>2079</v>
      </c>
      <c r="J70" s="16">
        <v>0</v>
      </c>
      <c r="K70" s="16" t="s">
        <v>4</v>
      </c>
      <c r="L70" s="55">
        <v>41555</v>
      </c>
      <c r="M70" s="55">
        <v>41680</v>
      </c>
      <c r="N70" s="3">
        <v>0</v>
      </c>
      <c r="O70" s="3">
        <v>0</v>
      </c>
      <c r="P70" s="3">
        <v>0</v>
      </c>
      <c r="Q70" s="39">
        <v>0</v>
      </c>
      <c r="R70" s="39">
        <v>0</v>
      </c>
      <c r="S70" s="3" t="s">
        <v>1875</v>
      </c>
      <c r="T70" s="37"/>
    </row>
    <row r="71" spans="1:20" ht="60" customHeight="1" x14ac:dyDescent="0.25">
      <c r="A71" s="39">
        <v>693</v>
      </c>
      <c r="B71" s="16" t="s">
        <v>191</v>
      </c>
      <c r="C71" s="16" t="s">
        <v>192</v>
      </c>
      <c r="D71" s="16" t="s">
        <v>2</v>
      </c>
      <c r="E71" s="16" t="s">
        <v>193</v>
      </c>
      <c r="F71" s="16" t="s">
        <v>2526</v>
      </c>
      <c r="G71" s="16" t="s">
        <v>2061</v>
      </c>
      <c r="H71" s="13" t="s">
        <v>1966</v>
      </c>
      <c r="I71" s="23" t="s">
        <v>2066</v>
      </c>
      <c r="J71" s="16">
        <v>0</v>
      </c>
      <c r="K71" s="16" t="s">
        <v>4</v>
      </c>
      <c r="L71" s="55">
        <v>41555</v>
      </c>
      <c r="M71" s="55">
        <v>41680</v>
      </c>
      <c r="N71" s="3">
        <v>0</v>
      </c>
      <c r="O71" s="3">
        <v>0</v>
      </c>
      <c r="P71" s="3">
        <v>2</v>
      </c>
      <c r="Q71" s="39">
        <v>0</v>
      </c>
      <c r="R71" s="39">
        <v>2</v>
      </c>
      <c r="S71" s="3" t="s">
        <v>1876</v>
      </c>
      <c r="T71" s="37"/>
    </row>
    <row r="72" spans="1:20" ht="60" customHeight="1" x14ac:dyDescent="0.25">
      <c r="A72" s="39">
        <v>694</v>
      </c>
      <c r="B72" s="16" t="s">
        <v>188</v>
      </c>
      <c r="C72" s="16" t="s">
        <v>189</v>
      </c>
      <c r="D72" s="16" t="s">
        <v>2</v>
      </c>
      <c r="E72" s="16" t="s">
        <v>190</v>
      </c>
      <c r="F72" s="16" t="s">
        <v>3153</v>
      </c>
      <c r="G72" s="16" t="s">
        <v>2012</v>
      </c>
      <c r="H72" s="13" t="s">
        <v>1972</v>
      </c>
      <c r="I72" s="14" t="s">
        <v>2080</v>
      </c>
      <c r="J72" s="16">
        <v>0</v>
      </c>
      <c r="K72" s="16" t="s">
        <v>4</v>
      </c>
      <c r="L72" s="55">
        <v>41555</v>
      </c>
      <c r="M72" s="55">
        <v>41680</v>
      </c>
      <c r="N72" s="3">
        <v>0</v>
      </c>
      <c r="O72" s="3">
        <v>2</v>
      </c>
      <c r="P72" s="3">
        <v>0</v>
      </c>
      <c r="Q72" s="39">
        <v>1</v>
      </c>
      <c r="R72" s="39">
        <v>1</v>
      </c>
      <c r="S72" s="3" t="s">
        <v>1876</v>
      </c>
      <c r="T72" s="37"/>
    </row>
    <row r="73" spans="1:20" s="33" customFormat="1" ht="60" customHeight="1" x14ac:dyDescent="0.25">
      <c r="A73" s="39">
        <v>708</v>
      </c>
      <c r="B73" s="21" t="s">
        <v>185</v>
      </c>
      <c r="C73" s="21" t="s">
        <v>186</v>
      </c>
      <c r="D73" s="21" t="s">
        <v>2</v>
      </c>
      <c r="E73" s="21" t="s">
        <v>187</v>
      </c>
      <c r="F73" s="21" t="s">
        <v>3154</v>
      </c>
      <c r="G73" s="21" t="s">
        <v>2081</v>
      </c>
      <c r="H73" s="20" t="s">
        <v>3089</v>
      </c>
      <c r="I73" s="24" t="s">
        <v>2082</v>
      </c>
      <c r="J73" s="21">
        <v>0</v>
      </c>
      <c r="K73" s="21" t="s">
        <v>4</v>
      </c>
      <c r="L73" s="55">
        <v>41556</v>
      </c>
      <c r="M73" s="55">
        <v>41680</v>
      </c>
      <c r="N73" s="3">
        <v>0</v>
      </c>
      <c r="O73" s="3">
        <v>2</v>
      </c>
      <c r="P73" s="3">
        <v>0</v>
      </c>
      <c r="Q73" s="39">
        <v>1</v>
      </c>
      <c r="R73" s="39">
        <v>1</v>
      </c>
      <c r="S73" s="3" t="s">
        <v>1876</v>
      </c>
      <c r="T73" s="49"/>
    </row>
    <row r="74" spans="1:20" s="33" customFormat="1" ht="30" customHeight="1" x14ac:dyDescent="0.25">
      <c r="A74" s="39">
        <v>719</v>
      </c>
      <c r="B74" s="27" t="s">
        <v>182</v>
      </c>
      <c r="C74" s="27" t="s">
        <v>183</v>
      </c>
      <c r="D74" s="27" t="s">
        <v>2</v>
      </c>
      <c r="E74" s="27" t="s">
        <v>184</v>
      </c>
      <c r="F74" s="27" t="s">
        <v>1881</v>
      </c>
      <c r="G74" s="21" t="s">
        <v>16</v>
      </c>
      <c r="H74" s="16" t="s">
        <v>1880</v>
      </c>
      <c r="I74" s="23" t="s">
        <v>1880</v>
      </c>
      <c r="J74" s="27">
        <v>3</v>
      </c>
      <c r="K74" s="27" t="s">
        <v>4</v>
      </c>
      <c r="L74" s="55">
        <v>41556</v>
      </c>
      <c r="M74" s="55">
        <v>41687</v>
      </c>
      <c r="N74" s="3">
        <v>3</v>
      </c>
      <c r="O74" s="3">
        <v>7</v>
      </c>
      <c r="P74" s="3">
        <v>0</v>
      </c>
      <c r="Q74" s="39">
        <v>1</v>
      </c>
      <c r="R74" s="39">
        <v>1</v>
      </c>
      <c r="S74" s="3" t="s">
        <v>1880</v>
      </c>
      <c r="T74" s="44"/>
    </row>
    <row r="75" spans="1:20" s="33" customFormat="1" ht="15" customHeight="1" x14ac:dyDescent="0.25">
      <c r="A75" s="39">
        <v>722</v>
      </c>
      <c r="B75" s="27" t="s">
        <v>179</v>
      </c>
      <c r="C75" s="27" t="s">
        <v>180</v>
      </c>
      <c r="D75" s="27" t="s">
        <v>2</v>
      </c>
      <c r="E75" s="27" t="s">
        <v>181</v>
      </c>
      <c r="F75" s="27" t="s">
        <v>1881</v>
      </c>
      <c r="G75" s="21" t="s">
        <v>16</v>
      </c>
      <c r="H75" s="16" t="s">
        <v>1880</v>
      </c>
      <c r="I75" s="23" t="s">
        <v>1880</v>
      </c>
      <c r="J75" s="27">
        <v>0</v>
      </c>
      <c r="K75" s="27" t="s">
        <v>4</v>
      </c>
      <c r="L75" s="55">
        <v>41557</v>
      </c>
      <c r="M75" s="55">
        <v>41680</v>
      </c>
      <c r="N75" s="3">
        <v>0</v>
      </c>
      <c r="O75" s="3">
        <v>1</v>
      </c>
      <c r="P75" s="3">
        <v>0</v>
      </c>
      <c r="Q75" s="39">
        <v>1</v>
      </c>
      <c r="R75" s="39">
        <v>1</v>
      </c>
      <c r="S75" s="3" t="s">
        <v>1880</v>
      </c>
      <c r="T75" s="44"/>
    </row>
    <row r="76" spans="1:20" ht="60" customHeight="1" x14ac:dyDescent="0.25">
      <c r="A76" s="39">
        <v>724</v>
      </c>
      <c r="B76" s="16" t="s">
        <v>235</v>
      </c>
      <c r="C76" s="16" t="s">
        <v>236</v>
      </c>
      <c r="D76" s="16" t="s">
        <v>2</v>
      </c>
      <c r="E76" s="16" t="s">
        <v>237</v>
      </c>
      <c r="F76" s="16" t="s">
        <v>3145</v>
      </c>
      <c r="G76" s="16" t="s">
        <v>2065</v>
      </c>
      <c r="H76" s="13" t="s">
        <v>1972</v>
      </c>
      <c r="I76" s="23" t="s">
        <v>2064</v>
      </c>
      <c r="J76" s="16">
        <v>0</v>
      </c>
      <c r="K76" s="16" t="s">
        <v>4</v>
      </c>
      <c r="L76" s="55">
        <v>41558</v>
      </c>
      <c r="M76" s="55">
        <v>41680</v>
      </c>
      <c r="N76" s="3">
        <v>0</v>
      </c>
      <c r="O76" s="3">
        <v>0</v>
      </c>
      <c r="P76" s="3">
        <v>0</v>
      </c>
      <c r="Q76" s="39">
        <v>0</v>
      </c>
      <c r="R76" s="39">
        <v>0</v>
      </c>
      <c r="S76" s="3" t="s">
        <v>1875</v>
      </c>
      <c r="T76" s="37"/>
    </row>
    <row r="77" spans="1:20" ht="60" customHeight="1" x14ac:dyDescent="0.25">
      <c r="A77" s="39">
        <v>726</v>
      </c>
      <c r="B77" s="16" t="s">
        <v>232</v>
      </c>
      <c r="C77" s="16" t="s">
        <v>233</v>
      </c>
      <c r="D77" s="16" t="s">
        <v>2</v>
      </c>
      <c r="E77" s="16" t="s">
        <v>234</v>
      </c>
      <c r="F77" s="16" t="s">
        <v>3155</v>
      </c>
      <c r="G77" s="16" t="s">
        <v>2101</v>
      </c>
      <c r="H77" s="16" t="s">
        <v>1972</v>
      </c>
      <c r="I77" s="23" t="s">
        <v>2100</v>
      </c>
      <c r="J77" s="16">
        <v>2</v>
      </c>
      <c r="K77" s="16" t="s">
        <v>17</v>
      </c>
      <c r="L77" s="55">
        <v>41558</v>
      </c>
      <c r="M77" s="55">
        <v>41693</v>
      </c>
      <c r="N77" s="3">
        <v>3</v>
      </c>
      <c r="O77" s="3">
        <v>115</v>
      </c>
      <c r="P77" s="3">
        <v>1</v>
      </c>
      <c r="Q77" s="39">
        <v>104</v>
      </c>
      <c r="R77" s="39">
        <v>105</v>
      </c>
      <c r="S77" s="3" t="s">
        <v>1877</v>
      </c>
      <c r="T77" s="37"/>
    </row>
    <row r="78" spans="1:20" ht="60" customHeight="1" x14ac:dyDescent="0.25">
      <c r="A78" s="39">
        <v>736</v>
      </c>
      <c r="B78" s="16" t="s">
        <v>229</v>
      </c>
      <c r="C78" s="16" t="s">
        <v>230</v>
      </c>
      <c r="D78" s="16" t="s">
        <v>19</v>
      </c>
      <c r="E78" s="16" t="s">
        <v>231</v>
      </c>
      <c r="F78" s="16" t="s">
        <v>1882</v>
      </c>
      <c r="G78" s="16" t="s">
        <v>2182</v>
      </c>
      <c r="H78" s="16" t="s">
        <v>2182</v>
      </c>
      <c r="I78" s="23" t="s">
        <v>2182</v>
      </c>
      <c r="J78" s="16">
        <v>0</v>
      </c>
      <c r="K78" s="16" t="s">
        <v>4</v>
      </c>
      <c r="L78" s="55">
        <v>41558</v>
      </c>
      <c r="M78" s="55">
        <v>41680</v>
      </c>
      <c r="N78" s="3">
        <v>0</v>
      </c>
      <c r="O78" s="3">
        <v>0</v>
      </c>
      <c r="P78" s="3">
        <v>0</v>
      </c>
      <c r="Q78" s="39">
        <v>0</v>
      </c>
      <c r="R78" s="39">
        <v>0</v>
      </c>
      <c r="S78" s="3" t="s">
        <v>2513</v>
      </c>
      <c r="T78" s="39"/>
    </row>
    <row r="79" spans="1:20" s="36" customFormat="1" ht="60" customHeight="1" x14ac:dyDescent="0.25">
      <c r="A79" s="39">
        <v>744</v>
      </c>
      <c r="B79" s="13" t="s">
        <v>129</v>
      </c>
      <c r="C79" s="13" t="s">
        <v>130</v>
      </c>
      <c r="D79" s="13" t="s">
        <v>19</v>
      </c>
      <c r="E79" s="13" t="s">
        <v>228</v>
      </c>
      <c r="F79" s="13" t="s">
        <v>1883</v>
      </c>
      <c r="G79" s="13" t="s">
        <v>2182</v>
      </c>
      <c r="H79" s="13" t="s">
        <v>2182</v>
      </c>
      <c r="I79" s="14" t="s">
        <v>2182</v>
      </c>
      <c r="J79" s="13">
        <v>0</v>
      </c>
      <c r="K79" s="13" t="s">
        <v>4</v>
      </c>
      <c r="L79" s="55">
        <v>41560</v>
      </c>
      <c r="M79" s="55">
        <v>41680</v>
      </c>
      <c r="N79" s="3">
        <v>0</v>
      </c>
      <c r="O79" s="3">
        <v>5</v>
      </c>
      <c r="P79" s="3">
        <v>0</v>
      </c>
      <c r="Q79" s="39">
        <v>0</v>
      </c>
      <c r="R79" s="39">
        <v>0</v>
      </c>
      <c r="S79" s="3" t="s">
        <v>2513</v>
      </c>
      <c r="T79" s="48"/>
    </row>
    <row r="80" spans="1:20" ht="60" customHeight="1" x14ac:dyDescent="0.25">
      <c r="A80" s="39">
        <v>750</v>
      </c>
      <c r="B80" s="16" t="s">
        <v>129</v>
      </c>
      <c r="C80" s="16" t="s">
        <v>130</v>
      </c>
      <c r="D80" s="16" t="s">
        <v>2</v>
      </c>
      <c r="E80" s="16" t="s">
        <v>227</v>
      </c>
      <c r="F80" s="16" t="s">
        <v>3156</v>
      </c>
      <c r="G80" s="16" t="s">
        <v>2087</v>
      </c>
      <c r="H80" s="16" t="s">
        <v>1966</v>
      </c>
      <c r="I80" s="23" t="s">
        <v>2088</v>
      </c>
      <c r="J80" s="16">
        <v>0</v>
      </c>
      <c r="K80" s="16" t="s">
        <v>4</v>
      </c>
      <c r="L80" s="55">
        <v>41560</v>
      </c>
      <c r="M80" s="55">
        <v>41680</v>
      </c>
      <c r="N80" s="3">
        <v>0</v>
      </c>
      <c r="O80" s="3">
        <v>6</v>
      </c>
      <c r="P80" s="3">
        <v>0</v>
      </c>
      <c r="Q80" s="39">
        <v>0</v>
      </c>
      <c r="R80" s="39">
        <v>0</v>
      </c>
      <c r="S80" s="3" t="s">
        <v>1875</v>
      </c>
      <c r="T80" s="37"/>
    </row>
    <row r="81" spans="1:20" ht="60" customHeight="1" x14ac:dyDescent="0.25">
      <c r="A81" s="39">
        <v>757</v>
      </c>
      <c r="B81" s="16" t="s">
        <v>129</v>
      </c>
      <c r="C81" s="16" t="s">
        <v>225</v>
      </c>
      <c r="D81" s="16" t="s">
        <v>2</v>
      </c>
      <c r="E81" s="16" t="s">
        <v>226</v>
      </c>
      <c r="F81" s="16" t="s">
        <v>3148</v>
      </c>
      <c r="G81" s="13" t="s">
        <v>2000</v>
      </c>
      <c r="H81" s="20" t="s">
        <v>1963</v>
      </c>
      <c r="I81" s="25" t="s">
        <v>2072</v>
      </c>
      <c r="J81" s="16">
        <v>0</v>
      </c>
      <c r="K81" s="16" t="s">
        <v>4</v>
      </c>
      <c r="L81" s="55">
        <v>41560</v>
      </c>
      <c r="M81" s="55">
        <v>41680</v>
      </c>
      <c r="N81" s="3">
        <v>0</v>
      </c>
      <c r="O81" s="3">
        <v>0</v>
      </c>
      <c r="P81" s="3">
        <v>0</v>
      </c>
      <c r="Q81" s="39">
        <v>0</v>
      </c>
      <c r="R81" s="39">
        <v>0</v>
      </c>
      <c r="S81" s="3" t="s">
        <v>1875</v>
      </c>
      <c r="T81" s="37"/>
    </row>
    <row r="82" spans="1:20" ht="60" customHeight="1" x14ac:dyDescent="0.25">
      <c r="A82" s="39">
        <v>764</v>
      </c>
      <c r="B82" s="16" t="s">
        <v>222</v>
      </c>
      <c r="C82" s="16" t="s">
        <v>223</v>
      </c>
      <c r="D82" s="16" t="s">
        <v>2</v>
      </c>
      <c r="E82" s="16" t="s">
        <v>224</v>
      </c>
      <c r="F82" s="16" t="s">
        <v>3157</v>
      </c>
      <c r="G82" s="16" t="s">
        <v>2089</v>
      </c>
      <c r="H82" s="20" t="s">
        <v>2607</v>
      </c>
      <c r="I82" s="25" t="s">
        <v>2090</v>
      </c>
      <c r="J82" s="16">
        <v>0</v>
      </c>
      <c r="K82" s="16" t="s">
        <v>4</v>
      </c>
      <c r="L82" s="55">
        <v>41561</v>
      </c>
      <c r="M82" s="55">
        <v>41680</v>
      </c>
      <c r="N82" s="3">
        <v>0</v>
      </c>
      <c r="O82" s="3">
        <v>0</v>
      </c>
      <c r="P82" s="3">
        <v>1</v>
      </c>
      <c r="Q82" s="39">
        <v>0</v>
      </c>
      <c r="R82" s="39">
        <v>1</v>
      </c>
      <c r="S82" s="3" t="s">
        <v>1876</v>
      </c>
      <c r="T82" s="37"/>
    </row>
    <row r="83" spans="1:20" ht="60" customHeight="1" x14ac:dyDescent="0.25">
      <c r="A83" s="39">
        <v>767</v>
      </c>
      <c r="B83" s="16" t="s">
        <v>75</v>
      </c>
      <c r="C83" s="16" t="s">
        <v>220</v>
      </c>
      <c r="D83" s="16" t="s">
        <v>2</v>
      </c>
      <c r="E83" s="16" t="s">
        <v>221</v>
      </c>
      <c r="F83" s="16" t="s">
        <v>3158</v>
      </c>
      <c r="G83" s="16" t="s">
        <v>2091</v>
      </c>
      <c r="H83" s="20" t="s">
        <v>3089</v>
      </c>
      <c r="I83" s="25" t="s">
        <v>2092</v>
      </c>
      <c r="J83" s="16">
        <v>0</v>
      </c>
      <c r="K83" s="16" t="s">
        <v>4</v>
      </c>
      <c r="L83" s="55">
        <v>41561</v>
      </c>
      <c r="M83" s="55">
        <v>41680</v>
      </c>
      <c r="N83" s="3">
        <v>0</v>
      </c>
      <c r="O83" s="3">
        <v>0</v>
      </c>
      <c r="P83" s="3">
        <v>0</v>
      </c>
      <c r="Q83" s="39">
        <v>0</v>
      </c>
      <c r="R83" s="39">
        <v>0</v>
      </c>
      <c r="S83" s="3" t="s">
        <v>1875</v>
      </c>
      <c r="T83" s="37"/>
    </row>
    <row r="84" spans="1:20" ht="60" customHeight="1" x14ac:dyDescent="0.25">
      <c r="A84" s="39">
        <v>771</v>
      </c>
      <c r="B84" s="16" t="s">
        <v>217</v>
      </c>
      <c r="C84" s="16" t="s">
        <v>218</v>
      </c>
      <c r="D84" s="16" t="s">
        <v>2</v>
      </c>
      <c r="E84" s="16" t="s">
        <v>219</v>
      </c>
      <c r="F84" s="16" t="s">
        <v>3159</v>
      </c>
      <c r="G84" s="16" t="s">
        <v>2095</v>
      </c>
      <c r="H84" s="20" t="s">
        <v>3089</v>
      </c>
      <c r="I84" s="25" t="s">
        <v>2093</v>
      </c>
      <c r="J84" s="16">
        <v>0</v>
      </c>
      <c r="K84" s="16" t="s">
        <v>4</v>
      </c>
      <c r="L84" s="55">
        <v>41561</v>
      </c>
      <c r="M84" s="55">
        <v>41689</v>
      </c>
      <c r="N84" s="3">
        <v>9</v>
      </c>
      <c r="O84" s="3">
        <v>84</v>
      </c>
      <c r="P84" s="3">
        <v>0</v>
      </c>
      <c r="Q84" s="39">
        <v>27</v>
      </c>
      <c r="R84" s="39">
        <v>27</v>
      </c>
      <c r="S84" s="3" t="s">
        <v>1877</v>
      </c>
      <c r="T84" s="37"/>
    </row>
    <row r="85" spans="1:20" ht="60" customHeight="1" x14ac:dyDescent="0.25">
      <c r="A85" s="39">
        <v>777</v>
      </c>
      <c r="B85" s="16" t="s">
        <v>214</v>
      </c>
      <c r="C85" s="16" t="s">
        <v>215</v>
      </c>
      <c r="D85" s="16" t="s">
        <v>2</v>
      </c>
      <c r="E85" s="16" t="s">
        <v>216</v>
      </c>
      <c r="F85" s="16" t="s">
        <v>3160</v>
      </c>
      <c r="G85" s="16" t="s">
        <v>2096</v>
      </c>
      <c r="H85" s="16" t="s">
        <v>2844</v>
      </c>
      <c r="I85" s="23" t="s">
        <v>2097</v>
      </c>
      <c r="J85" s="16">
        <v>0</v>
      </c>
      <c r="K85" s="16" t="s">
        <v>4</v>
      </c>
      <c r="L85" s="55">
        <v>41561</v>
      </c>
      <c r="M85" s="55">
        <v>41680</v>
      </c>
      <c r="N85" s="3">
        <v>0</v>
      </c>
      <c r="O85" s="3">
        <v>0</v>
      </c>
      <c r="P85" s="3">
        <v>0</v>
      </c>
      <c r="Q85" s="39">
        <v>0</v>
      </c>
      <c r="R85" s="39">
        <v>0</v>
      </c>
      <c r="S85" s="3" t="s">
        <v>1875</v>
      </c>
      <c r="T85" s="37"/>
    </row>
    <row r="86" spans="1:20" ht="60" customHeight="1" x14ac:dyDescent="0.25">
      <c r="A86" s="39">
        <v>790</v>
      </c>
      <c r="B86" s="16" t="s">
        <v>88</v>
      </c>
      <c r="C86" s="16" t="s">
        <v>212</v>
      </c>
      <c r="D86" s="16" t="s">
        <v>2</v>
      </c>
      <c r="E86" s="16" t="s">
        <v>213</v>
      </c>
      <c r="F86" s="16" t="s">
        <v>2514</v>
      </c>
      <c r="G86" s="16" t="s">
        <v>2098</v>
      </c>
      <c r="H86" s="13" t="s">
        <v>1967</v>
      </c>
      <c r="I86" s="23" t="s">
        <v>2099</v>
      </c>
      <c r="J86" s="16">
        <v>0</v>
      </c>
      <c r="K86" s="16" t="s">
        <v>4</v>
      </c>
      <c r="L86" s="55">
        <v>41562</v>
      </c>
      <c r="M86" s="55">
        <v>41680</v>
      </c>
      <c r="N86" s="3">
        <v>0</v>
      </c>
      <c r="O86" s="3">
        <v>11</v>
      </c>
      <c r="P86" s="3">
        <v>0</v>
      </c>
      <c r="Q86" s="39">
        <v>2</v>
      </c>
      <c r="R86" s="39">
        <v>2</v>
      </c>
      <c r="S86" s="3" t="s">
        <v>1876</v>
      </c>
      <c r="T86" s="37"/>
    </row>
    <row r="87" spans="1:20" ht="60" customHeight="1" x14ac:dyDescent="0.25">
      <c r="A87" s="15">
        <v>797</v>
      </c>
      <c r="B87" s="16" t="s">
        <v>258</v>
      </c>
      <c r="C87" s="16" t="s">
        <v>259</v>
      </c>
      <c r="D87" s="16" t="s">
        <v>2</v>
      </c>
      <c r="E87" s="16" t="s">
        <v>260</v>
      </c>
      <c r="F87" s="16" t="s">
        <v>3148</v>
      </c>
      <c r="G87" s="13" t="s">
        <v>2000</v>
      </c>
      <c r="H87" s="13" t="s">
        <v>1963</v>
      </c>
      <c r="I87" s="23" t="s">
        <v>2072</v>
      </c>
      <c r="J87" s="16">
        <v>0</v>
      </c>
      <c r="K87" s="16" t="s">
        <v>4</v>
      </c>
      <c r="L87" s="55">
        <v>41562</v>
      </c>
      <c r="M87" s="55">
        <v>41680</v>
      </c>
      <c r="N87" s="3">
        <v>0</v>
      </c>
      <c r="O87" s="3">
        <v>0</v>
      </c>
      <c r="P87" s="3">
        <v>0</v>
      </c>
      <c r="Q87" s="39">
        <v>0</v>
      </c>
      <c r="R87" s="39">
        <v>0</v>
      </c>
      <c r="S87" s="3" t="s">
        <v>1875</v>
      </c>
      <c r="T87" s="37"/>
    </row>
    <row r="88" spans="1:20" ht="60" customHeight="1" x14ac:dyDescent="0.25">
      <c r="A88" s="39">
        <v>810</v>
      </c>
      <c r="B88" s="16" t="s">
        <v>107</v>
      </c>
      <c r="C88" s="16" t="s">
        <v>256</v>
      </c>
      <c r="D88" s="16" t="s">
        <v>2</v>
      </c>
      <c r="E88" s="16" t="s">
        <v>257</v>
      </c>
      <c r="F88" s="16" t="s">
        <v>2504</v>
      </c>
      <c r="G88" s="16" t="s">
        <v>1982</v>
      </c>
      <c r="H88" s="13" t="s">
        <v>1961</v>
      </c>
      <c r="I88" s="23" t="s">
        <v>1962</v>
      </c>
      <c r="J88" s="16">
        <v>0</v>
      </c>
      <c r="K88" s="16" t="s">
        <v>4</v>
      </c>
      <c r="L88" s="55">
        <v>41563</v>
      </c>
      <c r="M88" s="55">
        <v>41680</v>
      </c>
      <c r="N88" s="3">
        <v>0</v>
      </c>
      <c r="O88" s="3">
        <v>0</v>
      </c>
      <c r="P88" s="3">
        <v>0</v>
      </c>
      <c r="Q88" s="39">
        <v>0</v>
      </c>
      <c r="R88" s="39">
        <v>0</v>
      </c>
      <c r="S88" s="3" t="s">
        <v>1875</v>
      </c>
      <c r="T88" s="37"/>
    </row>
    <row r="89" spans="1:20" ht="60" customHeight="1" x14ac:dyDescent="0.25">
      <c r="A89" s="39">
        <v>812</v>
      </c>
      <c r="B89" s="16" t="s">
        <v>232</v>
      </c>
      <c r="C89" s="16" t="s">
        <v>254</v>
      </c>
      <c r="D89" s="16" t="s">
        <v>2</v>
      </c>
      <c r="E89" s="16" t="s">
        <v>255</v>
      </c>
      <c r="F89" s="16" t="s">
        <v>3137</v>
      </c>
      <c r="G89" s="16" t="s">
        <v>2050</v>
      </c>
      <c r="H89" s="13" t="s">
        <v>2259</v>
      </c>
      <c r="I89" s="14" t="s">
        <v>2049</v>
      </c>
      <c r="J89" s="16">
        <v>3</v>
      </c>
      <c r="K89" s="16" t="s">
        <v>4</v>
      </c>
      <c r="L89" s="55">
        <v>41564</v>
      </c>
      <c r="M89" s="55">
        <v>41680</v>
      </c>
      <c r="N89" s="3">
        <v>0</v>
      </c>
      <c r="O89" s="3">
        <v>13</v>
      </c>
      <c r="P89" s="3">
        <v>0</v>
      </c>
      <c r="Q89" s="39">
        <v>9</v>
      </c>
      <c r="R89" s="39">
        <v>9</v>
      </c>
      <c r="S89" s="3" t="s">
        <v>1876</v>
      </c>
      <c r="T89" s="37"/>
    </row>
    <row r="90" spans="1:20" ht="60" customHeight="1" x14ac:dyDescent="0.25">
      <c r="A90" s="39">
        <v>817</v>
      </c>
      <c r="B90" s="16" t="s">
        <v>251</v>
      </c>
      <c r="C90" s="16" t="s">
        <v>252</v>
      </c>
      <c r="D90" s="16" t="s">
        <v>2</v>
      </c>
      <c r="E90" s="16" t="s">
        <v>253</v>
      </c>
      <c r="F90" s="16" t="s">
        <v>3161</v>
      </c>
      <c r="G90" s="16" t="s">
        <v>2013</v>
      </c>
      <c r="H90" s="16" t="s">
        <v>1999</v>
      </c>
      <c r="I90" s="23" t="s">
        <v>2104</v>
      </c>
      <c r="J90" s="16">
        <v>4</v>
      </c>
      <c r="K90" s="16" t="s">
        <v>4</v>
      </c>
      <c r="L90" s="55">
        <v>41564</v>
      </c>
      <c r="M90" s="55">
        <v>41686</v>
      </c>
      <c r="N90" s="3">
        <v>0</v>
      </c>
      <c r="O90" s="3">
        <v>10</v>
      </c>
      <c r="P90" s="3">
        <v>0</v>
      </c>
      <c r="Q90" s="39">
        <v>3</v>
      </c>
      <c r="R90" s="39">
        <v>3</v>
      </c>
      <c r="S90" s="3" t="s">
        <v>1876</v>
      </c>
      <c r="T90" s="37"/>
    </row>
    <row r="91" spans="1:20" ht="60" customHeight="1" x14ac:dyDescent="0.25">
      <c r="A91" s="39">
        <v>818</v>
      </c>
      <c r="B91" s="16" t="s">
        <v>232</v>
      </c>
      <c r="C91" s="16" t="s">
        <v>30</v>
      </c>
      <c r="D91" s="16" t="s">
        <v>2</v>
      </c>
      <c r="E91" s="16" t="s">
        <v>250</v>
      </c>
      <c r="F91" s="16" t="s">
        <v>3162</v>
      </c>
      <c r="G91" s="16" t="s">
        <v>2105</v>
      </c>
      <c r="H91" s="16" t="s">
        <v>2001</v>
      </c>
      <c r="I91" s="23" t="s">
        <v>2105</v>
      </c>
      <c r="J91" s="16">
        <v>0</v>
      </c>
      <c r="K91" s="16" t="s">
        <v>4</v>
      </c>
      <c r="L91" s="55">
        <v>41564</v>
      </c>
      <c r="M91" s="55">
        <v>41680</v>
      </c>
      <c r="N91" s="3">
        <v>0</v>
      </c>
      <c r="O91" s="3">
        <v>8</v>
      </c>
      <c r="P91" s="3">
        <v>0</v>
      </c>
      <c r="Q91" s="39">
        <v>0</v>
      </c>
      <c r="R91" s="39">
        <v>0</v>
      </c>
      <c r="S91" s="3" t="s">
        <v>1875</v>
      </c>
      <c r="T91" s="37"/>
    </row>
    <row r="92" spans="1:20" ht="60" customHeight="1" x14ac:dyDescent="0.25">
      <c r="A92" s="39">
        <v>820</v>
      </c>
      <c r="B92" s="16" t="s">
        <v>185</v>
      </c>
      <c r="C92" s="16" t="s">
        <v>248</v>
      </c>
      <c r="D92" s="16" t="s">
        <v>2</v>
      </c>
      <c r="E92" s="16" t="s">
        <v>249</v>
      </c>
      <c r="F92" s="16" t="s">
        <v>3163</v>
      </c>
      <c r="G92" s="16" t="s">
        <v>2106</v>
      </c>
      <c r="H92" s="16" t="s">
        <v>1970</v>
      </c>
      <c r="I92" s="23" t="s">
        <v>2107</v>
      </c>
      <c r="J92" s="16">
        <v>0</v>
      </c>
      <c r="K92" s="16" t="s">
        <v>4</v>
      </c>
      <c r="L92" s="55">
        <v>41564</v>
      </c>
      <c r="M92" s="55">
        <v>41680</v>
      </c>
      <c r="N92" s="3">
        <v>0</v>
      </c>
      <c r="O92" s="3">
        <v>5</v>
      </c>
      <c r="P92" s="3">
        <v>0</v>
      </c>
      <c r="Q92" s="39">
        <v>1</v>
      </c>
      <c r="R92" s="39">
        <v>1</v>
      </c>
      <c r="S92" s="3" t="s">
        <v>1876</v>
      </c>
      <c r="T92" s="37"/>
    </row>
    <row r="93" spans="1:20" ht="60" customHeight="1" x14ac:dyDescent="0.25">
      <c r="A93" s="39">
        <v>830</v>
      </c>
      <c r="B93" s="16" t="s">
        <v>38</v>
      </c>
      <c r="C93" s="16" t="s">
        <v>14</v>
      </c>
      <c r="D93" s="16" t="s">
        <v>2</v>
      </c>
      <c r="E93" s="16" t="s">
        <v>247</v>
      </c>
      <c r="F93" s="16" t="s">
        <v>2510</v>
      </c>
      <c r="G93" s="21" t="s">
        <v>16</v>
      </c>
      <c r="H93" s="16" t="s">
        <v>1880</v>
      </c>
      <c r="I93" s="23" t="s">
        <v>1880</v>
      </c>
      <c r="J93" s="16">
        <v>0</v>
      </c>
      <c r="K93" s="16" t="s">
        <v>4</v>
      </c>
      <c r="L93" s="55">
        <v>41565</v>
      </c>
      <c r="M93" s="55">
        <v>41680</v>
      </c>
      <c r="N93" s="3">
        <v>0</v>
      </c>
      <c r="O93" s="3">
        <v>2</v>
      </c>
      <c r="P93" s="3">
        <v>0</v>
      </c>
      <c r="Q93" s="39">
        <v>0</v>
      </c>
      <c r="R93" s="39">
        <v>0</v>
      </c>
      <c r="S93" s="3" t="s">
        <v>1880</v>
      </c>
      <c r="T93" s="39" t="s">
        <v>2796</v>
      </c>
    </row>
    <row r="94" spans="1:20" ht="15" customHeight="1" x14ac:dyDescent="0.25">
      <c r="A94" s="2">
        <v>840</v>
      </c>
      <c r="B94" s="3" t="s">
        <v>245</v>
      </c>
      <c r="C94" s="3" t="s">
        <v>245</v>
      </c>
      <c r="D94" s="3" t="s">
        <v>243</v>
      </c>
      <c r="E94" s="3" t="s">
        <v>246</v>
      </c>
      <c r="F94" s="3" t="s">
        <v>1881</v>
      </c>
      <c r="G94" s="16" t="s">
        <v>16</v>
      </c>
      <c r="H94" s="16" t="s">
        <v>1880</v>
      </c>
      <c r="I94" s="23" t="s">
        <v>1880</v>
      </c>
      <c r="J94" s="3">
        <v>0</v>
      </c>
      <c r="K94" s="3" t="s">
        <v>4</v>
      </c>
      <c r="L94" s="55">
        <v>41566</v>
      </c>
      <c r="M94" s="55">
        <v>41680</v>
      </c>
      <c r="N94" s="3">
        <v>0</v>
      </c>
      <c r="O94" s="3">
        <v>0</v>
      </c>
      <c r="P94" s="3">
        <v>0</v>
      </c>
      <c r="Q94" s="39">
        <v>0</v>
      </c>
      <c r="R94" s="39">
        <v>0</v>
      </c>
      <c r="S94" s="3" t="s">
        <v>1880</v>
      </c>
      <c r="T94" s="39" t="s">
        <v>2796</v>
      </c>
    </row>
    <row r="95" spans="1:20" ht="60" customHeight="1" x14ac:dyDescent="0.25">
      <c r="A95" s="15">
        <v>844</v>
      </c>
      <c r="B95" s="16" t="s">
        <v>241</v>
      </c>
      <c r="C95" s="16" t="s">
        <v>242</v>
      </c>
      <c r="D95" s="16" t="s">
        <v>243</v>
      </c>
      <c r="E95" s="16" t="s">
        <v>244</v>
      </c>
      <c r="F95" s="16" t="s">
        <v>2514</v>
      </c>
      <c r="G95" s="16" t="s">
        <v>2098</v>
      </c>
      <c r="H95" s="13" t="s">
        <v>1967</v>
      </c>
      <c r="I95" s="23" t="s">
        <v>2099</v>
      </c>
      <c r="J95" s="16">
        <v>0</v>
      </c>
      <c r="K95" s="16" t="s">
        <v>4</v>
      </c>
      <c r="L95" s="55">
        <v>41566</v>
      </c>
      <c r="M95" s="55">
        <v>41680</v>
      </c>
      <c r="N95" s="3">
        <v>0</v>
      </c>
      <c r="O95" s="3">
        <v>0</v>
      </c>
      <c r="P95" s="3">
        <v>0</v>
      </c>
      <c r="Q95" s="39">
        <v>0</v>
      </c>
      <c r="R95" s="39">
        <v>0</v>
      </c>
      <c r="S95" s="3" t="s">
        <v>1874</v>
      </c>
      <c r="T95" s="39"/>
    </row>
    <row r="96" spans="1:20" ht="60" customHeight="1" x14ac:dyDescent="0.25">
      <c r="A96" s="39">
        <v>845</v>
      </c>
      <c r="B96" s="16" t="s">
        <v>238</v>
      </c>
      <c r="C96" s="16" t="s">
        <v>239</v>
      </c>
      <c r="D96" s="16" t="s">
        <v>2</v>
      </c>
      <c r="E96" s="16" t="s">
        <v>240</v>
      </c>
      <c r="F96" s="16" t="s">
        <v>3164</v>
      </c>
      <c r="G96" s="16" t="s">
        <v>2184</v>
      </c>
      <c r="H96" s="16" t="s">
        <v>1970</v>
      </c>
      <c r="I96" s="23" t="s">
        <v>2185</v>
      </c>
      <c r="J96" s="16">
        <v>0</v>
      </c>
      <c r="K96" s="16" t="s">
        <v>4</v>
      </c>
      <c r="L96" s="55">
        <v>41566</v>
      </c>
      <c r="M96" s="55">
        <v>41680</v>
      </c>
      <c r="N96" s="3">
        <v>0</v>
      </c>
      <c r="O96" s="3">
        <v>1</v>
      </c>
      <c r="P96" s="3">
        <v>1</v>
      </c>
      <c r="Q96" s="39">
        <v>0</v>
      </c>
      <c r="R96" s="39">
        <v>1</v>
      </c>
      <c r="S96" s="3" t="s">
        <v>1876</v>
      </c>
      <c r="T96" s="37"/>
    </row>
    <row r="97" spans="1:20" ht="30" customHeight="1" x14ac:dyDescent="0.25">
      <c r="A97" s="39">
        <v>849</v>
      </c>
      <c r="B97" s="3" t="s">
        <v>289</v>
      </c>
      <c r="C97" s="3" t="s">
        <v>14</v>
      </c>
      <c r="D97" s="3" t="s">
        <v>243</v>
      </c>
      <c r="E97" s="3" t="s">
        <v>290</v>
      </c>
      <c r="F97" s="3" t="s">
        <v>1881</v>
      </c>
      <c r="G97" s="16" t="s">
        <v>16</v>
      </c>
      <c r="H97" s="16" t="s">
        <v>1880</v>
      </c>
      <c r="I97" s="23" t="s">
        <v>1880</v>
      </c>
      <c r="J97" s="3">
        <v>0</v>
      </c>
      <c r="K97" s="3" t="s">
        <v>4</v>
      </c>
      <c r="L97" s="55">
        <v>41567</v>
      </c>
      <c r="M97" s="55">
        <v>41680</v>
      </c>
      <c r="N97" s="3">
        <v>0</v>
      </c>
      <c r="O97" s="3">
        <v>0</v>
      </c>
      <c r="P97" s="3">
        <v>0</v>
      </c>
      <c r="Q97" s="39">
        <v>0</v>
      </c>
      <c r="R97" s="39">
        <v>0</v>
      </c>
      <c r="S97" s="3" t="s">
        <v>1880</v>
      </c>
      <c r="T97" s="39" t="s">
        <v>2796</v>
      </c>
    </row>
    <row r="98" spans="1:20" ht="60" customHeight="1" x14ac:dyDescent="0.25">
      <c r="A98" s="39">
        <v>852</v>
      </c>
      <c r="B98" s="16" t="s">
        <v>286</v>
      </c>
      <c r="C98" s="16" t="s">
        <v>287</v>
      </c>
      <c r="D98" s="16" t="s">
        <v>2</v>
      </c>
      <c r="E98" s="16" t="s">
        <v>288</v>
      </c>
      <c r="F98" s="16" t="s">
        <v>3456</v>
      </c>
      <c r="G98" s="16" t="s">
        <v>2014</v>
      </c>
      <c r="H98" s="16" t="s">
        <v>2406</v>
      </c>
      <c r="I98" s="23" t="s">
        <v>2186</v>
      </c>
      <c r="J98" s="16">
        <v>0</v>
      </c>
      <c r="K98" s="16" t="s">
        <v>4</v>
      </c>
      <c r="L98" s="55">
        <v>41567</v>
      </c>
      <c r="M98" s="55">
        <v>41680</v>
      </c>
      <c r="N98" s="3">
        <v>0</v>
      </c>
      <c r="O98" s="3">
        <v>0</v>
      </c>
      <c r="P98" s="3">
        <v>0</v>
      </c>
      <c r="Q98" s="39">
        <v>0</v>
      </c>
      <c r="R98" s="39">
        <v>0</v>
      </c>
      <c r="S98" s="3" t="s">
        <v>1875</v>
      </c>
      <c r="T98" s="37"/>
    </row>
    <row r="99" spans="1:20" ht="30" customHeight="1" x14ac:dyDescent="0.25">
      <c r="A99" s="39">
        <v>854</v>
      </c>
      <c r="B99" s="3" t="s">
        <v>245</v>
      </c>
      <c r="C99" s="3" t="s">
        <v>245</v>
      </c>
      <c r="D99" s="3" t="s">
        <v>2</v>
      </c>
      <c r="E99" s="3" t="s">
        <v>285</v>
      </c>
      <c r="F99" s="3" t="s">
        <v>1881</v>
      </c>
      <c r="G99" s="16" t="s">
        <v>16</v>
      </c>
      <c r="H99" s="16" t="s">
        <v>1880</v>
      </c>
      <c r="I99" s="23" t="s">
        <v>1880</v>
      </c>
      <c r="J99" s="3">
        <v>0</v>
      </c>
      <c r="K99" s="3" t="s">
        <v>4</v>
      </c>
      <c r="L99" s="55">
        <v>41568</v>
      </c>
      <c r="M99" s="55">
        <v>41680</v>
      </c>
      <c r="N99" s="3">
        <v>0</v>
      </c>
      <c r="O99" s="3">
        <v>0</v>
      </c>
      <c r="P99" s="3">
        <v>0</v>
      </c>
      <c r="Q99" s="39">
        <v>0</v>
      </c>
      <c r="R99" s="39">
        <v>0</v>
      </c>
      <c r="S99" s="3" t="s">
        <v>1880</v>
      </c>
      <c r="T99" s="39" t="s">
        <v>2796</v>
      </c>
    </row>
    <row r="100" spans="1:20" ht="60" customHeight="1" x14ac:dyDescent="0.25">
      <c r="A100" s="39">
        <v>860</v>
      </c>
      <c r="B100" s="16" t="s">
        <v>282</v>
      </c>
      <c r="C100" s="16" t="s">
        <v>283</v>
      </c>
      <c r="D100" s="16" t="s">
        <v>243</v>
      </c>
      <c r="E100" s="16" t="s">
        <v>284</v>
      </c>
      <c r="F100" s="16" t="s">
        <v>2515</v>
      </c>
      <c r="G100" s="16" t="s">
        <v>2108</v>
      </c>
      <c r="H100" s="16" t="s">
        <v>2001</v>
      </c>
      <c r="I100" s="23" t="s">
        <v>2109</v>
      </c>
      <c r="J100" s="16">
        <v>0</v>
      </c>
      <c r="K100" s="16" t="s">
        <v>4</v>
      </c>
      <c r="L100" s="55">
        <v>41569</v>
      </c>
      <c r="M100" s="55">
        <v>41680</v>
      </c>
      <c r="N100" s="3">
        <v>0</v>
      </c>
      <c r="O100" s="3">
        <v>0</v>
      </c>
      <c r="P100" s="3">
        <v>0</v>
      </c>
      <c r="Q100" s="39">
        <v>0</v>
      </c>
      <c r="R100" s="39">
        <v>0</v>
      </c>
      <c r="S100" s="3" t="s">
        <v>1874</v>
      </c>
      <c r="T100" s="39"/>
    </row>
    <row r="101" spans="1:20" ht="60" customHeight="1" x14ac:dyDescent="0.25">
      <c r="A101" s="39">
        <v>861</v>
      </c>
      <c r="B101" s="16" t="s">
        <v>279</v>
      </c>
      <c r="C101" s="16" t="s">
        <v>280</v>
      </c>
      <c r="D101" s="16" t="s">
        <v>2</v>
      </c>
      <c r="E101" s="16" t="s">
        <v>281</v>
      </c>
      <c r="F101" s="16" t="s">
        <v>2515</v>
      </c>
      <c r="G101" s="16" t="s">
        <v>2108</v>
      </c>
      <c r="H101" s="16" t="s">
        <v>2001</v>
      </c>
      <c r="I101" s="23" t="s">
        <v>2109</v>
      </c>
      <c r="J101" s="16">
        <v>0</v>
      </c>
      <c r="K101" s="16" t="s">
        <v>4</v>
      </c>
      <c r="L101" s="55">
        <v>41569</v>
      </c>
      <c r="M101" s="55">
        <v>41680</v>
      </c>
      <c r="N101" s="3">
        <v>0</v>
      </c>
      <c r="O101" s="3">
        <v>0</v>
      </c>
      <c r="P101" s="3">
        <v>0</v>
      </c>
      <c r="Q101" s="39">
        <v>0</v>
      </c>
      <c r="R101" s="39">
        <v>0</v>
      </c>
      <c r="S101" s="3" t="s">
        <v>1875</v>
      </c>
      <c r="T101" s="37"/>
    </row>
    <row r="102" spans="1:20" ht="60" customHeight="1" x14ac:dyDescent="0.25">
      <c r="A102" s="39">
        <v>865</v>
      </c>
      <c r="B102" s="16" t="s">
        <v>277</v>
      </c>
      <c r="C102" s="16" t="s">
        <v>277</v>
      </c>
      <c r="D102" s="16" t="s">
        <v>243</v>
      </c>
      <c r="E102" s="16" t="s">
        <v>278</v>
      </c>
      <c r="F102" s="16" t="s">
        <v>2516</v>
      </c>
      <c r="G102" s="16" t="s">
        <v>2996</v>
      </c>
      <c r="H102" s="16" t="s">
        <v>2996</v>
      </c>
      <c r="I102" s="23" t="s">
        <v>2996</v>
      </c>
      <c r="J102" s="16">
        <v>0</v>
      </c>
      <c r="K102" s="16" t="s">
        <v>4</v>
      </c>
      <c r="L102" s="55">
        <v>41569</v>
      </c>
      <c r="M102" s="55">
        <v>41680</v>
      </c>
      <c r="N102" s="3">
        <v>0</v>
      </c>
      <c r="O102" s="3">
        <v>0</v>
      </c>
      <c r="P102" s="3">
        <v>0</v>
      </c>
      <c r="Q102" s="39">
        <v>0</v>
      </c>
      <c r="R102" s="39">
        <v>0</v>
      </c>
      <c r="S102" s="3" t="s">
        <v>1874</v>
      </c>
      <c r="T102" s="39"/>
    </row>
    <row r="103" spans="1:20" ht="60" customHeight="1" x14ac:dyDescent="0.25">
      <c r="A103" s="39">
        <v>870</v>
      </c>
      <c r="B103" s="16" t="s">
        <v>97</v>
      </c>
      <c r="C103" s="16" t="s">
        <v>275</v>
      </c>
      <c r="D103" s="16" t="s">
        <v>2</v>
      </c>
      <c r="E103" s="16" t="s">
        <v>276</v>
      </c>
      <c r="F103" s="16" t="s">
        <v>3165</v>
      </c>
      <c r="G103" s="16" t="s">
        <v>2110</v>
      </c>
      <c r="H103" s="16" t="s">
        <v>1967</v>
      </c>
      <c r="I103" s="23" t="s">
        <v>2110</v>
      </c>
      <c r="J103" s="16">
        <v>1</v>
      </c>
      <c r="K103" s="16" t="s">
        <v>4</v>
      </c>
      <c r="L103" s="55">
        <v>41570</v>
      </c>
      <c r="M103" s="55">
        <v>41680</v>
      </c>
      <c r="N103" s="3">
        <v>0</v>
      </c>
      <c r="O103" s="3">
        <v>0</v>
      </c>
      <c r="P103" s="3">
        <v>0</v>
      </c>
      <c r="Q103" s="39">
        <v>0</v>
      </c>
      <c r="R103" s="39">
        <v>0</v>
      </c>
      <c r="S103" s="3" t="s">
        <v>1875</v>
      </c>
      <c r="T103" s="37"/>
    </row>
    <row r="104" spans="1:20" ht="60" customHeight="1" x14ac:dyDescent="0.25">
      <c r="A104" s="39">
        <v>871</v>
      </c>
      <c r="B104" s="16" t="s">
        <v>222</v>
      </c>
      <c r="C104" s="16" t="s">
        <v>273</v>
      </c>
      <c r="D104" s="16" t="s">
        <v>2</v>
      </c>
      <c r="E104" s="16" t="s">
        <v>274</v>
      </c>
      <c r="F104" s="16" t="s">
        <v>3165</v>
      </c>
      <c r="G104" s="16" t="s">
        <v>2110</v>
      </c>
      <c r="H104" s="16" t="s">
        <v>1967</v>
      </c>
      <c r="I104" s="23" t="s">
        <v>2110</v>
      </c>
      <c r="J104" s="16">
        <v>0</v>
      </c>
      <c r="K104" s="16" t="s">
        <v>4</v>
      </c>
      <c r="L104" s="55">
        <v>41570</v>
      </c>
      <c r="M104" s="55">
        <v>41680</v>
      </c>
      <c r="N104" s="3">
        <v>0</v>
      </c>
      <c r="O104" s="3">
        <v>0</v>
      </c>
      <c r="P104" s="3">
        <v>0</v>
      </c>
      <c r="Q104" s="39">
        <v>0</v>
      </c>
      <c r="R104" s="39">
        <v>0</v>
      </c>
      <c r="S104" s="3" t="s">
        <v>1875</v>
      </c>
      <c r="T104" s="37"/>
    </row>
    <row r="105" spans="1:20" ht="60" customHeight="1" x14ac:dyDescent="0.25">
      <c r="A105" s="39">
        <v>872</v>
      </c>
      <c r="B105" s="16" t="s">
        <v>270</v>
      </c>
      <c r="C105" s="16" t="s">
        <v>271</v>
      </c>
      <c r="D105" s="16" t="s">
        <v>2</v>
      </c>
      <c r="E105" s="16" t="s">
        <v>272</v>
      </c>
      <c r="F105" s="16" t="s">
        <v>3166</v>
      </c>
      <c r="G105" s="16" t="s">
        <v>2187</v>
      </c>
      <c r="H105" s="16" t="s">
        <v>1961</v>
      </c>
      <c r="I105" s="23" t="s">
        <v>2188</v>
      </c>
      <c r="J105" s="16">
        <v>0</v>
      </c>
      <c r="K105" s="16" t="s">
        <v>4</v>
      </c>
      <c r="L105" s="55">
        <v>41570</v>
      </c>
      <c r="M105" s="55">
        <v>41686</v>
      </c>
      <c r="N105" s="3">
        <v>2</v>
      </c>
      <c r="O105" s="3">
        <v>5</v>
      </c>
      <c r="P105" s="3">
        <v>0</v>
      </c>
      <c r="Q105" s="39">
        <v>0</v>
      </c>
      <c r="R105" s="39">
        <v>0</v>
      </c>
      <c r="S105" s="3" t="s">
        <v>1875</v>
      </c>
      <c r="T105" s="37"/>
    </row>
    <row r="106" spans="1:20" ht="60" customHeight="1" x14ac:dyDescent="0.25">
      <c r="A106" s="39">
        <v>873</v>
      </c>
      <c r="B106" s="16" t="s">
        <v>267</v>
      </c>
      <c r="C106" s="16" t="s">
        <v>268</v>
      </c>
      <c r="D106" s="16" t="s">
        <v>2</v>
      </c>
      <c r="E106" s="16" t="s">
        <v>269</v>
      </c>
      <c r="F106" s="16" t="s">
        <v>3165</v>
      </c>
      <c r="G106" s="16" t="s">
        <v>2110</v>
      </c>
      <c r="H106" s="16" t="s">
        <v>1967</v>
      </c>
      <c r="I106" s="23" t="s">
        <v>2110</v>
      </c>
      <c r="J106" s="16">
        <v>0</v>
      </c>
      <c r="K106" s="16" t="s">
        <v>4</v>
      </c>
      <c r="L106" s="55">
        <v>41570</v>
      </c>
      <c r="M106" s="55">
        <v>41680</v>
      </c>
      <c r="N106" s="3">
        <v>0</v>
      </c>
      <c r="O106" s="3">
        <v>0</v>
      </c>
      <c r="P106" s="3">
        <v>0</v>
      </c>
      <c r="Q106" s="39">
        <v>0</v>
      </c>
      <c r="R106" s="39">
        <v>0</v>
      </c>
      <c r="S106" s="3" t="s">
        <v>1875</v>
      </c>
      <c r="T106" s="37"/>
    </row>
    <row r="107" spans="1:20" ht="60" customHeight="1" x14ac:dyDescent="0.25">
      <c r="A107" s="39">
        <v>875</v>
      </c>
      <c r="B107" s="16" t="s">
        <v>264</v>
      </c>
      <c r="C107" s="16" t="s">
        <v>265</v>
      </c>
      <c r="D107" s="16" t="s">
        <v>2</v>
      </c>
      <c r="E107" s="16" t="s">
        <v>266</v>
      </c>
      <c r="F107" s="16" t="s">
        <v>3167</v>
      </c>
      <c r="G107" s="16" t="s">
        <v>2189</v>
      </c>
      <c r="H107" s="16" t="s">
        <v>2259</v>
      </c>
      <c r="I107" s="23" t="s">
        <v>2190</v>
      </c>
      <c r="J107" s="16">
        <v>0</v>
      </c>
      <c r="K107" s="16" t="s">
        <v>4</v>
      </c>
      <c r="L107" s="55">
        <v>41570</v>
      </c>
      <c r="M107" s="55">
        <v>41680</v>
      </c>
      <c r="N107" s="3">
        <v>0</v>
      </c>
      <c r="O107" s="3">
        <v>2</v>
      </c>
      <c r="P107" s="3">
        <v>0</v>
      </c>
      <c r="Q107" s="39">
        <v>0</v>
      </c>
      <c r="R107" s="39">
        <v>0</v>
      </c>
      <c r="S107" s="3" t="s">
        <v>1875</v>
      </c>
      <c r="T107" s="37"/>
    </row>
    <row r="108" spans="1:20" ht="60" customHeight="1" x14ac:dyDescent="0.25">
      <c r="A108" s="39">
        <v>876</v>
      </c>
      <c r="B108" s="16" t="s">
        <v>261</v>
      </c>
      <c r="C108" s="16" t="s">
        <v>262</v>
      </c>
      <c r="D108" s="16" t="s">
        <v>2</v>
      </c>
      <c r="E108" s="16" t="s">
        <v>263</v>
      </c>
      <c r="F108" s="16" t="s">
        <v>3457</v>
      </c>
      <c r="G108" s="16" t="s">
        <v>2191</v>
      </c>
      <c r="H108" s="16" t="s">
        <v>2406</v>
      </c>
      <c r="I108" s="23" t="s">
        <v>2192</v>
      </c>
      <c r="J108" s="16">
        <v>0</v>
      </c>
      <c r="K108" s="16" t="s">
        <v>4</v>
      </c>
      <c r="L108" s="55">
        <v>41570</v>
      </c>
      <c r="M108" s="55">
        <v>41680</v>
      </c>
      <c r="N108" s="3">
        <v>0</v>
      </c>
      <c r="O108" s="3">
        <v>0</v>
      </c>
      <c r="P108" s="3">
        <v>0</v>
      </c>
      <c r="Q108" s="39">
        <v>0</v>
      </c>
      <c r="R108" s="39">
        <v>0</v>
      </c>
      <c r="S108" s="3" t="s">
        <v>1875</v>
      </c>
      <c r="T108" s="37"/>
    </row>
    <row r="109" spans="1:20" ht="60" customHeight="1" x14ac:dyDescent="0.25">
      <c r="A109" s="39">
        <v>877</v>
      </c>
      <c r="B109" s="16" t="s">
        <v>49</v>
      </c>
      <c r="C109" s="16" t="s">
        <v>202</v>
      </c>
      <c r="D109" s="16" t="s">
        <v>243</v>
      </c>
      <c r="E109" s="16" t="s">
        <v>318</v>
      </c>
      <c r="F109" s="16" t="s">
        <v>2517</v>
      </c>
      <c r="G109" s="16" t="s">
        <v>2997</v>
      </c>
      <c r="H109" s="16" t="s">
        <v>2001</v>
      </c>
      <c r="I109" s="23" t="s">
        <v>2998</v>
      </c>
      <c r="J109" s="16">
        <v>0</v>
      </c>
      <c r="K109" s="16" t="s">
        <v>4</v>
      </c>
      <c r="L109" s="55">
        <v>41570</v>
      </c>
      <c r="M109" s="55">
        <v>41680</v>
      </c>
      <c r="N109" s="3">
        <v>0</v>
      </c>
      <c r="O109" s="3">
        <v>0</v>
      </c>
      <c r="P109" s="3">
        <v>0</v>
      </c>
      <c r="Q109" s="39">
        <v>0</v>
      </c>
      <c r="R109" s="39">
        <v>0</v>
      </c>
      <c r="S109" s="3" t="s">
        <v>1874</v>
      </c>
      <c r="T109" s="39"/>
    </row>
    <row r="110" spans="1:20" ht="60" customHeight="1" x14ac:dyDescent="0.25">
      <c r="A110" s="39">
        <v>878</v>
      </c>
      <c r="B110" s="16" t="s">
        <v>40</v>
      </c>
      <c r="C110" s="16" t="s">
        <v>316</v>
      </c>
      <c r="D110" s="16" t="s">
        <v>2</v>
      </c>
      <c r="E110" s="16" t="s">
        <v>317</v>
      </c>
      <c r="F110" s="16" t="s">
        <v>3168</v>
      </c>
      <c r="G110" s="16" t="s">
        <v>2193</v>
      </c>
      <c r="H110" s="16" t="s">
        <v>2030</v>
      </c>
      <c r="I110" s="23" t="s">
        <v>2194</v>
      </c>
      <c r="J110" s="16">
        <v>0</v>
      </c>
      <c r="K110" s="16" t="s">
        <v>4</v>
      </c>
      <c r="L110" s="55">
        <v>41570</v>
      </c>
      <c r="M110" s="55">
        <v>41680</v>
      </c>
      <c r="N110" s="3">
        <v>0</v>
      </c>
      <c r="O110" s="3">
        <v>0</v>
      </c>
      <c r="P110" s="3">
        <v>0</v>
      </c>
      <c r="Q110" s="39">
        <v>0</v>
      </c>
      <c r="R110" s="39">
        <v>0</v>
      </c>
      <c r="S110" s="3" t="s">
        <v>1875</v>
      </c>
      <c r="T110" s="37"/>
    </row>
    <row r="111" spans="1:20" ht="60" customHeight="1" x14ac:dyDescent="0.25">
      <c r="A111" s="39">
        <v>879</v>
      </c>
      <c r="B111" s="16" t="s">
        <v>313</v>
      </c>
      <c r="C111" s="16" t="s">
        <v>314</v>
      </c>
      <c r="D111" s="16" t="s">
        <v>19</v>
      </c>
      <c r="E111" s="16" t="s">
        <v>315</v>
      </c>
      <c r="F111" s="16" t="s">
        <v>1884</v>
      </c>
      <c r="G111" s="16" t="s">
        <v>2182</v>
      </c>
      <c r="H111" s="16" t="s">
        <v>2182</v>
      </c>
      <c r="I111" s="23" t="s">
        <v>2182</v>
      </c>
      <c r="J111" s="16">
        <v>0</v>
      </c>
      <c r="K111" s="16" t="s">
        <v>4</v>
      </c>
      <c r="L111" s="55">
        <v>41570</v>
      </c>
      <c r="M111" s="55">
        <v>41680</v>
      </c>
      <c r="N111" s="3">
        <v>0</v>
      </c>
      <c r="O111" s="3">
        <v>0</v>
      </c>
      <c r="P111" s="3">
        <v>0</v>
      </c>
      <c r="Q111" s="39">
        <v>0</v>
      </c>
      <c r="R111" s="39">
        <v>0</v>
      </c>
      <c r="S111" s="3" t="s">
        <v>2513</v>
      </c>
      <c r="T111" s="39"/>
    </row>
    <row r="112" spans="1:20" ht="60" customHeight="1" x14ac:dyDescent="0.25">
      <c r="A112" s="39">
        <v>882</v>
      </c>
      <c r="B112" s="16" t="s">
        <v>310</v>
      </c>
      <c r="C112" s="16" t="s">
        <v>311</v>
      </c>
      <c r="D112" s="16" t="s">
        <v>2</v>
      </c>
      <c r="E112" s="16" t="s">
        <v>312</v>
      </c>
      <c r="F112" s="16" t="s">
        <v>3169</v>
      </c>
      <c r="G112" s="16" t="s">
        <v>2195</v>
      </c>
      <c r="H112" s="16" t="s">
        <v>2259</v>
      </c>
      <c r="I112" s="23" t="s">
        <v>2196</v>
      </c>
      <c r="J112" s="16">
        <v>0</v>
      </c>
      <c r="K112" s="16" t="s">
        <v>4</v>
      </c>
      <c r="L112" s="55">
        <v>41570</v>
      </c>
      <c r="M112" s="55">
        <v>41680</v>
      </c>
      <c r="N112" s="3">
        <v>0</v>
      </c>
      <c r="O112" s="3">
        <v>0</v>
      </c>
      <c r="P112" s="3">
        <v>0</v>
      </c>
      <c r="Q112" s="39">
        <v>0</v>
      </c>
      <c r="R112" s="39">
        <v>0</v>
      </c>
      <c r="S112" s="3" t="s">
        <v>1875</v>
      </c>
      <c r="T112" s="37"/>
    </row>
    <row r="113" spans="1:20" ht="60" customHeight="1" x14ac:dyDescent="0.25">
      <c r="A113" s="39">
        <v>884</v>
      </c>
      <c r="B113" s="16" t="s">
        <v>307</v>
      </c>
      <c r="C113" s="16" t="s">
        <v>308</v>
      </c>
      <c r="D113" s="16" t="s">
        <v>2</v>
      </c>
      <c r="E113" s="16" t="s">
        <v>309</v>
      </c>
      <c r="F113" s="16" t="s">
        <v>3170</v>
      </c>
      <c r="G113" s="16" t="s">
        <v>2197</v>
      </c>
      <c r="H113" s="16" t="s">
        <v>1963</v>
      </c>
      <c r="I113" s="23" t="s">
        <v>2198</v>
      </c>
      <c r="J113" s="16">
        <v>0</v>
      </c>
      <c r="K113" s="16" t="s">
        <v>4</v>
      </c>
      <c r="L113" s="55">
        <v>41570</v>
      </c>
      <c r="M113" s="55">
        <v>41680</v>
      </c>
      <c r="N113" s="3">
        <v>0</v>
      </c>
      <c r="O113" s="3">
        <v>0</v>
      </c>
      <c r="P113" s="3">
        <v>0</v>
      </c>
      <c r="Q113" s="39">
        <v>0</v>
      </c>
      <c r="R113" s="39">
        <v>0</v>
      </c>
      <c r="S113" s="3" t="s">
        <v>1875</v>
      </c>
      <c r="T113" s="37"/>
    </row>
    <row r="114" spans="1:20" ht="60" customHeight="1" x14ac:dyDescent="0.25">
      <c r="A114" s="39">
        <v>886</v>
      </c>
      <c r="B114" s="16" t="s">
        <v>304</v>
      </c>
      <c r="C114" s="16" t="s">
        <v>305</v>
      </c>
      <c r="D114" s="16" t="s">
        <v>19</v>
      </c>
      <c r="E114" s="16" t="s">
        <v>306</v>
      </c>
      <c r="F114" s="16" t="s">
        <v>1885</v>
      </c>
      <c r="G114" s="16" t="s">
        <v>2182</v>
      </c>
      <c r="H114" s="16" t="s">
        <v>2182</v>
      </c>
      <c r="I114" s="23" t="s">
        <v>2182</v>
      </c>
      <c r="J114" s="16">
        <v>0</v>
      </c>
      <c r="K114" s="16" t="s">
        <v>4</v>
      </c>
      <c r="L114" s="55">
        <v>41570</v>
      </c>
      <c r="M114" s="55">
        <v>41680</v>
      </c>
      <c r="N114" s="3">
        <v>0</v>
      </c>
      <c r="O114" s="3">
        <v>0</v>
      </c>
      <c r="P114" s="3">
        <v>0</v>
      </c>
      <c r="Q114" s="39">
        <v>0</v>
      </c>
      <c r="R114" s="39">
        <v>0</v>
      </c>
      <c r="S114" s="3" t="s">
        <v>2513</v>
      </c>
      <c r="T114" s="39"/>
    </row>
    <row r="115" spans="1:20" ht="60" customHeight="1" x14ac:dyDescent="0.25">
      <c r="A115" s="39">
        <v>888</v>
      </c>
      <c r="B115" s="16" t="s">
        <v>286</v>
      </c>
      <c r="C115" s="16" t="s">
        <v>301</v>
      </c>
      <c r="D115" s="16" t="s">
        <v>243</v>
      </c>
      <c r="E115" s="16" t="s">
        <v>303</v>
      </c>
      <c r="F115" s="16" t="s">
        <v>2518</v>
      </c>
      <c r="G115" s="16" t="s">
        <v>2111</v>
      </c>
      <c r="H115" s="16" t="s">
        <v>1963</v>
      </c>
      <c r="I115" s="23" t="s">
        <v>2112</v>
      </c>
      <c r="J115" s="16">
        <v>0</v>
      </c>
      <c r="K115" s="16" t="s">
        <v>4</v>
      </c>
      <c r="L115" s="55">
        <v>41570</v>
      </c>
      <c r="M115" s="55">
        <v>41680</v>
      </c>
      <c r="N115" s="3">
        <v>0</v>
      </c>
      <c r="O115" s="3">
        <v>0</v>
      </c>
      <c r="P115" s="3">
        <v>0</v>
      </c>
      <c r="Q115" s="39">
        <v>0</v>
      </c>
      <c r="R115" s="39">
        <v>0</v>
      </c>
      <c r="S115" s="3" t="s">
        <v>1874</v>
      </c>
      <c r="T115" s="39"/>
    </row>
    <row r="116" spans="1:20" ht="60" customHeight="1" x14ac:dyDescent="0.25">
      <c r="A116" s="39">
        <v>893</v>
      </c>
      <c r="B116" s="16" t="s">
        <v>286</v>
      </c>
      <c r="C116" s="16" t="s">
        <v>301</v>
      </c>
      <c r="D116" s="16" t="s">
        <v>2</v>
      </c>
      <c r="E116" s="16" t="s">
        <v>302</v>
      </c>
      <c r="F116" s="16" t="s">
        <v>2518</v>
      </c>
      <c r="G116" s="16" t="s">
        <v>2111</v>
      </c>
      <c r="H116" s="16" t="s">
        <v>1977</v>
      </c>
      <c r="I116" s="23" t="s">
        <v>1977</v>
      </c>
      <c r="J116" s="16">
        <v>0</v>
      </c>
      <c r="K116" s="16" t="s">
        <v>4</v>
      </c>
      <c r="L116" s="55">
        <v>41570</v>
      </c>
      <c r="M116" s="55">
        <v>41680</v>
      </c>
      <c r="N116" s="3">
        <v>0</v>
      </c>
      <c r="O116" s="3">
        <v>0</v>
      </c>
      <c r="P116" s="3">
        <v>0</v>
      </c>
      <c r="Q116" s="39">
        <v>0</v>
      </c>
      <c r="R116" s="39">
        <v>0</v>
      </c>
      <c r="S116" s="3" t="s">
        <v>1875</v>
      </c>
      <c r="T116" s="37"/>
    </row>
    <row r="117" spans="1:20" ht="60" customHeight="1" x14ac:dyDescent="0.25">
      <c r="A117" s="39">
        <v>895</v>
      </c>
      <c r="B117" s="16" t="s">
        <v>100</v>
      </c>
      <c r="C117" s="16" t="s">
        <v>299</v>
      </c>
      <c r="D117" s="16" t="s">
        <v>2</v>
      </c>
      <c r="E117" s="16" t="s">
        <v>300</v>
      </c>
      <c r="F117" s="16" t="s">
        <v>3171</v>
      </c>
      <c r="G117" s="16" t="s">
        <v>2199</v>
      </c>
      <c r="H117" s="16" t="s">
        <v>2030</v>
      </c>
      <c r="I117" s="23" t="s">
        <v>2200</v>
      </c>
      <c r="J117" s="16">
        <v>0</v>
      </c>
      <c r="K117" s="16" t="s">
        <v>4</v>
      </c>
      <c r="L117" s="55">
        <v>41570</v>
      </c>
      <c r="M117" s="55">
        <v>41680</v>
      </c>
      <c r="N117" s="3">
        <v>0</v>
      </c>
      <c r="O117" s="3">
        <v>0</v>
      </c>
      <c r="P117" s="3">
        <v>0</v>
      </c>
      <c r="Q117" s="39">
        <v>0</v>
      </c>
      <c r="R117" s="39">
        <v>0</v>
      </c>
      <c r="S117" s="3" t="s">
        <v>1875</v>
      </c>
      <c r="T117" s="37"/>
    </row>
    <row r="118" spans="1:20" ht="60" customHeight="1" x14ac:dyDescent="0.25">
      <c r="A118" s="39">
        <v>896</v>
      </c>
      <c r="B118" s="16" t="s">
        <v>296</v>
      </c>
      <c r="C118" s="16" t="s">
        <v>297</v>
      </c>
      <c r="D118" s="16" t="s">
        <v>2</v>
      </c>
      <c r="E118" s="16" t="s">
        <v>298</v>
      </c>
      <c r="F118" s="16" t="s">
        <v>3172</v>
      </c>
      <c r="G118" s="16" t="s">
        <v>2201</v>
      </c>
      <c r="H118" s="16" t="s">
        <v>2030</v>
      </c>
      <c r="I118" s="23" t="s">
        <v>2202</v>
      </c>
      <c r="J118" s="16">
        <v>0</v>
      </c>
      <c r="K118" s="16" t="s">
        <v>4</v>
      </c>
      <c r="L118" s="55">
        <v>41570</v>
      </c>
      <c r="M118" s="55">
        <v>41680</v>
      </c>
      <c r="N118" s="3">
        <v>0</v>
      </c>
      <c r="O118" s="3">
        <v>0</v>
      </c>
      <c r="P118" s="3">
        <v>0</v>
      </c>
      <c r="Q118" s="39">
        <v>0</v>
      </c>
      <c r="R118" s="39">
        <v>0</v>
      </c>
      <c r="S118" s="3" t="s">
        <v>1875</v>
      </c>
      <c r="T118" s="37"/>
    </row>
    <row r="119" spans="1:20" ht="60" customHeight="1" x14ac:dyDescent="0.25">
      <c r="A119" s="39">
        <v>898</v>
      </c>
      <c r="B119" s="16" t="s">
        <v>83</v>
      </c>
      <c r="C119" s="16" t="s">
        <v>294</v>
      </c>
      <c r="D119" s="16" t="s">
        <v>2</v>
      </c>
      <c r="E119" s="16" t="s">
        <v>295</v>
      </c>
      <c r="F119" s="16" t="s">
        <v>3458</v>
      </c>
      <c r="G119" s="16" t="s">
        <v>2203</v>
      </c>
      <c r="H119" s="16" t="s">
        <v>2406</v>
      </c>
      <c r="I119" s="23" t="s">
        <v>2204</v>
      </c>
      <c r="J119" s="16">
        <v>0</v>
      </c>
      <c r="K119" s="16" t="s">
        <v>4</v>
      </c>
      <c r="L119" s="55">
        <v>41570</v>
      </c>
      <c r="M119" s="55">
        <v>41680</v>
      </c>
      <c r="N119" s="3">
        <v>0</v>
      </c>
      <c r="O119" s="3">
        <v>0</v>
      </c>
      <c r="P119" s="3">
        <v>0</v>
      </c>
      <c r="Q119" s="39">
        <v>0</v>
      </c>
      <c r="R119" s="39">
        <v>0</v>
      </c>
      <c r="S119" s="3" t="s">
        <v>1875</v>
      </c>
      <c r="T119" s="37"/>
    </row>
    <row r="120" spans="1:20" ht="60" customHeight="1" x14ac:dyDescent="0.25">
      <c r="A120" s="39">
        <v>901</v>
      </c>
      <c r="B120" s="16" t="s">
        <v>291</v>
      </c>
      <c r="C120" s="16" t="s">
        <v>292</v>
      </c>
      <c r="D120" s="16" t="s">
        <v>2</v>
      </c>
      <c r="E120" s="16" t="s">
        <v>293</v>
      </c>
      <c r="F120" s="16" t="s">
        <v>3173</v>
      </c>
      <c r="G120" s="16" t="s">
        <v>2206</v>
      </c>
      <c r="H120" s="16" t="s">
        <v>2205</v>
      </c>
      <c r="I120" s="23" t="s">
        <v>2606</v>
      </c>
      <c r="J120" s="16">
        <v>0</v>
      </c>
      <c r="K120" s="16" t="s">
        <v>4</v>
      </c>
      <c r="L120" s="55">
        <v>41570</v>
      </c>
      <c r="M120" s="55">
        <v>41680</v>
      </c>
      <c r="N120" s="3">
        <v>0</v>
      </c>
      <c r="O120" s="3">
        <v>0</v>
      </c>
      <c r="P120" s="3">
        <v>0</v>
      </c>
      <c r="Q120" s="39">
        <v>0</v>
      </c>
      <c r="R120" s="39">
        <v>0</v>
      </c>
      <c r="S120" s="3" t="s">
        <v>1875</v>
      </c>
      <c r="T120" s="37"/>
    </row>
    <row r="121" spans="1:20" ht="60" customHeight="1" x14ac:dyDescent="0.25">
      <c r="A121" s="39">
        <v>902</v>
      </c>
      <c r="B121" s="16" t="s">
        <v>347</v>
      </c>
      <c r="C121" s="16" t="s">
        <v>348</v>
      </c>
      <c r="D121" s="16" t="s">
        <v>243</v>
      </c>
      <c r="E121" s="16" t="s">
        <v>349</v>
      </c>
      <c r="F121" s="16" t="s">
        <v>2519</v>
      </c>
      <c r="G121" s="16" t="s">
        <v>2999</v>
      </c>
      <c r="H121" s="16" t="s">
        <v>1963</v>
      </c>
      <c r="I121" s="23" t="s">
        <v>3000</v>
      </c>
      <c r="J121" s="16">
        <v>0</v>
      </c>
      <c r="K121" s="16" t="s">
        <v>4</v>
      </c>
      <c r="L121" s="55">
        <v>41570</v>
      </c>
      <c r="M121" s="55">
        <v>41680</v>
      </c>
      <c r="N121" s="3">
        <v>0</v>
      </c>
      <c r="O121" s="3">
        <v>0</v>
      </c>
      <c r="P121" s="3">
        <v>0</v>
      </c>
      <c r="Q121" s="39">
        <v>0</v>
      </c>
      <c r="R121" s="39">
        <v>0</v>
      </c>
      <c r="S121" s="3" t="s">
        <v>1874</v>
      </c>
      <c r="T121" s="39"/>
    </row>
    <row r="122" spans="1:20" ht="60" customHeight="1" x14ac:dyDescent="0.25">
      <c r="A122" s="39">
        <v>903</v>
      </c>
      <c r="B122" s="16" t="s">
        <v>344</v>
      </c>
      <c r="C122" s="16" t="s">
        <v>345</v>
      </c>
      <c r="D122" s="16" t="s">
        <v>2</v>
      </c>
      <c r="E122" s="16" t="s">
        <v>346</v>
      </c>
      <c r="F122" s="16" t="s">
        <v>3459</v>
      </c>
      <c r="G122" s="16" t="s">
        <v>2207</v>
      </c>
      <c r="H122" s="16" t="s">
        <v>2406</v>
      </c>
      <c r="I122" s="23" t="s">
        <v>2071</v>
      </c>
      <c r="J122" s="16">
        <v>0</v>
      </c>
      <c r="K122" s="16" t="s">
        <v>4</v>
      </c>
      <c r="L122" s="55">
        <v>41570</v>
      </c>
      <c r="M122" s="55">
        <v>41680</v>
      </c>
      <c r="N122" s="3">
        <v>0</v>
      </c>
      <c r="O122" s="3">
        <v>0</v>
      </c>
      <c r="P122" s="3">
        <v>0</v>
      </c>
      <c r="Q122" s="39">
        <v>0</v>
      </c>
      <c r="R122" s="39">
        <v>0</v>
      </c>
      <c r="S122" s="3" t="s">
        <v>1875</v>
      </c>
      <c r="T122" s="37"/>
    </row>
    <row r="123" spans="1:20" ht="60" customHeight="1" x14ac:dyDescent="0.25">
      <c r="A123" s="39">
        <v>904</v>
      </c>
      <c r="B123" s="16" t="s">
        <v>140</v>
      </c>
      <c r="C123" s="16" t="s">
        <v>341</v>
      </c>
      <c r="D123" s="16" t="s">
        <v>243</v>
      </c>
      <c r="E123" s="16" t="s">
        <v>343</v>
      </c>
      <c r="F123" s="16" t="s">
        <v>2520</v>
      </c>
      <c r="G123" s="13" t="s">
        <v>2114</v>
      </c>
      <c r="H123" s="20" t="s">
        <v>3089</v>
      </c>
      <c r="I123" s="14" t="s">
        <v>2113</v>
      </c>
      <c r="J123" s="16">
        <v>0</v>
      </c>
      <c r="K123" s="16" t="s">
        <v>4</v>
      </c>
      <c r="L123" s="55">
        <v>41570</v>
      </c>
      <c r="M123" s="55">
        <v>41680</v>
      </c>
      <c r="N123" s="3">
        <v>0</v>
      </c>
      <c r="O123" s="3">
        <v>0</v>
      </c>
      <c r="P123" s="3">
        <v>0</v>
      </c>
      <c r="Q123" s="39">
        <v>0</v>
      </c>
      <c r="R123" s="39">
        <v>0</v>
      </c>
      <c r="S123" s="3" t="s">
        <v>1874</v>
      </c>
      <c r="T123" s="39"/>
    </row>
    <row r="124" spans="1:20" ht="60" customHeight="1" x14ac:dyDescent="0.25">
      <c r="A124" s="39">
        <v>907</v>
      </c>
      <c r="B124" s="16" t="s">
        <v>140</v>
      </c>
      <c r="C124" s="16" t="s">
        <v>341</v>
      </c>
      <c r="D124" s="16" t="s">
        <v>2</v>
      </c>
      <c r="E124" s="16" t="s">
        <v>342</v>
      </c>
      <c r="F124" s="16" t="s">
        <v>2520</v>
      </c>
      <c r="G124" s="13" t="s">
        <v>2114</v>
      </c>
      <c r="H124" s="20" t="s">
        <v>3089</v>
      </c>
      <c r="I124" s="14" t="s">
        <v>2113</v>
      </c>
      <c r="J124" s="16">
        <v>0</v>
      </c>
      <c r="K124" s="16" t="s">
        <v>4</v>
      </c>
      <c r="L124" s="55">
        <v>41570</v>
      </c>
      <c r="M124" s="55">
        <v>41680</v>
      </c>
      <c r="N124" s="3">
        <v>0</v>
      </c>
      <c r="O124" s="3">
        <v>0</v>
      </c>
      <c r="P124" s="3">
        <v>0</v>
      </c>
      <c r="Q124" s="39">
        <v>0</v>
      </c>
      <c r="R124" s="39">
        <v>0</v>
      </c>
      <c r="S124" s="3" t="s">
        <v>1875</v>
      </c>
      <c r="T124" s="37"/>
    </row>
    <row r="125" spans="1:20" ht="60" customHeight="1" x14ac:dyDescent="0.25">
      <c r="A125" s="39">
        <v>908</v>
      </c>
      <c r="B125" s="16" t="s">
        <v>338</v>
      </c>
      <c r="C125" s="16" t="s">
        <v>339</v>
      </c>
      <c r="D125" s="16" t="s">
        <v>2</v>
      </c>
      <c r="E125" s="16" t="s">
        <v>340</v>
      </c>
      <c r="F125" s="16" t="s">
        <v>3460</v>
      </c>
      <c r="G125" s="16" t="s">
        <v>2208</v>
      </c>
      <c r="H125" s="16" t="s">
        <v>2406</v>
      </c>
      <c r="I125" s="23" t="s">
        <v>2071</v>
      </c>
      <c r="J125" s="16">
        <v>0</v>
      </c>
      <c r="K125" s="16" t="s">
        <v>4</v>
      </c>
      <c r="L125" s="55">
        <v>41570</v>
      </c>
      <c r="M125" s="55">
        <v>41680</v>
      </c>
      <c r="N125" s="3">
        <v>0</v>
      </c>
      <c r="O125" s="3">
        <v>0</v>
      </c>
      <c r="P125" s="3">
        <v>0</v>
      </c>
      <c r="Q125" s="39">
        <v>0</v>
      </c>
      <c r="R125" s="39">
        <v>0</v>
      </c>
      <c r="S125" s="3" t="s">
        <v>1875</v>
      </c>
      <c r="T125" s="37"/>
    </row>
    <row r="126" spans="1:20" ht="60" customHeight="1" x14ac:dyDescent="0.25">
      <c r="A126" s="39">
        <v>909</v>
      </c>
      <c r="B126" s="16" t="s">
        <v>335</v>
      </c>
      <c r="C126" s="16" t="s">
        <v>336</v>
      </c>
      <c r="D126" s="16" t="s">
        <v>2</v>
      </c>
      <c r="E126" s="16" t="s">
        <v>337</v>
      </c>
      <c r="F126" s="16" t="s">
        <v>3174</v>
      </c>
      <c r="G126" s="16" t="s">
        <v>2209</v>
      </c>
      <c r="H126" s="16" t="s">
        <v>1961</v>
      </c>
      <c r="I126" s="23" t="s">
        <v>2210</v>
      </c>
      <c r="J126" s="16">
        <v>0</v>
      </c>
      <c r="K126" s="16" t="s">
        <v>4</v>
      </c>
      <c r="L126" s="55">
        <v>41570</v>
      </c>
      <c r="M126" s="55">
        <v>41680</v>
      </c>
      <c r="N126" s="3">
        <v>0</v>
      </c>
      <c r="O126" s="3">
        <v>0</v>
      </c>
      <c r="P126" s="3">
        <v>0</v>
      </c>
      <c r="Q126" s="39">
        <v>0</v>
      </c>
      <c r="R126" s="39">
        <v>0</v>
      </c>
      <c r="S126" s="3" t="s">
        <v>1875</v>
      </c>
      <c r="T126" s="37"/>
    </row>
    <row r="127" spans="1:20" ht="60" customHeight="1" x14ac:dyDescent="0.25">
      <c r="A127" s="39">
        <v>910</v>
      </c>
      <c r="B127" s="16" t="s">
        <v>222</v>
      </c>
      <c r="C127" s="16" t="s">
        <v>333</v>
      </c>
      <c r="D127" s="16" t="s">
        <v>2</v>
      </c>
      <c r="E127" s="16" t="s">
        <v>334</v>
      </c>
      <c r="F127" s="16" t="s">
        <v>3175</v>
      </c>
      <c r="G127" s="16" t="s">
        <v>2629</v>
      </c>
      <c r="H127" s="16" t="s">
        <v>2313</v>
      </c>
      <c r="I127" s="23" t="s">
        <v>2630</v>
      </c>
      <c r="J127" s="16">
        <v>0</v>
      </c>
      <c r="K127" s="16" t="s">
        <v>4</v>
      </c>
      <c r="L127" s="55">
        <v>41570</v>
      </c>
      <c r="M127" s="55">
        <v>41680</v>
      </c>
      <c r="N127" s="3">
        <v>0</v>
      </c>
      <c r="O127" s="3">
        <v>0</v>
      </c>
      <c r="P127" s="3">
        <v>0</v>
      </c>
      <c r="Q127" s="39">
        <v>0</v>
      </c>
      <c r="R127" s="39">
        <v>0</v>
      </c>
      <c r="S127" s="3" t="s">
        <v>1875</v>
      </c>
      <c r="T127" s="37"/>
    </row>
    <row r="128" spans="1:20" ht="60" customHeight="1" x14ac:dyDescent="0.25">
      <c r="A128" s="39">
        <v>911</v>
      </c>
      <c r="B128" s="16" t="s">
        <v>330</v>
      </c>
      <c r="C128" s="16" t="s">
        <v>331</v>
      </c>
      <c r="D128" s="16" t="s">
        <v>2</v>
      </c>
      <c r="E128" s="16" t="s">
        <v>332</v>
      </c>
      <c r="F128" s="16" t="s">
        <v>3461</v>
      </c>
      <c r="G128" s="16" t="s">
        <v>2631</v>
      </c>
      <c r="H128" s="16" t="s">
        <v>2406</v>
      </c>
      <c r="I128" s="23" t="s">
        <v>2632</v>
      </c>
      <c r="J128" s="16">
        <v>0</v>
      </c>
      <c r="K128" s="16" t="s">
        <v>4</v>
      </c>
      <c r="L128" s="55">
        <v>41570</v>
      </c>
      <c r="M128" s="55">
        <v>41680</v>
      </c>
      <c r="N128" s="3">
        <v>0</v>
      </c>
      <c r="O128" s="3">
        <v>0</v>
      </c>
      <c r="P128" s="3">
        <v>0</v>
      </c>
      <c r="Q128" s="39">
        <v>0</v>
      </c>
      <c r="R128" s="39">
        <v>0</v>
      </c>
      <c r="S128" s="3" t="s">
        <v>1875</v>
      </c>
      <c r="T128" s="37"/>
    </row>
    <row r="129" spans="1:20" ht="60" customHeight="1" x14ac:dyDescent="0.25">
      <c r="A129" s="39">
        <v>912</v>
      </c>
      <c r="B129" s="16" t="s">
        <v>319</v>
      </c>
      <c r="C129" s="16" t="s">
        <v>328</v>
      </c>
      <c r="D129" s="16" t="s">
        <v>2</v>
      </c>
      <c r="E129" s="16" t="s">
        <v>329</v>
      </c>
      <c r="F129" s="16" t="s">
        <v>3176</v>
      </c>
      <c r="G129" s="16" t="s">
        <v>2633</v>
      </c>
      <c r="H129" s="16" t="s">
        <v>2402</v>
      </c>
      <c r="I129" s="23" t="s">
        <v>2634</v>
      </c>
      <c r="J129" s="16">
        <v>0</v>
      </c>
      <c r="K129" s="16" t="s">
        <v>4</v>
      </c>
      <c r="L129" s="55">
        <v>41570</v>
      </c>
      <c r="M129" s="55">
        <v>41680</v>
      </c>
      <c r="N129" s="3">
        <v>0</v>
      </c>
      <c r="O129" s="3">
        <v>0</v>
      </c>
      <c r="P129" s="3">
        <v>0</v>
      </c>
      <c r="Q129" s="39">
        <v>0</v>
      </c>
      <c r="R129" s="39">
        <v>0</v>
      </c>
      <c r="S129" s="3" t="s">
        <v>1875</v>
      </c>
      <c r="T129" s="37"/>
    </row>
    <row r="130" spans="1:20" ht="60" customHeight="1" x14ac:dyDescent="0.25">
      <c r="A130" s="39">
        <v>914</v>
      </c>
      <c r="B130" s="16" t="s">
        <v>325</v>
      </c>
      <c r="C130" s="16" t="s">
        <v>326</v>
      </c>
      <c r="D130" s="16" t="s">
        <v>2</v>
      </c>
      <c r="E130" s="16" t="s">
        <v>327</v>
      </c>
      <c r="F130" s="16" t="s">
        <v>3462</v>
      </c>
      <c r="G130" s="16" t="s">
        <v>2635</v>
      </c>
      <c r="H130" s="16" t="s">
        <v>2406</v>
      </c>
      <c r="I130" s="23" t="s">
        <v>2636</v>
      </c>
      <c r="J130" s="16">
        <v>0</v>
      </c>
      <c r="K130" s="16" t="s">
        <v>4</v>
      </c>
      <c r="L130" s="55">
        <v>41570</v>
      </c>
      <c r="M130" s="55">
        <v>41680</v>
      </c>
      <c r="N130" s="3">
        <v>0</v>
      </c>
      <c r="O130" s="3">
        <v>0</v>
      </c>
      <c r="P130" s="3">
        <v>0</v>
      </c>
      <c r="Q130" s="39">
        <v>0</v>
      </c>
      <c r="R130" s="39">
        <v>0</v>
      </c>
      <c r="S130" s="3" t="s">
        <v>1875</v>
      </c>
      <c r="T130" s="37"/>
    </row>
    <row r="131" spans="1:20" ht="60" customHeight="1" x14ac:dyDescent="0.25">
      <c r="A131" s="39">
        <v>916</v>
      </c>
      <c r="B131" s="16" t="s">
        <v>322</v>
      </c>
      <c r="C131" s="16" t="s">
        <v>323</v>
      </c>
      <c r="D131" s="16" t="s">
        <v>19</v>
      </c>
      <c r="E131" s="16" t="s">
        <v>324</v>
      </c>
      <c r="F131" s="16" t="s">
        <v>1886</v>
      </c>
      <c r="G131" s="16" t="s">
        <v>2182</v>
      </c>
      <c r="H131" s="16" t="s">
        <v>2182</v>
      </c>
      <c r="I131" s="23" t="s">
        <v>2182</v>
      </c>
      <c r="J131" s="16">
        <v>0</v>
      </c>
      <c r="K131" s="16" t="s">
        <v>4</v>
      </c>
      <c r="L131" s="55">
        <v>41570</v>
      </c>
      <c r="M131" s="55">
        <v>41680</v>
      </c>
      <c r="N131" s="3">
        <v>0</v>
      </c>
      <c r="O131" s="3">
        <v>0</v>
      </c>
      <c r="P131" s="3">
        <v>0</v>
      </c>
      <c r="Q131" s="39">
        <v>0</v>
      </c>
      <c r="R131" s="39">
        <v>0</v>
      </c>
      <c r="S131" s="3" t="s">
        <v>2513</v>
      </c>
      <c r="T131" s="39"/>
    </row>
    <row r="132" spans="1:20" ht="60" customHeight="1" x14ac:dyDescent="0.25">
      <c r="A132" s="39">
        <v>922</v>
      </c>
      <c r="B132" s="16" t="s">
        <v>319</v>
      </c>
      <c r="C132" s="16" t="s">
        <v>320</v>
      </c>
      <c r="D132" s="16" t="s">
        <v>2</v>
      </c>
      <c r="E132" s="16" t="s">
        <v>321</v>
      </c>
      <c r="F132" s="16" t="s">
        <v>3463</v>
      </c>
      <c r="G132" s="16" t="s">
        <v>2637</v>
      </c>
      <c r="H132" s="16" t="s">
        <v>2239</v>
      </c>
      <c r="I132" s="23" t="s">
        <v>2638</v>
      </c>
      <c r="J132" s="16">
        <v>0</v>
      </c>
      <c r="K132" s="16" t="s">
        <v>4</v>
      </c>
      <c r="L132" s="55">
        <v>41570</v>
      </c>
      <c r="M132" s="55">
        <v>41680</v>
      </c>
      <c r="N132" s="3">
        <v>0</v>
      </c>
      <c r="O132" s="3">
        <v>0</v>
      </c>
      <c r="P132" s="3">
        <v>0</v>
      </c>
      <c r="Q132" s="39">
        <v>0</v>
      </c>
      <c r="R132" s="39">
        <v>0</v>
      </c>
      <c r="S132" s="3" t="s">
        <v>1875</v>
      </c>
      <c r="T132" s="37"/>
    </row>
    <row r="133" spans="1:20" ht="60" customHeight="1" x14ac:dyDescent="0.25">
      <c r="A133" s="39">
        <v>923</v>
      </c>
      <c r="B133" s="16" t="s">
        <v>371</v>
      </c>
      <c r="C133" s="16" t="s">
        <v>372</v>
      </c>
      <c r="D133" s="16" t="s">
        <v>19</v>
      </c>
      <c r="E133" s="16" t="s">
        <v>374</v>
      </c>
      <c r="F133" s="16" t="s">
        <v>1887</v>
      </c>
      <c r="G133" s="16" t="s">
        <v>2182</v>
      </c>
      <c r="H133" s="16" t="s">
        <v>2182</v>
      </c>
      <c r="I133" s="23" t="s">
        <v>2182</v>
      </c>
      <c r="J133" s="16">
        <v>0</v>
      </c>
      <c r="K133" s="16" t="s">
        <v>4</v>
      </c>
      <c r="L133" s="55">
        <v>41570</v>
      </c>
      <c r="M133" s="55">
        <v>41680</v>
      </c>
      <c r="N133" s="3">
        <v>0</v>
      </c>
      <c r="O133" s="3">
        <v>0</v>
      </c>
      <c r="P133" s="3">
        <v>0</v>
      </c>
      <c r="Q133" s="39">
        <v>0</v>
      </c>
      <c r="R133" s="39">
        <v>0</v>
      </c>
      <c r="S133" s="3" t="s">
        <v>2513</v>
      </c>
      <c r="T133" s="39"/>
    </row>
    <row r="134" spans="1:20" ht="60" customHeight="1" x14ac:dyDescent="0.25">
      <c r="A134" s="39">
        <v>924</v>
      </c>
      <c r="B134" s="16" t="s">
        <v>371</v>
      </c>
      <c r="C134" s="16" t="s">
        <v>372</v>
      </c>
      <c r="D134" s="16" t="s">
        <v>19</v>
      </c>
      <c r="E134" s="16" t="s">
        <v>373</v>
      </c>
      <c r="F134" s="16" t="s">
        <v>1887</v>
      </c>
      <c r="G134" s="16" t="s">
        <v>2182</v>
      </c>
      <c r="H134" s="16" t="s">
        <v>2182</v>
      </c>
      <c r="I134" s="23" t="s">
        <v>2182</v>
      </c>
      <c r="J134" s="16">
        <v>0</v>
      </c>
      <c r="K134" s="16" t="s">
        <v>4</v>
      </c>
      <c r="L134" s="55">
        <v>41570</v>
      </c>
      <c r="M134" s="55">
        <v>41680</v>
      </c>
      <c r="N134" s="3">
        <v>0</v>
      </c>
      <c r="O134" s="3">
        <v>0</v>
      </c>
      <c r="P134" s="3">
        <v>0</v>
      </c>
      <c r="Q134" s="39">
        <v>0</v>
      </c>
      <c r="R134" s="39">
        <v>0</v>
      </c>
      <c r="S134" s="3" t="s">
        <v>2513</v>
      </c>
      <c r="T134" s="39"/>
    </row>
    <row r="135" spans="1:20" ht="60" customHeight="1" x14ac:dyDescent="0.25">
      <c r="A135" s="39">
        <v>929</v>
      </c>
      <c r="B135" s="16" t="s">
        <v>49</v>
      </c>
      <c r="C135" s="16" t="s">
        <v>369</v>
      </c>
      <c r="D135" s="16" t="s">
        <v>2</v>
      </c>
      <c r="E135" s="16" t="s">
        <v>370</v>
      </c>
      <c r="F135" s="16" t="s">
        <v>3177</v>
      </c>
      <c r="G135" s="16" t="s">
        <v>2639</v>
      </c>
      <c r="H135" s="16" t="s">
        <v>2205</v>
      </c>
      <c r="I135" s="40" t="s">
        <v>2640</v>
      </c>
      <c r="J135" s="16">
        <v>0</v>
      </c>
      <c r="K135" s="16" t="s">
        <v>4</v>
      </c>
      <c r="L135" s="55">
        <v>41570</v>
      </c>
      <c r="M135" s="55">
        <v>41680</v>
      </c>
      <c r="N135" s="3">
        <v>0</v>
      </c>
      <c r="O135" s="3">
        <v>0</v>
      </c>
      <c r="P135" s="3">
        <v>0</v>
      </c>
      <c r="Q135" s="39">
        <v>0</v>
      </c>
      <c r="R135" s="39">
        <v>0</v>
      </c>
      <c r="S135" s="3" t="s">
        <v>1875</v>
      </c>
      <c r="T135" s="37"/>
    </row>
    <row r="136" spans="1:20" ht="60" customHeight="1" x14ac:dyDescent="0.25">
      <c r="A136" s="39">
        <v>932</v>
      </c>
      <c r="B136" s="16" t="s">
        <v>49</v>
      </c>
      <c r="C136" s="16" t="s">
        <v>367</v>
      </c>
      <c r="D136" s="16" t="s">
        <v>2</v>
      </c>
      <c r="E136" s="16" t="s">
        <v>368</v>
      </c>
      <c r="F136" s="16" t="s">
        <v>3178</v>
      </c>
      <c r="G136" s="3" t="s">
        <v>2641</v>
      </c>
      <c r="H136" s="20" t="s">
        <v>3089</v>
      </c>
      <c r="I136" s="23" t="s">
        <v>2642</v>
      </c>
      <c r="J136" s="16">
        <v>0</v>
      </c>
      <c r="K136" s="16" t="s">
        <v>4</v>
      </c>
      <c r="L136" s="55">
        <v>41570</v>
      </c>
      <c r="M136" s="55">
        <v>41680</v>
      </c>
      <c r="N136" s="3">
        <v>0</v>
      </c>
      <c r="O136" s="3">
        <v>0</v>
      </c>
      <c r="P136" s="3">
        <v>0</v>
      </c>
      <c r="Q136" s="39">
        <v>0</v>
      </c>
      <c r="R136" s="39">
        <v>0</v>
      </c>
      <c r="S136" s="3" t="s">
        <v>1875</v>
      </c>
      <c r="T136" s="37"/>
    </row>
    <row r="137" spans="1:20" ht="60" customHeight="1" x14ac:dyDescent="0.25">
      <c r="A137" s="39">
        <v>934</v>
      </c>
      <c r="B137" s="16" t="s">
        <v>364</v>
      </c>
      <c r="C137" s="16" t="s">
        <v>365</v>
      </c>
      <c r="D137" s="16" t="s">
        <v>2</v>
      </c>
      <c r="E137" s="16" t="s">
        <v>366</v>
      </c>
      <c r="F137" s="16" t="s">
        <v>3179</v>
      </c>
      <c r="G137" s="16" t="s">
        <v>2643</v>
      </c>
      <c r="H137" s="16" t="s">
        <v>1966</v>
      </c>
      <c r="I137" s="23" t="s">
        <v>2644</v>
      </c>
      <c r="J137" s="16">
        <v>0</v>
      </c>
      <c r="K137" s="16" t="s">
        <v>4</v>
      </c>
      <c r="L137" s="55">
        <v>41570</v>
      </c>
      <c r="M137" s="55">
        <v>41680</v>
      </c>
      <c r="N137" s="3">
        <v>0</v>
      </c>
      <c r="O137" s="3">
        <v>0</v>
      </c>
      <c r="P137" s="3">
        <v>0</v>
      </c>
      <c r="Q137" s="39">
        <v>0</v>
      </c>
      <c r="R137" s="39">
        <v>0</v>
      </c>
      <c r="S137" s="3" t="s">
        <v>1875</v>
      </c>
      <c r="T137" s="37"/>
    </row>
    <row r="138" spans="1:20" ht="60" customHeight="1" x14ac:dyDescent="0.25">
      <c r="A138" s="39">
        <v>935</v>
      </c>
      <c r="B138" s="16" t="s">
        <v>361</v>
      </c>
      <c r="C138" s="16" t="s">
        <v>362</v>
      </c>
      <c r="D138" s="16" t="s">
        <v>243</v>
      </c>
      <c r="E138" s="16" t="s">
        <v>363</v>
      </c>
      <c r="F138" s="16" t="s">
        <v>2521</v>
      </c>
      <c r="G138" s="16" t="s">
        <v>3001</v>
      </c>
      <c r="H138" s="16" t="s">
        <v>1999</v>
      </c>
      <c r="I138" s="23" t="s">
        <v>3002</v>
      </c>
      <c r="J138" s="16">
        <v>0</v>
      </c>
      <c r="K138" s="16" t="s">
        <v>4</v>
      </c>
      <c r="L138" s="55">
        <v>41570</v>
      </c>
      <c r="M138" s="55">
        <v>41680</v>
      </c>
      <c r="N138" s="3">
        <v>0</v>
      </c>
      <c r="O138" s="3">
        <v>0</v>
      </c>
      <c r="P138" s="3">
        <v>0</v>
      </c>
      <c r="Q138" s="39">
        <v>0</v>
      </c>
      <c r="R138" s="39">
        <v>0</v>
      </c>
      <c r="S138" s="3" t="s">
        <v>1874</v>
      </c>
      <c r="T138" s="39"/>
    </row>
    <row r="139" spans="1:20" ht="60" customHeight="1" x14ac:dyDescent="0.25">
      <c r="A139" s="39">
        <v>936</v>
      </c>
      <c r="B139" s="16" t="s">
        <v>358</v>
      </c>
      <c r="C139" s="16" t="s">
        <v>359</v>
      </c>
      <c r="D139" s="16" t="s">
        <v>2</v>
      </c>
      <c r="E139" s="16" t="s">
        <v>360</v>
      </c>
      <c r="F139" s="16" t="s">
        <v>3180</v>
      </c>
      <c r="G139" s="16" t="s">
        <v>2645</v>
      </c>
      <c r="H139" s="16" t="s">
        <v>1972</v>
      </c>
      <c r="I139" s="40" t="s">
        <v>2646</v>
      </c>
      <c r="J139" s="16">
        <v>0</v>
      </c>
      <c r="K139" s="16" t="s">
        <v>4</v>
      </c>
      <c r="L139" s="55">
        <v>41570</v>
      </c>
      <c r="M139" s="55">
        <v>41680</v>
      </c>
      <c r="N139" s="3">
        <v>0</v>
      </c>
      <c r="O139" s="3">
        <v>0</v>
      </c>
      <c r="P139" s="3">
        <v>0</v>
      </c>
      <c r="Q139" s="39">
        <v>0</v>
      </c>
      <c r="R139" s="39">
        <v>0</v>
      </c>
      <c r="S139" s="3" t="s">
        <v>1875</v>
      </c>
      <c r="T139" s="37"/>
    </row>
    <row r="140" spans="1:20" ht="60" customHeight="1" x14ac:dyDescent="0.25">
      <c r="A140" s="39">
        <v>937</v>
      </c>
      <c r="B140" s="16" t="s">
        <v>335</v>
      </c>
      <c r="C140" s="16" t="s">
        <v>356</v>
      </c>
      <c r="D140" s="16" t="s">
        <v>2</v>
      </c>
      <c r="E140" s="16" t="s">
        <v>357</v>
      </c>
      <c r="F140" s="16" t="s">
        <v>3181</v>
      </c>
      <c r="G140" s="16" t="s">
        <v>2015</v>
      </c>
      <c r="H140" s="16" t="s">
        <v>2001</v>
      </c>
      <c r="I140" s="23" t="s">
        <v>2329</v>
      </c>
      <c r="J140" s="16">
        <v>0</v>
      </c>
      <c r="K140" s="16" t="s">
        <v>4</v>
      </c>
      <c r="L140" s="55">
        <v>41570</v>
      </c>
      <c r="M140" s="55">
        <v>41680</v>
      </c>
      <c r="N140" s="3">
        <v>0</v>
      </c>
      <c r="O140" s="3">
        <v>4</v>
      </c>
      <c r="P140" s="3">
        <v>0</v>
      </c>
      <c r="Q140" s="39">
        <v>1</v>
      </c>
      <c r="R140" s="39">
        <v>1</v>
      </c>
      <c r="S140" s="3" t="s">
        <v>1876</v>
      </c>
      <c r="T140" s="37"/>
    </row>
    <row r="141" spans="1:20" ht="60" customHeight="1" x14ac:dyDescent="0.25">
      <c r="A141" s="39">
        <v>938</v>
      </c>
      <c r="B141" s="16" t="s">
        <v>129</v>
      </c>
      <c r="C141" s="16" t="s">
        <v>354</v>
      </c>
      <c r="D141" s="16" t="s">
        <v>2</v>
      </c>
      <c r="E141" s="16" t="s">
        <v>355</v>
      </c>
      <c r="F141" s="16" t="s">
        <v>3182</v>
      </c>
      <c r="G141" s="16" t="s">
        <v>2647</v>
      </c>
      <c r="H141" s="16" t="s">
        <v>1963</v>
      </c>
      <c r="I141" s="23" t="s">
        <v>2648</v>
      </c>
      <c r="J141" s="16">
        <v>0</v>
      </c>
      <c r="K141" s="16" t="s">
        <v>4</v>
      </c>
      <c r="L141" s="55">
        <v>41570</v>
      </c>
      <c r="M141" s="55">
        <v>41680</v>
      </c>
      <c r="N141" s="3">
        <v>0</v>
      </c>
      <c r="O141" s="3">
        <v>0</v>
      </c>
      <c r="P141" s="3">
        <v>0</v>
      </c>
      <c r="Q141" s="39">
        <v>0</v>
      </c>
      <c r="R141" s="39">
        <v>0</v>
      </c>
      <c r="S141" s="3" t="s">
        <v>1875</v>
      </c>
      <c r="T141" s="37"/>
    </row>
    <row r="142" spans="1:20" ht="60" customHeight="1" x14ac:dyDescent="0.25">
      <c r="A142" s="39">
        <v>940</v>
      </c>
      <c r="B142" s="16" t="s">
        <v>40</v>
      </c>
      <c r="C142" s="16" t="s">
        <v>339</v>
      </c>
      <c r="D142" s="16" t="s">
        <v>19</v>
      </c>
      <c r="E142" s="16" t="s">
        <v>353</v>
      </c>
      <c r="F142" s="16" t="s">
        <v>1888</v>
      </c>
      <c r="G142" s="16" t="s">
        <v>2182</v>
      </c>
      <c r="H142" s="16" t="s">
        <v>2182</v>
      </c>
      <c r="I142" s="23" t="s">
        <v>2182</v>
      </c>
      <c r="J142" s="16">
        <v>0</v>
      </c>
      <c r="K142" s="16" t="s">
        <v>4</v>
      </c>
      <c r="L142" s="55">
        <v>41570</v>
      </c>
      <c r="M142" s="55">
        <v>41680</v>
      </c>
      <c r="N142" s="3">
        <v>0</v>
      </c>
      <c r="O142" s="3">
        <v>0</v>
      </c>
      <c r="P142" s="3">
        <v>0</v>
      </c>
      <c r="Q142" s="39">
        <v>0</v>
      </c>
      <c r="R142" s="39">
        <v>0</v>
      </c>
      <c r="S142" s="3" t="s">
        <v>2513</v>
      </c>
      <c r="T142" s="39"/>
    </row>
    <row r="143" spans="1:20" ht="60" customHeight="1" x14ac:dyDescent="0.25">
      <c r="A143" s="39">
        <v>942</v>
      </c>
      <c r="B143" s="16" t="s">
        <v>350</v>
      </c>
      <c r="C143" s="16" t="s">
        <v>351</v>
      </c>
      <c r="D143" s="16" t="s">
        <v>243</v>
      </c>
      <c r="E143" s="16" t="s">
        <v>352</v>
      </c>
      <c r="F143" s="16" t="s">
        <v>2522</v>
      </c>
      <c r="G143" s="16" t="s">
        <v>2115</v>
      </c>
      <c r="H143" s="16" t="s">
        <v>1963</v>
      </c>
      <c r="I143" s="23" t="s">
        <v>2116</v>
      </c>
      <c r="J143" s="16">
        <v>0</v>
      </c>
      <c r="K143" s="16" t="s">
        <v>4</v>
      </c>
      <c r="L143" s="55">
        <v>41570</v>
      </c>
      <c r="M143" s="55">
        <v>41680</v>
      </c>
      <c r="N143" s="3">
        <v>0</v>
      </c>
      <c r="O143" s="3">
        <v>0</v>
      </c>
      <c r="P143" s="3">
        <v>0</v>
      </c>
      <c r="Q143" s="39">
        <v>0</v>
      </c>
      <c r="R143" s="39">
        <v>0</v>
      </c>
      <c r="S143" s="3" t="s">
        <v>1874</v>
      </c>
      <c r="T143" s="39"/>
    </row>
    <row r="144" spans="1:20" ht="60" customHeight="1" x14ac:dyDescent="0.25">
      <c r="A144" s="39">
        <v>944</v>
      </c>
      <c r="B144" s="16" t="s">
        <v>75</v>
      </c>
      <c r="C144" s="16" t="s">
        <v>121</v>
      </c>
      <c r="D144" s="16" t="s">
        <v>19</v>
      </c>
      <c r="E144" s="16" t="s">
        <v>385</v>
      </c>
      <c r="F144" s="16" t="s">
        <v>1889</v>
      </c>
      <c r="G144" s="16" t="s">
        <v>2182</v>
      </c>
      <c r="H144" s="16" t="s">
        <v>2182</v>
      </c>
      <c r="I144" s="23" t="s">
        <v>2182</v>
      </c>
      <c r="J144" s="16">
        <v>0</v>
      </c>
      <c r="K144" s="16" t="s">
        <v>4</v>
      </c>
      <c r="L144" s="55">
        <v>41570</v>
      </c>
      <c r="M144" s="55">
        <v>41680</v>
      </c>
      <c r="N144" s="3">
        <v>0</v>
      </c>
      <c r="O144" s="3">
        <v>0</v>
      </c>
      <c r="P144" s="3">
        <v>0</v>
      </c>
      <c r="Q144" s="39">
        <v>0</v>
      </c>
      <c r="R144" s="39">
        <v>0</v>
      </c>
      <c r="S144" s="3" t="s">
        <v>2513</v>
      </c>
      <c r="T144" s="39"/>
    </row>
    <row r="145" spans="1:20" ht="60" customHeight="1" x14ac:dyDescent="0.25">
      <c r="A145" s="39">
        <v>946</v>
      </c>
      <c r="B145" s="16" t="s">
        <v>40</v>
      </c>
      <c r="C145" s="16" t="s">
        <v>202</v>
      </c>
      <c r="D145" s="16" t="s">
        <v>19</v>
      </c>
      <c r="E145" s="16" t="s">
        <v>384</v>
      </c>
      <c r="F145" s="16" t="s">
        <v>1890</v>
      </c>
      <c r="G145" s="16" t="s">
        <v>2182</v>
      </c>
      <c r="H145" s="16" t="s">
        <v>2182</v>
      </c>
      <c r="I145" s="23" t="s">
        <v>2182</v>
      </c>
      <c r="J145" s="16">
        <v>0</v>
      </c>
      <c r="K145" s="16" t="s">
        <v>4</v>
      </c>
      <c r="L145" s="55">
        <v>41570</v>
      </c>
      <c r="M145" s="55">
        <v>41680</v>
      </c>
      <c r="N145" s="3">
        <v>0</v>
      </c>
      <c r="O145" s="3">
        <v>0</v>
      </c>
      <c r="P145" s="3">
        <v>0</v>
      </c>
      <c r="Q145" s="39">
        <v>0</v>
      </c>
      <c r="R145" s="39">
        <v>0</v>
      </c>
      <c r="S145" s="3" t="s">
        <v>2513</v>
      </c>
      <c r="T145" s="39"/>
    </row>
    <row r="146" spans="1:20" ht="60" customHeight="1" x14ac:dyDescent="0.25">
      <c r="A146" s="39">
        <v>947</v>
      </c>
      <c r="B146" s="16" t="s">
        <v>381</v>
      </c>
      <c r="C146" s="16" t="s">
        <v>382</v>
      </c>
      <c r="D146" s="16" t="s">
        <v>2</v>
      </c>
      <c r="E146" s="16" t="s">
        <v>383</v>
      </c>
      <c r="F146" s="16" t="s">
        <v>3183</v>
      </c>
      <c r="G146" s="16" t="s">
        <v>2649</v>
      </c>
      <c r="H146" s="16" t="s">
        <v>1970</v>
      </c>
      <c r="I146" s="23" t="s">
        <v>2650</v>
      </c>
      <c r="J146" s="16">
        <v>0</v>
      </c>
      <c r="K146" s="16" t="s">
        <v>4</v>
      </c>
      <c r="L146" s="55">
        <v>41570</v>
      </c>
      <c r="M146" s="55">
        <v>41680</v>
      </c>
      <c r="N146" s="3">
        <v>0</v>
      </c>
      <c r="O146" s="3">
        <v>0</v>
      </c>
      <c r="P146" s="3">
        <v>0</v>
      </c>
      <c r="Q146" s="39">
        <v>0</v>
      </c>
      <c r="R146" s="39">
        <v>0</v>
      </c>
      <c r="S146" s="3" t="s">
        <v>1875</v>
      </c>
      <c r="T146" s="37"/>
    </row>
    <row r="147" spans="1:20" ht="60" customHeight="1" x14ac:dyDescent="0.25">
      <c r="A147" s="39">
        <v>954</v>
      </c>
      <c r="B147" s="16" t="s">
        <v>378</v>
      </c>
      <c r="C147" s="16" t="s">
        <v>379</v>
      </c>
      <c r="D147" s="16" t="s">
        <v>19</v>
      </c>
      <c r="E147" s="16" t="s">
        <v>380</v>
      </c>
      <c r="F147" s="16" t="s">
        <v>1891</v>
      </c>
      <c r="G147" s="16" t="s">
        <v>2182</v>
      </c>
      <c r="H147" s="16" t="s">
        <v>2182</v>
      </c>
      <c r="I147" s="23" t="s">
        <v>2182</v>
      </c>
      <c r="J147" s="16">
        <v>0</v>
      </c>
      <c r="K147" s="16" t="s">
        <v>4</v>
      </c>
      <c r="L147" s="55">
        <v>41570</v>
      </c>
      <c r="M147" s="55">
        <v>41680</v>
      </c>
      <c r="N147" s="3">
        <v>0</v>
      </c>
      <c r="O147" s="3">
        <v>0</v>
      </c>
      <c r="P147" s="3">
        <v>0</v>
      </c>
      <c r="Q147" s="39">
        <v>0</v>
      </c>
      <c r="R147" s="39">
        <v>0</v>
      </c>
      <c r="S147" s="3" t="s">
        <v>2513</v>
      </c>
      <c r="T147" s="39"/>
    </row>
    <row r="148" spans="1:20" ht="60" customHeight="1" x14ac:dyDescent="0.25">
      <c r="A148" s="39">
        <v>955</v>
      </c>
      <c r="B148" s="16" t="s">
        <v>375</v>
      </c>
      <c r="C148" s="16" t="s">
        <v>376</v>
      </c>
      <c r="D148" s="16" t="s">
        <v>243</v>
      </c>
      <c r="E148" s="16" t="s">
        <v>377</v>
      </c>
      <c r="F148" s="16" t="s">
        <v>2523</v>
      </c>
      <c r="G148" s="16" t="s">
        <v>3003</v>
      </c>
      <c r="H148" s="16" t="s">
        <v>2711</v>
      </c>
      <c r="I148" s="23" t="s">
        <v>3004</v>
      </c>
      <c r="J148" s="16">
        <v>0</v>
      </c>
      <c r="K148" s="16" t="s">
        <v>4</v>
      </c>
      <c r="L148" s="55">
        <v>41570</v>
      </c>
      <c r="M148" s="55">
        <v>41680</v>
      </c>
      <c r="N148" s="3">
        <v>0</v>
      </c>
      <c r="O148" s="3">
        <v>0</v>
      </c>
      <c r="P148" s="3">
        <v>0</v>
      </c>
      <c r="Q148" s="39">
        <v>0</v>
      </c>
      <c r="R148" s="39">
        <v>0</v>
      </c>
      <c r="S148" s="3" t="s">
        <v>1874</v>
      </c>
      <c r="T148" s="39"/>
    </row>
    <row r="149" spans="1:20" ht="60" customHeight="1" x14ac:dyDescent="0.25">
      <c r="A149" s="39">
        <v>957</v>
      </c>
      <c r="B149" s="16" t="s">
        <v>413</v>
      </c>
      <c r="C149" s="16" t="s">
        <v>414</v>
      </c>
      <c r="D149" s="16" t="s">
        <v>2</v>
      </c>
      <c r="E149" s="16" t="s">
        <v>415</v>
      </c>
      <c r="F149" s="16" t="s">
        <v>3184</v>
      </c>
      <c r="G149" s="16" t="s">
        <v>2651</v>
      </c>
      <c r="H149" s="16" t="s">
        <v>2001</v>
      </c>
      <c r="I149" s="23" t="s">
        <v>2652</v>
      </c>
      <c r="J149" s="16">
        <v>0</v>
      </c>
      <c r="K149" s="16" t="s">
        <v>4</v>
      </c>
      <c r="L149" s="55">
        <v>41570</v>
      </c>
      <c r="M149" s="55">
        <v>41680</v>
      </c>
      <c r="N149" s="3">
        <v>0</v>
      </c>
      <c r="O149" s="3">
        <v>0</v>
      </c>
      <c r="P149" s="3">
        <v>0</v>
      </c>
      <c r="Q149" s="39">
        <v>0</v>
      </c>
      <c r="R149" s="39">
        <v>0</v>
      </c>
      <c r="S149" s="3" t="s">
        <v>1875</v>
      </c>
      <c r="T149" s="37"/>
    </row>
    <row r="150" spans="1:20" ht="60" customHeight="1" x14ac:dyDescent="0.25">
      <c r="A150" s="39">
        <v>958</v>
      </c>
      <c r="B150" s="16" t="s">
        <v>129</v>
      </c>
      <c r="C150" s="16" t="s">
        <v>411</v>
      </c>
      <c r="D150" s="16" t="s">
        <v>2</v>
      </c>
      <c r="E150" s="16" t="s">
        <v>412</v>
      </c>
      <c r="F150" s="16" t="s">
        <v>3185</v>
      </c>
      <c r="G150" s="16" t="s">
        <v>2653</v>
      </c>
      <c r="H150" s="16" t="s">
        <v>2259</v>
      </c>
      <c r="I150" s="23" t="s">
        <v>2654</v>
      </c>
      <c r="J150" s="16">
        <v>0</v>
      </c>
      <c r="K150" s="16" t="s">
        <v>4</v>
      </c>
      <c r="L150" s="55">
        <v>41570</v>
      </c>
      <c r="M150" s="55">
        <v>41680</v>
      </c>
      <c r="N150" s="3">
        <v>0</v>
      </c>
      <c r="O150" s="3">
        <v>0</v>
      </c>
      <c r="P150" s="3">
        <v>0</v>
      </c>
      <c r="Q150" s="39">
        <v>0</v>
      </c>
      <c r="R150" s="39">
        <v>0</v>
      </c>
      <c r="S150" s="3" t="s">
        <v>1875</v>
      </c>
      <c r="T150" s="37"/>
    </row>
    <row r="151" spans="1:20" ht="60" customHeight="1" x14ac:dyDescent="0.25">
      <c r="A151" s="39">
        <v>961</v>
      </c>
      <c r="B151" s="16" t="s">
        <v>408</v>
      </c>
      <c r="C151" s="16" t="s">
        <v>409</v>
      </c>
      <c r="D151" s="16" t="s">
        <v>2</v>
      </c>
      <c r="E151" s="16" t="s">
        <v>410</v>
      </c>
      <c r="F151" s="16" t="s">
        <v>3464</v>
      </c>
      <c r="G151" s="16" t="s">
        <v>2655</v>
      </c>
      <c r="H151" s="16" t="s">
        <v>2406</v>
      </c>
      <c r="I151" s="23" t="s">
        <v>2656</v>
      </c>
      <c r="J151" s="16">
        <v>0</v>
      </c>
      <c r="K151" s="16" t="s">
        <v>4</v>
      </c>
      <c r="L151" s="55">
        <v>41570</v>
      </c>
      <c r="M151" s="55">
        <v>41680</v>
      </c>
      <c r="N151" s="3">
        <v>0</v>
      </c>
      <c r="O151" s="3">
        <v>0</v>
      </c>
      <c r="P151" s="3">
        <v>0</v>
      </c>
      <c r="Q151" s="39">
        <v>0</v>
      </c>
      <c r="R151" s="39">
        <v>0</v>
      </c>
      <c r="S151" s="3" t="s">
        <v>1875</v>
      </c>
      <c r="T151" s="37"/>
    </row>
    <row r="152" spans="1:20" ht="60" customHeight="1" x14ac:dyDescent="0.25">
      <c r="A152" s="39">
        <v>962</v>
      </c>
      <c r="B152" s="16" t="s">
        <v>103</v>
      </c>
      <c r="C152" s="16" t="s">
        <v>406</v>
      </c>
      <c r="D152" s="16" t="s">
        <v>2</v>
      </c>
      <c r="E152" s="16" t="s">
        <v>407</v>
      </c>
      <c r="F152" s="16" t="s">
        <v>3186</v>
      </c>
      <c r="G152" s="16" t="s">
        <v>2657</v>
      </c>
      <c r="H152" s="16" t="s">
        <v>2001</v>
      </c>
      <c r="I152" s="23" t="s">
        <v>2658</v>
      </c>
      <c r="J152" s="16">
        <v>0</v>
      </c>
      <c r="K152" s="16" t="s">
        <v>4</v>
      </c>
      <c r="L152" s="55">
        <v>41570</v>
      </c>
      <c r="M152" s="55">
        <v>41680</v>
      </c>
      <c r="N152" s="3">
        <v>0</v>
      </c>
      <c r="O152" s="3">
        <v>0</v>
      </c>
      <c r="P152" s="3">
        <v>0</v>
      </c>
      <c r="Q152" s="39">
        <v>0</v>
      </c>
      <c r="R152" s="39">
        <v>0</v>
      </c>
      <c r="S152" s="3" t="s">
        <v>1875</v>
      </c>
      <c r="T152" s="37"/>
    </row>
    <row r="153" spans="1:20" ht="60" customHeight="1" x14ac:dyDescent="0.25">
      <c r="A153" s="39">
        <v>965</v>
      </c>
      <c r="B153" s="16" t="s">
        <v>403</v>
      </c>
      <c r="C153" s="16" t="s">
        <v>404</v>
      </c>
      <c r="D153" s="16" t="s">
        <v>2</v>
      </c>
      <c r="E153" s="16" t="s">
        <v>405</v>
      </c>
      <c r="F153" s="16" t="s">
        <v>3465</v>
      </c>
      <c r="G153" s="16" t="s">
        <v>2659</v>
      </c>
      <c r="H153" s="16" t="s">
        <v>2406</v>
      </c>
      <c r="I153" s="23" t="s">
        <v>2660</v>
      </c>
      <c r="J153" s="16">
        <v>0</v>
      </c>
      <c r="K153" s="16" t="s">
        <v>4</v>
      </c>
      <c r="L153" s="55">
        <v>41570</v>
      </c>
      <c r="M153" s="55">
        <v>41680</v>
      </c>
      <c r="N153" s="3">
        <v>0</v>
      </c>
      <c r="O153" s="3">
        <v>0</v>
      </c>
      <c r="P153" s="3">
        <v>0</v>
      </c>
      <c r="Q153" s="39">
        <v>0</v>
      </c>
      <c r="R153" s="39">
        <v>0</v>
      </c>
      <c r="S153" s="3" t="s">
        <v>1875</v>
      </c>
      <c r="T153" s="37"/>
    </row>
    <row r="154" spans="1:20" ht="60" customHeight="1" x14ac:dyDescent="0.25">
      <c r="A154" s="39">
        <v>973</v>
      </c>
      <c r="B154" s="16" t="s">
        <v>400</v>
      </c>
      <c r="C154" s="16" t="s">
        <v>401</v>
      </c>
      <c r="D154" s="16" t="s">
        <v>243</v>
      </c>
      <c r="E154" s="16" t="s">
        <v>402</v>
      </c>
      <c r="F154" s="16" t="s">
        <v>2524</v>
      </c>
      <c r="G154" s="16" t="s">
        <v>3006</v>
      </c>
      <c r="H154" s="16" t="s">
        <v>2239</v>
      </c>
      <c r="I154" s="23" t="s">
        <v>3005</v>
      </c>
      <c r="J154" s="16">
        <v>0</v>
      </c>
      <c r="K154" s="16" t="s">
        <v>4</v>
      </c>
      <c r="L154" s="55">
        <v>41570</v>
      </c>
      <c r="M154" s="55">
        <v>41680</v>
      </c>
      <c r="N154" s="3">
        <v>0</v>
      </c>
      <c r="O154" s="3">
        <v>0</v>
      </c>
      <c r="P154" s="3">
        <v>0</v>
      </c>
      <c r="Q154" s="39">
        <v>0</v>
      </c>
      <c r="R154" s="39">
        <v>0</v>
      </c>
      <c r="S154" s="3" t="s">
        <v>1874</v>
      </c>
      <c r="T154" s="39"/>
    </row>
    <row r="155" spans="1:20" ht="60" customHeight="1" x14ac:dyDescent="0.25">
      <c r="A155" s="39">
        <v>975</v>
      </c>
      <c r="B155" s="16" t="s">
        <v>100</v>
      </c>
      <c r="C155" s="16" t="s">
        <v>398</v>
      </c>
      <c r="D155" s="16" t="s">
        <v>2</v>
      </c>
      <c r="E155" s="16" t="s">
        <v>399</v>
      </c>
      <c r="F155" s="16" t="s">
        <v>3466</v>
      </c>
      <c r="G155" s="16" t="s">
        <v>2661</v>
      </c>
      <c r="H155" s="16" t="s">
        <v>2406</v>
      </c>
      <c r="I155" s="23" t="s">
        <v>2662</v>
      </c>
      <c r="J155" s="16">
        <v>0</v>
      </c>
      <c r="K155" s="16" t="s">
        <v>4</v>
      </c>
      <c r="L155" s="55">
        <v>41570</v>
      </c>
      <c r="M155" s="55">
        <v>41680</v>
      </c>
      <c r="N155" s="3">
        <v>0</v>
      </c>
      <c r="O155" s="3">
        <v>0</v>
      </c>
      <c r="P155" s="3">
        <v>0</v>
      </c>
      <c r="Q155" s="39">
        <v>0</v>
      </c>
      <c r="R155" s="39">
        <v>0</v>
      </c>
      <c r="S155" s="3" t="s">
        <v>1875</v>
      </c>
      <c r="T155" s="37"/>
    </row>
    <row r="156" spans="1:20" ht="60" customHeight="1" x14ac:dyDescent="0.25">
      <c r="A156" s="39">
        <v>976</v>
      </c>
      <c r="B156" s="16" t="s">
        <v>49</v>
      </c>
      <c r="C156" s="16" t="s">
        <v>396</v>
      </c>
      <c r="D156" s="16" t="s">
        <v>19</v>
      </c>
      <c r="E156" s="16" t="s">
        <v>397</v>
      </c>
      <c r="F156" s="16" t="s">
        <v>1892</v>
      </c>
      <c r="G156" s="16" t="s">
        <v>2182</v>
      </c>
      <c r="H156" s="16" t="s">
        <v>2182</v>
      </c>
      <c r="I156" s="23" t="s">
        <v>2182</v>
      </c>
      <c r="J156" s="16">
        <v>0</v>
      </c>
      <c r="K156" s="16" t="s">
        <v>4</v>
      </c>
      <c r="L156" s="55">
        <v>41570</v>
      </c>
      <c r="M156" s="55">
        <v>41680</v>
      </c>
      <c r="N156" s="3">
        <v>0</v>
      </c>
      <c r="O156" s="3">
        <v>0</v>
      </c>
      <c r="P156" s="3">
        <v>0</v>
      </c>
      <c r="Q156" s="39">
        <v>0</v>
      </c>
      <c r="R156" s="39">
        <v>0</v>
      </c>
      <c r="S156" s="3" t="s">
        <v>2513</v>
      </c>
      <c r="T156" s="39"/>
    </row>
    <row r="157" spans="1:20" ht="60" customHeight="1" x14ac:dyDescent="0.25">
      <c r="A157" s="39">
        <v>977</v>
      </c>
      <c r="B157" s="16" t="s">
        <v>393</v>
      </c>
      <c r="C157" s="16" t="s">
        <v>394</v>
      </c>
      <c r="D157" s="16" t="s">
        <v>2</v>
      </c>
      <c r="E157" s="16" t="s">
        <v>395</v>
      </c>
      <c r="F157" s="16" t="s">
        <v>3187</v>
      </c>
      <c r="G157" s="16" t="s">
        <v>2663</v>
      </c>
      <c r="H157" s="16" t="s">
        <v>1972</v>
      </c>
      <c r="I157" s="23" t="s">
        <v>2665</v>
      </c>
      <c r="J157" s="16">
        <v>0</v>
      </c>
      <c r="K157" s="16" t="s">
        <v>4</v>
      </c>
      <c r="L157" s="55">
        <v>41570</v>
      </c>
      <c r="M157" s="55">
        <v>41680</v>
      </c>
      <c r="N157" s="3">
        <v>0</v>
      </c>
      <c r="O157" s="3">
        <v>0</v>
      </c>
      <c r="P157" s="3">
        <v>0</v>
      </c>
      <c r="Q157" s="39">
        <v>0</v>
      </c>
      <c r="R157" s="39">
        <v>0</v>
      </c>
      <c r="S157" s="3" t="s">
        <v>1875</v>
      </c>
      <c r="T157" s="37"/>
    </row>
    <row r="158" spans="1:20" ht="60" customHeight="1" x14ac:dyDescent="0.25">
      <c r="A158" s="39">
        <v>978</v>
      </c>
      <c r="B158" s="16" t="s">
        <v>390</v>
      </c>
      <c r="C158" s="16" t="s">
        <v>391</v>
      </c>
      <c r="D158" s="16" t="s">
        <v>2</v>
      </c>
      <c r="E158" s="16" t="s">
        <v>392</v>
      </c>
      <c r="F158" s="16" t="s">
        <v>3188</v>
      </c>
      <c r="G158" s="16" t="s">
        <v>2666</v>
      </c>
      <c r="H158" s="16" t="s">
        <v>2402</v>
      </c>
      <c r="I158" s="23" t="s">
        <v>2667</v>
      </c>
      <c r="J158" s="16">
        <v>0</v>
      </c>
      <c r="K158" s="16" t="s">
        <v>4</v>
      </c>
      <c r="L158" s="55">
        <v>41570</v>
      </c>
      <c r="M158" s="55">
        <v>41680</v>
      </c>
      <c r="N158" s="3">
        <v>0</v>
      </c>
      <c r="O158" s="3">
        <v>0</v>
      </c>
      <c r="P158" s="3">
        <v>1</v>
      </c>
      <c r="Q158" s="39">
        <v>0</v>
      </c>
      <c r="R158" s="39">
        <v>1</v>
      </c>
      <c r="S158" s="3" t="s">
        <v>1876</v>
      </c>
      <c r="T158" s="37"/>
    </row>
    <row r="159" spans="1:20" ht="60" customHeight="1" x14ac:dyDescent="0.25">
      <c r="A159" s="39">
        <v>979</v>
      </c>
      <c r="B159" s="16" t="s">
        <v>140</v>
      </c>
      <c r="C159" s="16" t="s">
        <v>388</v>
      </c>
      <c r="D159" s="16" t="s">
        <v>2</v>
      </c>
      <c r="E159" s="16" t="s">
        <v>389</v>
      </c>
      <c r="F159" s="16" t="s">
        <v>3189</v>
      </c>
      <c r="G159" s="16" t="s">
        <v>2668</v>
      </c>
      <c r="H159" s="16" t="s">
        <v>2001</v>
      </c>
      <c r="I159" s="23" t="s">
        <v>2669</v>
      </c>
      <c r="J159" s="16">
        <v>0</v>
      </c>
      <c r="K159" s="16" t="s">
        <v>4</v>
      </c>
      <c r="L159" s="55">
        <v>41570</v>
      </c>
      <c r="M159" s="55">
        <v>41680</v>
      </c>
      <c r="N159" s="3">
        <v>0</v>
      </c>
      <c r="O159" s="3">
        <v>0</v>
      </c>
      <c r="P159" s="3">
        <v>0</v>
      </c>
      <c r="Q159" s="39">
        <v>0</v>
      </c>
      <c r="R159" s="39">
        <v>0</v>
      </c>
      <c r="S159" s="3" t="s">
        <v>1875</v>
      </c>
      <c r="T159" s="37"/>
    </row>
    <row r="160" spans="1:20" ht="60" customHeight="1" x14ac:dyDescent="0.25">
      <c r="A160" s="39">
        <v>982</v>
      </c>
      <c r="B160" s="16" t="s">
        <v>182</v>
      </c>
      <c r="C160" s="16" t="s">
        <v>386</v>
      </c>
      <c r="D160" s="16" t="s">
        <v>2</v>
      </c>
      <c r="E160" s="16" t="s">
        <v>387</v>
      </c>
      <c r="F160" s="16" t="s">
        <v>3467</v>
      </c>
      <c r="G160" s="16" t="s">
        <v>2670</v>
      </c>
      <c r="H160" s="16" t="s">
        <v>2406</v>
      </c>
      <c r="I160" s="23" t="s">
        <v>2636</v>
      </c>
      <c r="J160" s="16">
        <v>0</v>
      </c>
      <c r="K160" s="16" t="s">
        <v>4</v>
      </c>
      <c r="L160" s="55">
        <v>41571</v>
      </c>
      <c r="M160" s="55">
        <v>41680</v>
      </c>
      <c r="N160" s="3">
        <v>0</v>
      </c>
      <c r="O160" s="3">
        <v>0</v>
      </c>
      <c r="P160" s="3">
        <v>1</v>
      </c>
      <c r="Q160" s="39">
        <v>0</v>
      </c>
      <c r="R160" s="39">
        <v>1</v>
      </c>
      <c r="S160" s="3" t="s">
        <v>1876</v>
      </c>
      <c r="T160" s="37"/>
    </row>
    <row r="161" spans="1:20" ht="60" customHeight="1" x14ac:dyDescent="0.25">
      <c r="A161" s="39">
        <v>984</v>
      </c>
      <c r="B161" s="16" t="s">
        <v>120</v>
      </c>
      <c r="C161" s="16" t="s">
        <v>441</v>
      </c>
      <c r="D161" s="16" t="s">
        <v>2</v>
      </c>
      <c r="E161" s="16" t="s">
        <v>442</v>
      </c>
      <c r="F161" s="16" t="s">
        <v>3190</v>
      </c>
      <c r="G161" s="16" t="s">
        <v>2671</v>
      </c>
      <c r="H161" s="16" t="s">
        <v>1967</v>
      </c>
      <c r="I161" s="23" t="s">
        <v>2672</v>
      </c>
      <c r="J161" s="16">
        <v>0</v>
      </c>
      <c r="K161" s="16" t="s">
        <v>4</v>
      </c>
      <c r="L161" s="55">
        <v>41571</v>
      </c>
      <c r="M161" s="55">
        <v>41680</v>
      </c>
      <c r="N161" s="3">
        <v>0</v>
      </c>
      <c r="O161" s="3">
        <v>0</v>
      </c>
      <c r="P161" s="3">
        <v>0</v>
      </c>
      <c r="Q161" s="39">
        <v>0</v>
      </c>
      <c r="R161" s="39">
        <v>0</v>
      </c>
      <c r="S161" s="3" t="s">
        <v>1875</v>
      </c>
      <c r="T161" s="37"/>
    </row>
    <row r="162" spans="1:20" ht="60" customHeight="1" x14ac:dyDescent="0.25">
      <c r="A162" s="39">
        <v>985</v>
      </c>
      <c r="B162" s="16" t="s">
        <v>182</v>
      </c>
      <c r="C162" s="16" t="s">
        <v>439</v>
      </c>
      <c r="D162" s="16" t="s">
        <v>2</v>
      </c>
      <c r="E162" s="16" t="s">
        <v>440</v>
      </c>
      <c r="F162" s="16" t="s">
        <v>3191</v>
      </c>
      <c r="G162" s="16" t="s">
        <v>2673</v>
      </c>
      <c r="H162" s="16" t="s">
        <v>1999</v>
      </c>
      <c r="I162" s="23" t="s">
        <v>2674</v>
      </c>
      <c r="J162" s="16">
        <v>0</v>
      </c>
      <c r="K162" s="16" t="s">
        <v>4</v>
      </c>
      <c r="L162" s="55">
        <v>41571</v>
      </c>
      <c r="M162" s="55">
        <v>41680</v>
      </c>
      <c r="N162" s="3">
        <v>0</v>
      </c>
      <c r="O162" s="3">
        <v>0</v>
      </c>
      <c r="P162" s="3">
        <v>0</v>
      </c>
      <c r="Q162" s="39">
        <v>0</v>
      </c>
      <c r="R162" s="39">
        <v>0</v>
      </c>
      <c r="S162" s="3" t="s">
        <v>1875</v>
      </c>
      <c r="T162" s="37"/>
    </row>
    <row r="163" spans="1:20" ht="60" customHeight="1" x14ac:dyDescent="0.25">
      <c r="A163" s="39">
        <v>988</v>
      </c>
      <c r="B163" s="16" t="s">
        <v>436</v>
      </c>
      <c r="C163" s="16" t="s">
        <v>437</v>
      </c>
      <c r="D163" s="16" t="s">
        <v>2</v>
      </c>
      <c r="E163" s="16" t="s">
        <v>438</v>
      </c>
      <c r="F163" s="16" t="s">
        <v>3192</v>
      </c>
      <c r="G163" s="16" t="s">
        <v>2675</v>
      </c>
      <c r="H163" s="16" t="s">
        <v>2259</v>
      </c>
      <c r="I163" s="23" t="s">
        <v>2677</v>
      </c>
      <c r="J163" s="16">
        <v>0</v>
      </c>
      <c r="K163" s="16" t="s">
        <v>4</v>
      </c>
      <c r="L163" s="55">
        <v>41571</v>
      </c>
      <c r="M163" s="55">
        <v>41680</v>
      </c>
      <c r="N163" s="3">
        <v>0</v>
      </c>
      <c r="O163" s="3">
        <v>0</v>
      </c>
      <c r="P163" s="3">
        <v>0</v>
      </c>
      <c r="Q163" s="39">
        <v>0</v>
      </c>
      <c r="R163" s="39">
        <v>0</v>
      </c>
      <c r="S163" s="3" t="s">
        <v>1875</v>
      </c>
      <c r="T163" s="37"/>
    </row>
    <row r="164" spans="1:20" ht="60" customHeight="1" x14ac:dyDescent="0.25">
      <c r="A164" s="39">
        <v>991</v>
      </c>
      <c r="B164" s="16" t="s">
        <v>434</v>
      </c>
      <c r="C164" s="16" t="s">
        <v>120</v>
      </c>
      <c r="D164" s="16" t="s">
        <v>2</v>
      </c>
      <c r="E164" s="16" t="s">
        <v>435</v>
      </c>
      <c r="F164" s="16" t="s">
        <v>3468</v>
      </c>
      <c r="G164" s="16" t="s">
        <v>2678</v>
      </c>
      <c r="H164" s="16" t="s">
        <v>2406</v>
      </c>
      <c r="I164" s="23" t="s">
        <v>2679</v>
      </c>
      <c r="J164" s="16">
        <v>0</v>
      </c>
      <c r="K164" s="16" t="s">
        <v>4</v>
      </c>
      <c r="L164" s="55">
        <v>41571</v>
      </c>
      <c r="M164" s="55">
        <v>41680</v>
      </c>
      <c r="N164" s="3">
        <v>0</v>
      </c>
      <c r="O164" s="3">
        <v>0</v>
      </c>
      <c r="P164" s="3">
        <v>0</v>
      </c>
      <c r="Q164" s="39">
        <v>0</v>
      </c>
      <c r="R164" s="39">
        <v>0</v>
      </c>
      <c r="S164" s="3" t="s">
        <v>1875</v>
      </c>
      <c r="T164" s="37"/>
    </row>
    <row r="165" spans="1:20" ht="60" customHeight="1" x14ac:dyDescent="0.25">
      <c r="A165" s="39">
        <v>994</v>
      </c>
      <c r="B165" s="16" t="s">
        <v>140</v>
      </c>
      <c r="C165" s="16" t="s">
        <v>432</v>
      </c>
      <c r="D165" s="16" t="s">
        <v>2</v>
      </c>
      <c r="E165" s="16" t="s">
        <v>433</v>
      </c>
      <c r="F165" s="16" t="s">
        <v>3193</v>
      </c>
      <c r="G165" s="16" t="s">
        <v>2680</v>
      </c>
      <c r="H165" s="20" t="s">
        <v>3089</v>
      </c>
      <c r="I165" s="23" t="s">
        <v>3090</v>
      </c>
      <c r="J165" s="16">
        <v>0</v>
      </c>
      <c r="K165" s="16" t="s">
        <v>4</v>
      </c>
      <c r="L165" s="55">
        <v>41571</v>
      </c>
      <c r="M165" s="55">
        <v>41680</v>
      </c>
      <c r="N165" s="3">
        <v>0</v>
      </c>
      <c r="O165" s="3">
        <v>0</v>
      </c>
      <c r="P165" s="3">
        <v>0</v>
      </c>
      <c r="Q165" s="39">
        <v>0</v>
      </c>
      <c r="R165" s="39">
        <v>0</v>
      </c>
      <c r="S165" s="3" t="s">
        <v>1875</v>
      </c>
      <c r="T165" s="37"/>
    </row>
    <row r="166" spans="1:20" ht="60" customHeight="1" x14ac:dyDescent="0.25">
      <c r="A166" s="39">
        <v>996</v>
      </c>
      <c r="B166" s="16" t="s">
        <v>206</v>
      </c>
      <c r="C166" s="16" t="s">
        <v>430</v>
      </c>
      <c r="D166" s="16" t="s">
        <v>2</v>
      </c>
      <c r="E166" s="16" t="s">
        <v>431</v>
      </c>
      <c r="F166" s="16" t="s">
        <v>3194</v>
      </c>
      <c r="G166" s="16" t="s">
        <v>2681</v>
      </c>
      <c r="H166" s="16" t="s">
        <v>2001</v>
      </c>
      <c r="I166" s="23" t="s">
        <v>3091</v>
      </c>
      <c r="J166" s="16">
        <v>0</v>
      </c>
      <c r="K166" s="16" t="s">
        <v>4</v>
      </c>
      <c r="L166" s="55">
        <v>41571</v>
      </c>
      <c r="M166" s="55">
        <v>41680</v>
      </c>
      <c r="N166" s="3">
        <v>0</v>
      </c>
      <c r="O166" s="3">
        <v>0</v>
      </c>
      <c r="P166" s="3">
        <v>0</v>
      </c>
      <c r="Q166" s="39">
        <v>0</v>
      </c>
      <c r="R166" s="39">
        <v>0</v>
      </c>
      <c r="S166" s="3" t="s">
        <v>1875</v>
      </c>
      <c r="T166" s="37"/>
    </row>
    <row r="167" spans="1:20" ht="60" customHeight="1" x14ac:dyDescent="0.25">
      <c r="A167" s="39">
        <v>997</v>
      </c>
      <c r="B167" s="16" t="s">
        <v>427</v>
      </c>
      <c r="C167" s="16" t="s">
        <v>428</v>
      </c>
      <c r="D167" s="16" t="s">
        <v>2</v>
      </c>
      <c r="E167" s="16" t="s">
        <v>429</v>
      </c>
      <c r="F167" s="16" t="s">
        <v>3095</v>
      </c>
      <c r="G167" s="16" t="s">
        <v>1977</v>
      </c>
      <c r="H167" s="16" t="s">
        <v>1977</v>
      </c>
      <c r="I167" s="23" t="s">
        <v>1977</v>
      </c>
      <c r="J167" s="16">
        <v>0</v>
      </c>
      <c r="K167" s="16" t="s">
        <v>4</v>
      </c>
      <c r="L167" s="55">
        <v>41571</v>
      </c>
      <c r="M167" s="55">
        <v>41680</v>
      </c>
      <c r="N167" s="3">
        <v>0</v>
      </c>
      <c r="O167" s="3">
        <v>0</v>
      </c>
      <c r="P167" s="3">
        <v>0</v>
      </c>
      <c r="Q167" s="39">
        <v>0</v>
      </c>
      <c r="R167" s="39">
        <v>0</v>
      </c>
      <c r="S167" s="3" t="s">
        <v>1875</v>
      </c>
      <c r="T167" s="37"/>
    </row>
    <row r="168" spans="1:20" ht="60" customHeight="1" x14ac:dyDescent="0.25">
      <c r="A168" s="39">
        <v>999</v>
      </c>
      <c r="B168" s="16" t="s">
        <v>378</v>
      </c>
      <c r="C168" s="16" t="s">
        <v>425</v>
      </c>
      <c r="D168" s="16" t="s">
        <v>2</v>
      </c>
      <c r="E168" s="16" t="s">
        <v>426</v>
      </c>
      <c r="F168" s="16" t="s">
        <v>3195</v>
      </c>
      <c r="G168" s="16" t="s">
        <v>2117</v>
      </c>
      <c r="H168" s="16" t="s">
        <v>1967</v>
      </c>
      <c r="I168" s="23" t="s">
        <v>2118</v>
      </c>
      <c r="J168" s="16">
        <v>0</v>
      </c>
      <c r="K168" s="16" t="s">
        <v>4</v>
      </c>
      <c r="L168" s="55">
        <v>41571</v>
      </c>
      <c r="M168" s="55">
        <v>41680</v>
      </c>
      <c r="N168" s="3">
        <v>0</v>
      </c>
      <c r="O168" s="3">
        <v>0</v>
      </c>
      <c r="P168" s="3">
        <v>0</v>
      </c>
      <c r="Q168" s="39">
        <v>0</v>
      </c>
      <c r="R168" s="39">
        <v>0</v>
      </c>
      <c r="S168" s="3" t="s">
        <v>1875</v>
      </c>
      <c r="T168" s="37"/>
    </row>
    <row r="169" spans="1:20" ht="60" customHeight="1" x14ac:dyDescent="0.25">
      <c r="A169" s="39">
        <v>1000</v>
      </c>
      <c r="B169" s="16" t="s">
        <v>222</v>
      </c>
      <c r="C169" s="16" t="s">
        <v>423</v>
      </c>
      <c r="D169" s="16" t="s">
        <v>2</v>
      </c>
      <c r="E169" s="16" t="s">
        <v>424</v>
      </c>
      <c r="F169" s="16" t="s">
        <v>3195</v>
      </c>
      <c r="G169" s="16" t="s">
        <v>2117</v>
      </c>
      <c r="H169" s="16" t="s">
        <v>1967</v>
      </c>
      <c r="I169" s="23" t="s">
        <v>2118</v>
      </c>
      <c r="J169" s="16">
        <v>0</v>
      </c>
      <c r="K169" s="16" t="s">
        <v>4</v>
      </c>
      <c r="L169" s="55">
        <v>41571</v>
      </c>
      <c r="M169" s="55">
        <v>41680</v>
      </c>
      <c r="N169" s="3">
        <v>0</v>
      </c>
      <c r="O169" s="3">
        <v>0</v>
      </c>
      <c r="P169" s="3">
        <v>0</v>
      </c>
      <c r="Q169" s="39">
        <v>0</v>
      </c>
      <c r="R169" s="39">
        <v>0</v>
      </c>
      <c r="S169" s="3" t="s">
        <v>1875</v>
      </c>
      <c r="T169" s="37"/>
    </row>
    <row r="170" spans="1:20" ht="60" customHeight="1" x14ac:dyDescent="0.25">
      <c r="A170" s="39">
        <v>1002</v>
      </c>
      <c r="B170" s="16" t="s">
        <v>378</v>
      </c>
      <c r="C170" s="16" t="s">
        <v>421</v>
      </c>
      <c r="D170" s="16" t="s">
        <v>2</v>
      </c>
      <c r="E170" s="16" t="s">
        <v>422</v>
      </c>
      <c r="F170" s="16" t="s">
        <v>3165</v>
      </c>
      <c r="G170" s="16" t="s">
        <v>2110</v>
      </c>
      <c r="H170" s="16" t="s">
        <v>1967</v>
      </c>
      <c r="I170" s="23" t="s">
        <v>2110</v>
      </c>
      <c r="J170" s="16">
        <v>0</v>
      </c>
      <c r="K170" s="16" t="s">
        <v>4</v>
      </c>
      <c r="L170" s="55">
        <v>41571</v>
      </c>
      <c r="M170" s="55">
        <v>41680</v>
      </c>
      <c r="N170" s="3">
        <v>0</v>
      </c>
      <c r="O170" s="3">
        <v>0</v>
      </c>
      <c r="P170" s="3">
        <v>0</v>
      </c>
      <c r="Q170" s="39">
        <v>0</v>
      </c>
      <c r="R170" s="39">
        <v>0</v>
      </c>
      <c r="S170" s="3" t="s">
        <v>1875</v>
      </c>
      <c r="T170" s="37"/>
    </row>
    <row r="171" spans="1:20" ht="60" customHeight="1" x14ac:dyDescent="0.25">
      <c r="A171" s="39">
        <v>1003</v>
      </c>
      <c r="B171" s="16" t="s">
        <v>83</v>
      </c>
      <c r="C171" s="16" t="s">
        <v>419</v>
      </c>
      <c r="D171" s="16" t="s">
        <v>2</v>
      </c>
      <c r="E171" s="16" t="s">
        <v>420</v>
      </c>
      <c r="F171" s="16" t="s">
        <v>3096</v>
      </c>
      <c r="G171" s="16" t="s">
        <v>1977</v>
      </c>
      <c r="H171" s="16" t="s">
        <v>1977</v>
      </c>
      <c r="I171" s="23" t="s">
        <v>1977</v>
      </c>
      <c r="J171" s="16">
        <v>0</v>
      </c>
      <c r="K171" s="16" t="s">
        <v>4</v>
      </c>
      <c r="L171" s="55">
        <v>41571</v>
      </c>
      <c r="M171" s="55">
        <v>41680</v>
      </c>
      <c r="N171" s="3">
        <v>0</v>
      </c>
      <c r="O171" s="3">
        <v>0</v>
      </c>
      <c r="P171" s="3">
        <v>1</v>
      </c>
      <c r="Q171" s="39">
        <v>0</v>
      </c>
      <c r="R171" s="39">
        <v>1</v>
      </c>
      <c r="S171" s="3" t="s">
        <v>1876</v>
      </c>
      <c r="T171" s="37"/>
    </row>
    <row r="172" spans="1:20" ht="60" customHeight="1" x14ac:dyDescent="0.25">
      <c r="A172" s="39">
        <v>1004</v>
      </c>
      <c r="B172" s="16" t="s">
        <v>416</v>
      </c>
      <c r="C172" s="16" t="s">
        <v>417</v>
      </c>
      <c r="D172" s="16" t="s">
        <v>2</v>
      </c>
      <c r="E172" s="16" t="s">
        <v>418</v>
      </c>
      <c r="F172" s="16" t="s">
        <v>3196</v>
      </c>
      <c r="G172" s="16" t="s">
        <v>2682</v>
      </c>
      <c r="H172" s="16" t="s">
        <v>2313</v>
      </c>
      <c r="I172" s="23" t="s">
        <v>2683</v>
      </c>
      <c r="J172" s="16">
        <v>0</v>
      </c>
      <c r="K172" s="16" t="s">
        <v>4</v>
      </c>
      <c r="L172" s="55">
        <v>41571</v>
      </c>
      <c r="M172" s="55">
        <v>41680</v>
      </c>
      <c r="N172" s="3">
        <v>0</v>
      </c>
      <c r="O172" s="3">
        <v>0</v>
      </c>
      <c r="P172" s="3">
        <v>0</v>
      </c>
      <c r="Q172" s="39">
        <v>0</v>
      </c>
      <c r="R172" s="39">
        <v>0</v>
      </c>
      <c r="S172" s="3" t="s">
        <v>1875</v>
      </c>
      <c r="T172" s="37"/>
    </row>
    <row r="173" spans="1:20" ht="60" customHeight="1" x14ac:dyDescent="0.25">
      <c r="A173" s="39">
        <v>1008</v>
      </c>
      <c r="B173" s="16" t="s">
        <v>470</v>
      </c>
      <c r="C173" s="16" t="s">
        <v>471</v>
      </c>
      <c r="D173" s="16" t="s">
        <v>2</v>
      </c>
      <c r="E173" s="16" t="s">
        <v>472</v>
      </c>
      <c r="F173" s="16" t="s">
        <v>3197</v>
      </c>
      <c r="G173" s="3" t="s">
        <v>2684</v>
      </c>
      <c r="H173" s="16" t="s">
        <v>1972</v>
      </c>
      <c r="I173" s="23" t="s">
        <v>2685</v>
      </c>
      <c r="J173" s="16">
        <v>0</v>
      </c>
      <c r="K173" s="16" t="s">
        <v>4</v>
      </c>
      <c r="L173" s="55">
        <v>41571</v>
      </c>
      <c r="M173" s="55">
        <v>41680</v>
      </c>
      <c r="N173" s="3">
        <v>0</v>
      </c>
      <c r="O173" s="3">
        <v>0</v>
      </c>
      <c r="P173" s="3">
        <v>0</v>
      </c>
      <c r="Q173" s="39">
        <v>0</v>
      </c>
      <c r="R173" s="39">
        <v>0</v>
      </c>
      <c r="S173" s="3" t="s">
        <v>1875</v>
      </c>
      <c r="T173" s="37"/>
    </row>
    <row r="174" spans="1:20" ht="60" customHeight="1" x14ac:dyDescent="0.25">
      <c r="A174" s="39">
        <v>1009</v>
      </c>
      <c r="B174" s="16" t="s">
        <v>49</v>
      </c>
      <c r="C174" s="16" t="s">
        <v>468</v>
      </c>
      <c r="D174" s="16" t="s">
        <v>2</v>
      </c>
      <c r="E174" s="16" t="s">
        <v>469</v>
      </c>
      <c r="F174" s="16" t="s">
        <v>3469</v>
      </c>
      <c r="G174" s="16" t="s">
        <v>2690</v>
      </c>
      <c r="H174" s="16" t="s">
        <v>2406</v>
      </c>
      <c r="I174" s="23" t="s">
        <v>2691</v>
      </c>
      <c r="J174" s="16">
        <v>0</v>
      </c>
      <c r="K174" s="16" t="s">
        <v>4</v>
      </c>
      <c r="L174" s="55">
        <v>41571</v>
      </c>
      <c r="M174" s="55">
        <v>41680</v>
      </c>
      <c r="N174" s="3">
        <v>0</v>
      </c>
      <c r="O174" s="3">
        <v>0</v>
      </c>
      <c r="P174" s="3">
        <v>0</v>
      </c>
      <c r="Q174" s="39">
        <v>0</v>
      </c>
      <c r="R174" s="39">
        <v>0</v>
      </c>
      <c r="S174" s="3" t="s">
        <v>1875</v>
      </c>
      <c r="T174" s="37"/>
    </row>
    <row r="175" spans="1:20" ht="60" customHeight="1" x14ac:dyDescent="0.25">
      <c r="A175" s="39">
        <v>1012</v>
      </c>
      <c r="B175" s="16" t="s">
        <v>465</v>
      </c>
      <c r="C175" s="16" t="s">
        <v>466</v>
      </c>
      <c r="D175" s="16" t="s">
        <v>2</v>
      </c>
      <c r="E175" s="16" t="s">
        <v>467</v>
      </c>
      <c r="F175" s="16" t="s">
        <v>3198</v>
      </c>
      <c r="G175" s="16" t="s">
        <v>2119</v>
      </c>
      <c r="H175" s="16" t="s">
        <v>2313</v>
      </c>
      <c r="I175" s="23" t="s">
        <v>2120</v>
      </c>
      <c r="J175" s="16">
        <v>0</v>
      </c>
      <c r="K175" s="16" t="s">
        <v>4</v>
      </c>
      <c r="L175" s="55">
        <v>41571</v>
      </c>
      <c r="M175" s="55">
        <v>41680</v>
      </c>
      <c r="N175" s="3">
        <v>0</v>
      </c>
      <c r="O175" s="3">
        <v>0</v>
      </c>
      <c r="P175" s="3">
        <v>2</v>
      </c>
      <c r="Q175" s="39">
        <v>0</v>
      </c>
      <c r="R175" s="39">
        <v>2</v>
      </c>
      <c r="S175" s="3" t="s">
        <v>1876</v>
      </c>
      <c r="T175" s="37"/>
    </row>
    <row r="176" spans="1:20" ht="60" customHeight="1" x14ac:dyDescent="0.25">
      <c r="A176" s="39">
        <v>1013</v>
      </c>
      <c r="B176" s="16" t="s">
        <v>307</v>
      </c>
      <c r="C176" s="16" t="s">
        <v>463</v>
      </c>
      <c r="D176" s="16" t="s">
        <v>2</v>
      </c>
      <c r="E176" s="16" t="s">
        <v>464</v>
      </c>
      <c r="F176" s="16" t="s">
        <v>3470</v>
      </c>
      <c r="G176" s="16" t="s">
        <v>2121</v>
      </c>
      <c r="H176" s="16" t="s">
        <v>2406</v>
      </c>
      <c r="I176" s="23" t="s">
        <v>2122</v>
      </c>
      <c r="J176" s="16">
        <v>0</v>
      </c>
      <c r="K176" s="16" t="s">
        <v>4</v>
      </c>
      <c r="L176" s="55">
        <v>41571</v>
      </c>
      <c r="M176" s="55">
        <v>41680</v>
      </c>
      <c r="N176" s="3">
        <v>0</v>
      </c>
      <c r="O176" s="3">
        <v>3</v>
      </c>
      <c r="P176" s="3">
        <v>0</v>
      </c>
      <c r="Q176" s="39">
        <v>0</v>
      </c>
      <c r="R176" s="39">
        <v>0</v>
      </c>
      <c r="S176" s="3" t="s">
        <v>1875</v>
      </c>
      <c r="T176" s="37"/>
    </row>
    <row r="177" spans="1:20" ht="60" customHeight="1" x14ac:dyDescent="0.25">
      <c r="A177" s="39">
        <v>1017</v>
      </c>
      <c r="B177" s="16" t="s">
        <v>460</v>
      </c>
      <c r="C177" s="16" t="s">
        <v>461</v>
      </c>
      <c r="D177" s="16" t="s">
        <v>243</v>
      </c>
      <c r="E177" s="16" t="s">
        <v>462</v>
      </c>
      <c r="F177" s="16" t="s">
        <v>2525</v>
      </c>
      <c r="G177" s="16" t="s">
        <v>3007</v>
      </c>
      <c r="H177" s="16" t="s">
        <v>1963</v>
      </c>
      <c r="I177" s="23" t="s">
        <v>3008</v>
      </c>
      <c r="J177" s="16">
        <v>0</v>
      </c>
      <c r="K177" s="16" t="s">
        <v>4</v>
      </c>
      <c r="L177" s="55">
        <v>41571</v>
      </c>
      <c r="M177" s="55">
        <v>41680</v>
      </c>
      <c r="N177" s="3">
        <v>0</v>
      </c>
      <c r="O177" s="3">
        <v>0</v>
      </c>
      <c r="P177" s="3">
        <v>0</v>
      </c>
      <c r="Q177" s="39">
        <v>0</v>
      </c>
      <c r="R177" s="39">
        <v>0</v>
      </c>
      <c r="S177" s="3" t="s">
        <v>1874</v>
      </c>
      <c r="T177" s="39"/>
    </row>
    <row r="178" spans="1:20" ht="60" customHeight="1" x14ac:dyDescent="0.25">
      <c r="A178" s="39">
        <v>1021</v>
      </c>
      <c r="B178" s="16" t="s">
        <v>458</v>
      </c>
      <c r="C178" s="16" t="s">
        <v>182</v>
      </c>
      <c r="D178" s="16" t="s">
        <v>2</v>
      </c>
      <c r="E178" s="16" t="s">
        <v>459</v>
      </c>
      <c r="F178" s="16" t="s">
        <v>3142</v>
      </c>
      <c r="G178" s="16" t="s">
        <v>2058</v>
      </c>
      <c r="H178" s="16" t="s">
        <v>2844</v>
      </c>
      <c r="I178" s="14" t="s">
        <v>2059</v>
      </c>
      <c r="J178" s="16">
        <v>0</v>
      </c>
      <c r="K178" s="16" t="s">
        <v>4</v>
      </c>
      <c r="L178" s="55">
        <v>41571</v>
      </c>
      <c r="M178" s="55">
        <v>41680</v>
      </c>
      <c r="N178" s="3">
        <v>0</v>
      </c>
      <c r="O178" s="3">
        <v>0</v>
      </c>
      <c r="P178" s="3">
        <v>0</v>
      </c>
      <c r="Q178" s="39">
        <v>0</v>
      </c>
      <c r="R178" s="39">
        <v>0</v>
      </c>
      <c r="S178" s="3" t="s">
        <v>1875</v>
      </c>
      <c r="T178" s="37"/>
    </row>
    <row r="179" spans="1:20" ht="60" customHeight="1" x14ac:dyDescent="0.25">
      <c r="A179" s="39">
        <v>1023</v>
      </c>
      <c r="B179" s="16" t="s">
        <v>129</v>
      </c>
      <c r="C179" s="16" t="s">
        <v>456</v>
      </c>
      <c r="D179" s="16" t="s">
        <v>2</v>
      </c>
      <c r="E179" s="16" t="s">
        <v>457</v>
      </c>
      <c r="F179" s="16" t="s">
        <v>3471</v>
      </c>
      <c r="G179" s="16" t="s">
        <v>2686</v>
      </c>
      <c r="H179" s="16" t="s">
        <v>2406</v>
      </c>
      <c r="I179" s="23" t="s">
        <v>2687</v>
      </c>
      <c r="J179" s="16">
        <v>0</v>
      </c>
      <c r="K179" s="16" t="s">
        <v>4</v>
      </c>
      <c r="L179" s="55">
        <v>41571</v>
      </c>
      <c r="M179" s="55">
        <v>41680</v>
      </c>
      <c r="N179" s="3">
        <v>0</v>
      </c>
      <c r="O179" s="3">
        <v>0</v>
      </c>
      <c r="P179" s="3">
        <v>0</v>
      </c>
      <c r="Q179" s="39">
        <v>0</v>
      </c>
      <c r="R179" s="39">
        <v>0</v>
      </c>
      <c r="S179" s="3" t="s">
        <v>1875</v>
      </c>
      <c r="T179" s="37"/>
    </row>
    <row r="180" spans="1:20" ht="60" customHeight="1" x14ac:dyDescent="0.25">
      <c r="A180" s="39">
        <v>1026</v>
      </c>
      <c r="B180" s="16" t="s">
        <v>453</v>
      </c>
      <c r="C180" s="16" t="s">
        <v>454</v>
      </c>
      <c r="D180" s="16" t="s">
        <v>2</v>
      </c>
      <c r="E180" s="16" t="s">
        <v>455</v>
      </c>
      <c r="F180" s="16" t="s">
        <v>3199</v>
      </c>
      <c r="G180" s="16" t="s">
        <v>2688</v>
      </c>
      <c r="H180" s="16" t="s">
        <v>2001</v>
      </c>
      <c r="I180" s="23" t="s">
        <v>2689</v>
      </c>
      <c r="J180" s="16">
        <v>0</v>
      </c>
      <c r="K180" s="16" t="s">
        <v>4</v>
      </c>
      <c r="L180" s="55">
        <v>41571</v>
      </c>
      <c r="M180" s="55">
        <v>41680</v>
      </c>
      <c r="N180" s="3">
        <v>0</v>
      </c>
      <c r="O180" s="3">
        <v>0</v>
      </c>
      <c r="P180" s="3">
        <v>0</v>
      </c>
      <c r="Q180" s="39">
        <v>0</v>
      </c>
      <c r="R180" s="39">
        <v>0</v>
      </c>
      <c r="S180" s="3" t="s">
        <v>1875</v>
      </c>
      <c r="T180" s="37"/>
    </row>
    <row r="181" spans="1:20" ht="60" customHeight="1" x14ac:dyDescent="0.25">
      <c r="A181" s="39">
        <v>1029</v>
      </c>
      <c r="B181" s="16" t="s">
        <v>107</v>
      </c>
      <c r="C181" s="16" t="s">
        <v>451</v>
      </c>
      <c r="D181" s="16" t="s">
        <v>2</v>
      </c>
      <c r="E181" s="16" t="s">
        <v>452</v>
      </c>
      <c r="F181" s="16" t="s">
        <v>3097</v>
      </c>
      <c r="G181" s="16" t="s">
        <v>1977</v>
      </c>
      <c r="H181" s="16" t="s">
        <v>1977</v>
      </c>
      <c r="I181" s="23" t="s">
        <v>1977</v>
      </c>
      <c r="J181" s="16">
        <v>0</v>
      </c>
      <c r="K181" s="16" t="s">
        <v>4</v>
      </c>
      <c r="L181" s="55">
        <v>41571</v>
      </c>
      <c r="M181" s="55">
        <v>41680</v>
      </c>
      <c r="N181" s="3">
        <v>0</v>
      </c>
      <c r="O181" s="3">
        <v>0</v>
      </c>
      <c r="P181" s="3">
        <v>0</v>
      </c>
      <c r="Q181" s="39">
        <v>0</v>
      </c>
      <c r="R181" s="39">
        <v>0</v>
      </c>
      <c r="S181" s="3" t="s">
        <v>1875</v>
      </c>
      <c r="T181" s="37"/>
    </row>
    <row r="182" spans="1:20" ht="60" customHeight="1" x14ac:dyDescent="0.25">
      <c r="A182" s="39">
        <v>1030</v>
      </c>
      <c r="B182" s="16" t="s">
        <v>100</v>
      </c>
      <c r="C182" s="16" t="s">
        <v>449</v>
      </c>
      <c r="D182" s="16" t="s">
        <v>2</v>
      </c>
      <c r="E182" s="16" t="s">
        <v>450</v>
      </c>
      <c r="F182" s="16" t="s">
        <v>3200</v>
      </c>
      <c r="G182" s="16" t="s">
        <v>2692</v>
      </c>
      <c r="H182" s="16" t="s">
        <v>2259</v>
      </c>
      <c r="I182" s="23" t="s">
        <v>2693</v>
      </c>
      <c r="J182" s="16">
        <v>0</v>
      </c>
      <c r="K182" s="16" t="s">
        <v>4</v>
      </c>
      <c r="L182" s="55">
        <v>41571</v>
      </c>
      <c r="M182" s="55">
        <v>41680</v>
      </c>
      <c r="N182" s="3">
        <v>0</v>
      </c>
      <c r="O182" s="3">
        <v>0</v>
      </c>
      <c r="P182" s="3">
        <v>0</v>
      </c>
      <c r="Q182" s="39">
        <v>0</v>
      </c>
      <c r="R182" s="39">
        <v>0</v>
      </c>
      <c r="S182" s="3" t="s">
        <v>1875</v>
      </c>
      <c r="T182" s="37"/>
    </row>
    <row r="183" spans="1:20" ht="60" customHeight="1" x14ac:dyDescent="0.25">
      <c r="A183" s="39">
        <v>1035</v>
      </c>
      <c r="B183" s="16" t="s">
        <v>446</v>
      </c>
      <c r="C183" s="16" t="s">
        <v>447</v>
      </c>
      <c r="D183" s="16" t="s">
        <v>2</v>
      </c>
      <c r="E183" s="16" t="s">
        <v>448</v>
      </c>
      <c r="F183" s="16" t="s">
        <v>3201</v>
      </c>
      <c r="G183" s="16" t="s">
        <v>2694</v>
      </c>
      <c r="H183" s="16" t="s">
        <v>2001</v>
      </c>
      <c r="I183" s="23" t="s">
        <v>2695</v>
      </c>
      <c r="J183" s="16">
        <v>0</v>
      </c>
      <c r="K183" s="16" t="s">
        <v>4</v>
      </c>
      <c r="L183" s="55">
        <v>41571</v>
      </c>
      <c r="M183" s="55">
        <v>41680</v>
      </c>
      <c r="N183" s="3">
        <v>0</v>
      </c>
      <c r="O183" s="3">
        <v>0</v>
      </c>
      <c r="P183" s="3">
        <v>0</v>
      </c>
      <c r="Q183" s="39">
        <v>0</v>
      </c>
      <c r="R183" s="39">
        <v>0</v>
      </c>
      <c r="S183" s="3" t="s">
        <v>1875</v>
      </c>
      <c r="T183" s="37"/>
    </row>
    <row r="184" spans="1:20" ht="60" customHeight="1" x14ac:dyDescent="0.25">
      <c r="A184" s="39">
        <v>1037</v>
      </c>
      <c r="B184" s="16" t="s">
        <v>443</v>
      </c>
      <c r="C184" s="16" t="s">
        <v>444</v>
      </c>
      <c r="D184" s="16" t="s">
        <v>2</v>
      </c>
      <c r="E184" s="16" t="s">
        <v>445</v>
      </c>
      <c r="F184" s="16" t="s">
        <v>3202</v>
      </c>
      <c r="G184" s="16" t="s">
        <v>2696</v>
      </c>
      <c r="H184" s="16" t="s">
        <v>2313</v>
      </c>
      <c r="I184" s="23" t="s">
        <v>2697</v>
      </c>
      <c r="J184" s="16">
        <v>0</v>
      </c>
      <c r="K184" s="16" t="s">
        <v>4</v>
      </c>
      <c r="L184" s="55">
        <v>41571</v>
      </c>
      <c r="M184" s="55">
        <v>41680</v>
      </c>
      <c r="N184" s="3">
        <v>0</v>
      </c>
      <c r="O184" s="3">
        <v>0</v>
      </c>
      <c r="P184" s="3">
        <v>0</v>
      </c>
      <c r="Q184" s="39">
        <v>0</v>
      </c>
      <c r="R184" s="39">
        <v>0</v>
      </c>
      <c r="S184" s="3" t="s">
        <v>1875</v>
      </c>
      <c r="T184" s="37"/>
    </row>
    <row r="185" spans="1:20" ht="60" customHeight="1" x14ac:dyDescent="0.25">
      <c r="A185" s="39">
        <v>1041</v>
      </c>
      <c r="B185" s="16" t="s">
        <v>499</v>
      </c>
      <c r="C185" s="16" t="s">
        <v>500</v>
      </c>
      <c r="D185" s="16" t="s">
        <v>243</v>
      </c>
      <c r="E185" s="16" t="s">
        <v>501</v>
      </c>
      <c r="F185" s="16" t="s">
        <v>2526</v>
      </c>
      <c r="G185" s="16" t="s">
        <v>2061</v>
      </c>
      <c r="H185" s="13" t="s">
        <v>1966</v>
      </c>
      <c r="I185" s="23" t="s">
        <v>2066</v>
      </c>
      <c r="J185" s="16">
        <v>0</v>
      </c>
      <c r="K185" s="16" t="s">
        <v>4</v>
      </c>
      <c r="L185" s="55">
        <v>41571</v>
      </c>
      <c r="M185" s="55">
        <v>41680</v>
      </c>
      <c r="N185" s="3">
        <v>0</v>
      </c>
      <c r="O185" s="3">
        <v>0</v>
      </c>
      <c r="P185" s="3">
        <v>0</v>
      </c>
      <c r="Q185" s="39">
        <v>0</v>
      </c>
      <c r="R185" s="39">
        <v>0</v>
      </c>
      <c r="S185" s="3" t="s">
        <v>1874</v>
      </c>
      <c r="T185" s="39"/>
    </row>
    <row r="186" spans="1:20" ht="60" customHeight="1" x14ac:dyDescent="0.25">
      <c r="A186" s="39">
        <v>1042</v>
      </c>
      <c r="B186" s="16" t="s">
        <v>140</v>
      </c>
      <c r="C186" s="16" t="s">
        <v>497</v>
      </c>
      <c r="D186" s="16" t="s">
        <v>2</v>
      </c>
      <c r="E186" s="16" t="s">
        <v>498</v>
      </c>
      <c r="F186" s="16" t="s">
        <v>3472</v>
      </c>
      <c r="G186" s="16" t="s">
        <v>2698</v>
      </c>
      <c r="H186" s="16" t="s">
        <v>2406</v>
      </c>
      <c r="I186" s="23" t="s">
        <v>2699</v>
      </c>
      <c r="J186" s="16">
        <v>0</v>
      </c>
      <c r="K186" s="16" t="s">
        <v>4</v>
      </c>
      <c r="L186" s="55">
        <v>41571</v>
      </c>
      <c r="M186" s="55">
        <v>41680</v>
      </c>
      <c r="N186" s="3">
        <v>0</v>
      </c>
      <c r="O186" s="3">
        <v>0</v>
      </c>
      <c r="P186" s="3">
        <v>0</v>
      </c>
      <c r="Q186" s="39">
        <v>0</v>
      </c>
      <c r="R186" s="39">
        <v>0</v>
      </c>
      <c r="S186" s="3" t="s">
        <v>1875</v>
      </c>
      <c r="T186" s="37"/>
    </row>
    <row r="187" spans="1:20" ht="60" customHeight="1" x14ac:dyDescent="0.25">
      <c r="A187" s="39">
        <v>1043</v>
      </c>
      <c r="B187" s="16" t="s">
        <v>107</v>
      </c>
      <c r="C187" s="16" t="s">
        <v>495</v>
      </c>
      <c r="D187" s="16" t="s">
        <v>2</v>
      </c>
      <c r="E187" s="16" t="s">
        <v>496</v>
      </c>
      <c r="F187" s="16" t="s">
        <v>3203</v>
      </c>
      <c r="G187" s="16" t="s">
        <v>2700</v>
      </c>
      <c r="H187" s="16" t="s">
        <v>2001</v>
      </c>
      <c r="I187" s="23" t="s">
        <v>2701</v>
      </c>
      <c r="J187" s="16">
        <v>0</v>
      </c>
      <c r="K187" s="16" t="s">
        <v>4</v>
      </c>
      <c r="L187" s="55">
        <v>41571</v>
      </c>
      <c r="M187" s="55">
        <v>41680</v>
      </c>
      <c r="N187" s="3">
        <v>0</v>
      </c>
      <c r="O187" s="3">
        <v>0</v>
      </c>
      <c r="P187" s="3">
        <v>0</v>
      </c>
      <c r="Q187" s="39">
        <v>0</v>
      </c>
      <c r="R187" s="39">
        <v>0</v>
      </c>
      <c r="S187" s="3" t="s">
        <v>1875</v>
      </c>
      <c r="T187" s="37"/>
    </row>
    <row r="188" spans="1:20" ht="60" customHeight="1" x14ac:dyDescent="0.25">
      <c r="A188" s="39">
        <v>1044</v>
      </c>
      <c r="B188" s="16" t="s">
        <v>492</v>
      </c>
      <c r="C188" s="16" t="s">
        <v>493</v>
      </c>
      <c r="D188" s="16" t="s">
        <v>243</v>
      </c>
      <c r="E188" s="16" t="s">
        <v>494</v>
      </c>
      <c r="F188" s="16" t="s">
        <v>2527</v>
      </c>
      <c r="G188" s="16" t="s">
        <v>3009</v>
      </c>
      <c r="H188" s="16" t="s">
        <v>2406</v>
      </c>
      <c r="I188" s="23" t="s">
        <v>2460</v>
      </c>
      <c r="J188" s="16">
        <v>0</v>
      </c>
      <c r="K188" s="16" t="s">
        <v>4</v>
      </c>
      <c r="L188" s="55">
        <v>41571</v>
      </c>
      <c r="M188" s="55">
        <v>41680</v>
      </c>
      <c r="N188" s="3">
        <v>0</v>
      </c>
      <c r="O188" s="3">
        <v>0</v>
      </c>
      <c r="P188" s="3">
        <v>0</v>
      </c>
      <c r="Q188" s="39">
        <v>0</v>
      </c>
      <c r="R188" s="39">
        <v>0</v>
      </c>
      <c r="S188" s="3" t="s">
        <v>1874</v>
      </c>
      <c r="T188" s="39"/>
    </row>
    <row r="189" spans="1:20" ht="60" customHeight="1" x14ac:dyDescent="0.25">
      <c r="A189" s="39">
        <v>1046</v>
      </c>
      <c r="B189" s="16" t="s">
        <v>489</v>
      </c>
      <c r="C189" s="16" t="s">
        <v>490</v>
      </c>
      <c r="D189" s="16" t="s">
        <v>2</v>
      </c>
      <c r="E189" s="16" t="s">
        <v>491</v>
      </c>
      <c r="F189" s="16" t="s">
        <v>2528</v>
      </c>
      <c r="G189" s="16" t="s">
        <v>2016</v>
      </c>
      <c r="H189" s="13" t="s">
        <v>1977</v>
      </c>
      <c r="I189" s="14" t="s">
        <v>1977</v>
      </c>
      <c r="J189" s="16">
        <v>0</v>
      </c>
      <c r="K189" s="16" t="s">
        <v>4</v>
      </c>
      <c r="L189" s="55">
        <v>41572</v>
      </c>
      <c r="M189" s="55">
        <v>41680</v>
      </c>
      <c r="N189" s="3">
        <v>0</v>
      </c>
      <c r="O189" s="3">
        <v>0</v>
      </c>
      <c r="P189" s="3">
        <v>1</v>
      </c>
      <c r="Q189" s="39">
        <v>0</v>
      </c>
      <c r="R189" s="39">
        <v>1</v>
      </c>
      <c r="S189" s="3" t="s">
        <v>1876</v>
      </c>
      <c r="T189" s="37"/>
    </row>
    <row r="190" spans="1:20" ht="60" customHeight="1" x14ac:dyDescent="0.25">
      <c r="A190" s="39">
        <v>1047</v>
      </c>
      <c r="B190" s="16" t="s">
        <v>100</v>
      </c>
      <c r="C190" s="16" t="s">
        <v>487</v>
      </c>
      <c r="D190" s="16" t="s">
        <v>2</v>
      </c>
      <c r="E190" s="16" t="s">
        <v>488</v>
      </c>
      <c r="F190" s="16" t="s">
        <v>3098</v>
      </c>
      <c r="G190" s="16" t="s">
        <v>1977</v>
      </c>
      <c r="H190" s="16" t="s">
        <v>1977</v>
      </c>
      <c r="I190" s="23" t="s">
        <v>1977</v>
      </c>
      <c r="J190" s="16">
        <v>0</v>
      </c>
      <c r="K190" s="16" t="s">
        <v>4</v>
      </c>
      <c r="L190" s="55">
        <v>41572</v>
      </c>
      <c r="M190" s="55">
        <v>41680</v>
      </c>
      <c r="N190" s="3">
        <v>0</v>
      </c>
      <c r="O190" s="3">
        <v>0</v>
      </c>
      <c r="P190" s="3">
        <v>0</v>
      </c>
      <c r="Q190" s="39">
        <v>0</v>
      </c>
      <c r="R190" s="39">
        <v>0</v>
      </c>
      <c r="S190" s="3" t="s">
        <v>1875</v>
      </c>
      <c r="T190" s="37"/>
    </row>
    <row r="191" spans="1:20" ht="60" customHeight="1" x14ac:dyDescent="0.25">
      <c r="A191" s="39">
        <v>1048</v>
      </c>
      <c r="B191" s="16" t="s">
        <v>378</v>
      </c>
      <c r="C191" s="16" t="s">
        <v>485</v>
      </c>
      <c r="D191" s="16" t="s">
        <v>2</v>
      </c>
      <c r="E191" s="16" t="s">
        <v>486</v>
      </c>
      <c r="F191" s="16" t="s">
        <v>3198</v>
      </c>
      <c r="G191" s="16" t="s">
        <v>2119</v>
      </c>
      <c r="H191" s="16" t="s">
        <v>2313</v>
      </c>
      <c r="I191" s="23" t="s">
        <v>2120</v>
      </c>
      <c r="J191" s="16">
        <v>0</v>
      </c>
      <c r="K191" s="16" t="s">
        <v>4</v>
      </c>
      <c r="L191" s="55">
        <v>41572</v>
      </c>
      <c r="M191" s="55">
        <v>41680</v>
      </c>
      <c r="N191" s="3">
        <v>0</v>
      </c>
      <c r="O191" s="3">
        <v>0</v>
      </c>
      <c r="P191" s="3">
        <v>0</v>
      </c>
      <c r="Q191" s="39">
        <v>0</v>
      </c>
      <c r="R191" s="39">
        <v>0</v>
      </c>
      <c r="S191" s="3" t="s">
        <v>1875</v>
      </c>
      <c r="T191" s="37"/>
    </row>
    <row r="192" spans="1:20" ht="60" customHeight="1" x14ac:dyDescent="0.25">
      <c r="A192" s="39">
        <v>1049</v>
      </c>
      <c r="B192" s="16" t="s">
        <v>123</v>
      </c>
      <c r="C192" s="16" t="s">
        <v>483</v>
      </c>
      <c r="D192" s="16" t="s">
        <v>2</v>
      </c>
      <c r="E192" s="16" t="s">
        <v>484</v>
      </c>
      <c r="F192" s="16" t="s">
        <v>3204</v>
      </c>
      <c r="G192" s="16" t="s">
        <v>2704</v>
      </c>
      <c r="H192" s="16" t="s">
        <v>2001</v>
      </c>
      <c r="I192" s="23" t="s">
        <v>2705</v>
      </c>
      <c r="J192" s="16">
        <v>0</v>
      </c>
      <c r="K192" s="16" t="s">
        <v>4</v>
      </c>
      <c r="L192" s="55">
        <v>41572</v>
      </c>
      <c r="M192" s="55">
        <v>41680</v>
      </c>
      <c r="N192" s="3">
        <v>0</v>
      </c>
      <c r="O192" s="3">
        <v>0</v>
      </c>
      <c r="P192" s="3">
        <v>0</v>
      </c>
      <c r="Q192" s="39">
        <v>0</v>
      </c>
      <c r="R192" s="39">
        <v>0</v>
      </c>
      <c r="S192" s="3" t="s">
        <v>1875</v>
      </c>
      <c r="T192" s="37"/>
    </row>
    <row r="193" spans="1:20" ht="60" customHeight="1" x14ac:dyDescent="0.25">
      <c r="A193" s="39">
        <v>1050</v>
      </c>
      <c r="B193" s="16" t="s">
        <v>403</v>
      </c>
      <c r="C193" s="16" t="s">
        <v>481</v>
      </c>
      <c r="D193" s="16" t="s">
        <v>2</v>
      </c>
      <c r="E193" s="16" t="s">
        <v>482</v>
      </c>
      <c r="F193" s="16" t="s">
        <v>3473</v>
      </c>
      <c r="G193" s="16" t="s">
        <v>2702</v>
      </c>
      <c r="H193" s="16" t="s">
        <v>2406</v>
      </c>
      <c r="I193" s="23" t="s">
        <v>2703</v>
      </c>
      <c r="J193" s="16">
        <v>0</v>
      </c>
      <c r="K193" s="16" t="s">
        <v>4</v>
      </c>
      <c r="L193" s="55">
        <v>41572</v>
      </c>
      <c r="M193" s="55">
        <v>41680</v>
      </c>
      <c r="N193" s="3">
        <v>0</v>
      </c>
      <c r="O193" s="3">
        <v>0</v>
      </c>
      <c r="P193" s="3">
        <v>0</v>
      </c>
      <c r="Q193" s="39">
        <v>0</v>
      </c>
      <c r="R193" s="39">
        <v>0</v>
      </c>
      <c r="S193" s="3" t="s">
        <v>1875</v>
      </c>
      <c r="T193" s="37"/>
    </row>
    <row r="194" spans="1:20" ht="60" customHeight="1" x14ac:dyDescent="0.25">
      <c r="A194" s="39">
        <v>1051</v>
      </c>
      <c r="B194" s="16" t="s">
        <v>182</v>
      </c>
      <c r="C194" s="16" t="s">
        <v>479</v>
      </c>
      <c r="D194" s="16" t="s">
        <v>2</v>
      </c>
      <c r="E194" s="16" t="s">
        <v>480</v>
      </c>
      <c r="F194" s="16" t="s">
        <v>3205</v>
      </c>
      <c r="G194" s="16" t="s">
        <v>2706</v>
      </c>
      <c r="H194" s="16" t="s">
        <v>2259</v>
      </c>
      <c r="I194" s="23" t="s">
        <v>2707</v>
      </c>
      <c r="J194" s="16">
        <v>0</v>
      </c>
      <c r="K194" s="16" t="s">
        <v>4</v>
      </c>
      <c r="L194" s="55">
        <v>41572</v>
      </c>
      <c r="M194" s="55">
        <v>41680</v>
      </c>
      <c r="N194" s="3">
        <v>0</v>
      </c>
      <c r="O194" s="3">
        <v>0</v>
      </c>
      <c r="P194" s="3">
        <v>0</v>
      </c>
      <c r="Q194" s="39">
        <v>0</v>
      </c>
      <c r="R194" s="39">
        <v>0</v>
      </c>
      <c r="S194" s="3" t="s">
        <v>1875</v>
      </c>
      <c r="T194" s="37"/>
    </row>
    <row r="195" spans="1:20" ht="60" customHeight="1" x14ac:dyDescent="0.25">
      <c r="A195" s="39">
        <v>1052</v>
      </c>
      <c r="B195" s="16" t="s">
        <v>476</v>
      </c>
      <c r="C195" s="16" t="s">
        <v>477</v>
      </c>
      <c r="D195" s="16" t="s">
        <v>2</v>
      </c>
      <c r="E195" s="16" t="s">
        <v>478</v>
      </c>
      <c r="F195" s="16" t="s">
        <v>3099</v>
      </c>
      <c r="G195" s="16" t="s">
        <v>1977</v>
      </c>
      <c r="H195" s="16" t="s">
        <v>1977</v>
      </c>
      <c r="I195" s="23" t="s">
        <v>1977</v>
      </c>
      <c r="J195" s="16">
        <v>0</v>
      </c>
      <c r="K195" s="16" t="s">
        <v>4</v>
      </c>
      <c r="L195" s="55">
        <v>41572</v>
      </c>
      <c r="M195" s="55">
        <v>41680</v>
      </c>
      <c r="N195" s="3">
        <v>0</v>
      </c>
      <c r="O195" s="3">
        <v>0</v>
      </c>
      <c r="P195" s="3">
        <v>0</v>
      </c>
      <c r="Q195" s="39">
        <v>0</v>
      </c>
      <c r="R195" s="39">
        <v>0</v>
      </c>
      <c r="S195" s="3" t="s">
        <v>1875</v>
      </c>
      <c r="T195" s="37"/>
    </row>
    <row r="196" spans="1:20" ht="60" customHeight="1" x14ac:dyDescent="0.25">
      <c r="A196" s="39">
        <v>1054</v>
      </c>
      <c r="B196" s="16" t="s">
        <v>473</v>
      </c>
      <c r="C196" s="16" t="s">
        <v>474</v>
      </c>
      <c r="D196" s="16" t="s">
        <v>243</v>
      </c>
      <c r="E196" s="16" t="s">
        <v>475</v>
      </c>
      <c r="F196" s="16" t="s">
        <v>2529</v>
      </c>
      <c r="G196" s="16" t="s">
        <v>1977</v>
      </c>
      <c r="H196" s="16" t="s">
        <v>1977</v>
      </c>
      <c r="I196" s="23" t="s">
        <v>1977</v>
      </c>
      <c r="J196" s="16">
        <v>0</v>
      </c>
      <c r="K196" s="16" t="s">
        <v>4</v>
      </c>
      <c r="L196" s="55">
        <v>41572</v>
      </c>
      <c r="M196" s="55">
        <v>41680</v>
      </c>
      <c r="N196" s="3">
        <v>0</v>
      </c>
      <c r="O196" s="3">
        <v>0</v>
      </c>
      <c r="P196" s="3">
        <v>0</v>
      </c>
      <c r="Q196" s="39">
        <v>0</v>
      </c>
      <c r="R196" s="39">
        <v>0</v>
      </c>
      <c r="S196" s="3" t="s">
        <v>1875</v>
      </c>
      <c r="T196" s="39"/>
    </row>
    <row r="197" spans="1:20" ht="60" customHeight="1" x14ac:dyDescent="0.25">
      <c r="A197" s="39">
        <v>1055</v>
      </c>
      <c r="B197" s="16" t="s">
        <v>525</v>
      </c>
      <c r="C197" s="16" t="s">
        <v>526</v>
      </c>
      <c r="D197" s="16" t="s">
        <v>2</v>
      </c>
      <c r="E197" s="16" t="s">
        <v>527</v>
      </c>
      <c r="F197" s="16" t="s">
        <v>3474</v>
      </c>
      <c r="G197" s="16" t="s">
        <v>2182</v>
      </c>
      <c r="H197" s="16" t="s">
        <v>2182</v>
      </c>
      <c r="I197" s="23" t="s">
        <v>2182</v>
      </c>
      <c r="J197" s="16">
        <v>0</v>
      </c>
      <c r="K197" s="16" t="s">
        <v>4</v>
      </c>
      <c r="L197" s="55">
        <v>41572</v>
      </c>
      <c r="M197" s="55">
        <v>41680</v>
      </c>
      <c r="N197" s="3">
        <v>0</v>
      </c>
      <c r="O197" s="3">
        <v>0</v>
      </c>
      <c r="P197" s="3">
        <v>0</v>
      </c>
      <c r="Q197" s="39">
        <v>0</v>
      </c>
      <c r="R197" s="39">
        <v>0</v>
      </c>
      <c r="S197" s="3" t="s">
        <v>1875</v>
      </c>
      <c r="T197" s="37" t="s">
        <v>3093</v>
      </c>
    </row>
    <row r="198" spans="1:20" ht="60" customHeight="1" x14ac:dyDescent="0.25">
      <c r="A198" s="39">
        <v>1056</v>
      </c>
      <c r="B198" s="16" t="s">
        <v>521</v>
      </c>
      <c r="C198" s="16" t="s">
        <v>522</v>
      </c>
      <c r="D198" s="16" t="s">
        <v>243</v>
      </c>
      <c r="E198" s="16" t="s">
        <v>524</v>
      </c>
      <c r="F198" s="16" t="s">
        <v>2530</v>
      </c>
      <c r="G198" s="16" t="s">
        <v>2123</v>
      </c>
      <c r="H198" s="16" t="s">
        <v>1963</v>
      </c>
      <c r="I198" s="23" t="s">
        <v>2123</v>
      </c>
      <c r="J198" s="16">
        <v>0</v>
      </c>
      <c r="K198" s="16" t="s">
        <v>4</v>
      </c>
      <c r="L198" s="55">
        <v>41572</v>
      </c>
      <c r="M198" s="55">
        <v>41680</v>
      </c>
      <c r="N198" s="3">
        <v>0</v>
      </c>
      <c r="O198" s="3">
        <v>0</v>
      </c>
      <c r="P198" s="3">
        <v>0</v>
      </c>
      <c r="Q198" s="39">
        <v>0</v>
      </c>
      <c r="R198" s="39">
        <v>0</v>
      </c>
      <c r="S198" s="3" t="s">
        <v>1874</v>
      </c>
      <c r="T198" s="39"/>
    </row>
    <row r="199" spans="1:20" ht="60" customHeight="1" x14ac:dyDescent="0.25">
      <c r="A199" s="39">
        <v>1057</v>
      </c>
      <c r="B199" s="16" t="s">
        <v>521</v>
      </c>
      <c r="C199" s="16" t="s">
        <v>522</v>
      </c>
      <c r="D199" s="16" t="s">
        <v>243</v>
      </c>
      <c r="E199" s="16" t="s">
        <v>523</v>
      </c>
      <c r="F199" s="16" t="s">
        <v>2530</v>
      </c>
      <c r="G199" s="16" t="s">
        <v>2123</v>
      </c>
      <c r="H199" s="16" t="s">
        <v>1963</v>
      </c>
      <c r="I199" s="23" t="s">
        <v>2123</v>
      </c>
      <c r="J199" s="16">
        <v>0</v>
      </c>
      <c r="K199" s="16" t="s">
        <v>4</v>
      </c>
      <c r="L199" s="55">
        <v>41572</v>
      </c>
      <c r="M199" s="55">
        <v>41680</v>
      </c>
      <c r="N199" s="3">
        <v>0</v>
      </c>
      <c r="O199" s="3">
        <v>0</v>
      </c>
      <c r="P199" s="3">
        <v>0</v>
      </c>
      <c r="Q199" s="39">
        <v>0</v>
      </c>
      <c r="R199" s="39">
        <v>0</v>
      </c>
      <c r="S199" s="3" t="s">
        <v>1874</v>
      </c>
      <c r="T199" s="39"/>
    </row>
    <row r="200" spans="1:20" ht="60" customHeight="1" x14ac:dyDescent="0.25">
      <c r="A200" s="39">
        <v>1059</v>
      </c>
      <c r="B200" s="16" t="s">
        <v>140</v>
      </c>
      <c r="C200" s="16" t="s">
        <v>519</v>
      </c>
      <c r="D200" s="16" t="s">
        <v>2</v>
      </c>
      <c r="E200" s="16" t="s">
        <v>520</v>
      </c>
      <c r="F200" s="16" t="s">
        <v>3100</v>
      </c>
      <c r="G200" s="16" t="s">
        <v>1977</v>
      </c>
      <c r="H200" s="16" t="s">
        <v>1977</v>
      </c>
      <c r="I200" s="23" t="s">
        <v>1977</v>
      </c>
      <c r="J200" s="16">
        <v>0</v>
      </c>
      <c r="K200" s="16" t="s">
        <v>4</v>
      </c>
      <c r="L200" s="55">
        <v>41572</v>
      </c>
      <c r="M200" s="55">
        <v>41680</v>
      </c>
      <c r="N200" s="3">
        <v>0</v>
      </c>
      <c r="O200" s="3">
        <v>0</v>
      </c>
      <c r="P200" s="3">
        <v>0</v>
      </c>
      <c r="Q200" s="39">
        <v>0</v>
      </c>
      <c r="R200" s="39">
        <v>0</v>
      </c>
      <c r="S200" s="3" t="s">
        <v>1875</v>
      </c>
      <c r="T200" s="37"/>
    </row>
    <row r="201" spans="1:20" ht="60" customHeight="1" x14ac:dyDescent="0.25">
      <c r="A201" s="39">
        <v>1060</v>
      </c>
      <c r="B201" s="16" t="s">
        <v>286</v>
      </c>
      <c r="C201" s="16" t="s">
        <v>517</v>
      </c>
      <c r="D201" s="16" t="s">
        <v>2</v>
      </c>
      <c r="E201" s="16" t="s">
        <v>518</v>
      </c>
      <c r="F201" s="16" t="s">
        <v>3206</v>
      </c>
      <c r="G201" s="16" t="s">
        <v>2709</v>
      </c>
      <c r="H201" s="16" t="s">
        <v>2402</v>
      </c>
      <c r="I201" s="23" t="s">
        <v>2708</v>
      </c>
      <c r="J201" s="16">
        <v>0</v>
      </c>
      <c r="K201" s="16" t="s">
        <v>4</v>
      </c>
      <c r="L201" s="55">
        <v>41572</v>
      </c>
      <c r="M201" s="55">
        <v>41680</v>
      </c>
      <c r="N201" s="3">
        <v>0</v>
      </c>
      <c r="O201" s="3">
        <v>0</v>
      </c>
      <c r="P201" s="3">
        <v>0</v>
      </c>
      <c r="Q201" s="39">
        <v>0</v>
      </c>
      <c r="R201" s="39">
        <v>0</v>
      </c>
      <c r="S201" s="3" t="s">
        <v>1875</v>
      </c>
      <c r="T201" s="37"/>
    </row>
    <row r="202" spans="1:20" ht="60" customHeight="1" x14ac:dyDescent="0.25">
      <c r="A202" s="39">
        <v>1063</v>
      </c>
      <c r="B202" s="16" t="s">
        <v>103</v>
      </c>
      <c r="C202" s="16" t="s">
        <v>515</v>
      </c>
      <c r="D202" s="16" t="s">
        <v>2</v>
      </c>
      <c r="E202" s="16" t="s">
        <v>516</v>
      </c>
      <c r="F202" s="16" t="s">
        <v>3165</v>
      </c>
      <c r="G202" s="16" t="s">
        <v>2110</v>
      </c>
      <c r="H202" s="16" t="s">
        <v>1967</v>
      </c>
      <c r="I202" s="23" t="s">
        <v>2110</v>
      </c>
      <c r="J202" s="16">
        <v>0</v>
      </c>
      <c r="K202" s="16" t="s">
        <v>4</v>
      </c>
      <c r="L202" s="55">
        <v>41572</v>
      </c>
      <c r="M202" s="55">
        <v>41680</v>
      </c>
      <c r="N202" s="3">
        <v>0</v>
      </c>
      <c r="O202" s="3">
        <v>0</v>
      </c>
      <c r="P202" s="3">
        <v>0</v>
      </c>
      <c r="Q202" s="39">
        <v>0</v>
      </c>
      <c r="R202" s="39">
        <v>0</v>
      </c>
      <c r="S202" s="3" t="s">
        <v>1875</v>
      </c>
      <c r="T202" s="37"/>
    </row>
    <row r="203" spans="1:20" ht="60" customHeight="1" x14ac:dyDescent="0.25">
      <c r="A203" s="39">
        <v>1067</v>
      </c>
      <c r="B203" s="16" t="s">
        <v>75</v>
      </c>
      <c r="C203" s="16" t="s">
        <v>487</v>
      </c>
      <c r="D203" s="16" t="s">
        <v>19</v>
      </c>
      <c r="E203" s="16" t="s">
        <v>514</v>
      </c>
      <c r="F203" s="16" t="s">
        <v>1893</v>
      </c>
      <c r="G203" s="16" t="s">
        <v>2182</v>
      </c>
      <c r="H203" s="16" t="s">
        <v>2182</v>
      </c>
      <c r="I203" s="23" t="s">
        <v>2182</v>
      </c>
      <c r="J203" s="16">
        <v>0</v>
      </c>
      <c r="K203" s="16" t="s">
        <v>4</v>
      </c>
      <c r="L203" s="55">
        <v>41572</v>
      </c>
      <c r="M203" s="55">
        <v>41680</v>
      </c>
      <c r="N203" s="3">
        <v>0</v>
      </c>
      <c r="O203" s="3">
        <v>0</v>
      </c>
      <c r="P203" s="3">
        <v>0</v>
      </c>
      <c r="Q203" s="39">
        <v>0</v>
      </c>
      <c r="R203" s="39">
        <v>0</v>
      </c>
      <c r="S203" s="3" t="s">
        <v>2513</v>
      </c>
      <c r="T203" s="39"/>
    </row>
    <row r="204" spans="1:20" ht="60" customHeight="1" x14ac:dyDescent="0.25">
      <c r="A204" s="39">
        <v>1074</v>
      </c>
      <c r="B204" s="16" t="s">
        <v>403</v>
      </c>
      <c r="C204" s="16" t="s">
        <v>512</v>
      </c>
      <c r="D204" s="16" t="s">
        <v>2</v>
      </c>
      <c r="E204" s="16" t="s">
        <v>513</v>
      </c>
      <c r="F204" s="16" t="s">
        <v>3207</v>
      </c>
      <c r="G204" s="16" t="s">
        <v>2710</v>
      </c>
      <c r="H204" s="16" t="s">
        <v>2259</v>
      </c>
      <c r="I204" s="23" t="s">
        <v>2712</v>
      </c>
      <c r="J204" s="16">
        <v>0</v>
      </c>
      <c r="K204" s="16" t="s">
        <v>4</v>
      </c>
      <c r="L204" s="55">
        <v>41572</v>
      </c>
      <c r="M204" s="55">
        <v>41680</v>
      </c>
      <c r="N204" s="3">
        <v>0</v>
      </c>
      <c r="O204" s="3">
        <v>0</v>
      </c>
      <c r="P204" s="3">
        <v>0</v>
      </c>
      <c r="Q204" s="39">
        <v>0</v>
      </c>
      <c r="R204" s="39">
        <v>0</v>
      </c>
      <c r="S204" s="3" t="s">
        <v>1875</v>
      </c>
      <c r="T204" s="37"/>
    </row>
    <row r="205" spans="1:20" ht="60" customHeight="1" x14ac:dyDescent="0.25">
      <c r="A205" s="39">
        <v>1076</v>
      </c>
      <c r="B205" s="16" t="s">
        <v>509</v>
      </c>
      <c r="C205" s="16" t="s">
        <v>510</v>
      </c>
      <c r="D205" s="16" t="s">
        <v>2</v>
      </c>
      <c r="E205" s="16" t="s">
        <v>511</v>
      </c>
      <c r="F205" s="16" t="s">
        <v>3163</v>
      </c>
      <c r="G205" s="16" t="s">
        <v>2106</v>
      </c>
      <c r="H205" s="16" t="s">
        <v>1970</v>
      </c>
      <c r="I205" s="23" t="s">
        <v>2107</v>
      </c>
      <c r="J205" s="16">
        <v>0</v>
      </c>
      <c r="K205" s="16" t="s">
        <v>4</v>
      </c>
      <c r="L205" s="55">
        <v>41573</v>
      </c>
      <c r="M205" s="55">
        <v>41680</v>
      </c>
      <c r="N205" s="3">
        <v>0</v>
      </c>
      <c r="O205" s="3">
        <v>0</v>
      </c>
      <c r="P205" s="3">
        <v>0</v>
      </c>
      <c r="Q205" s="39">
        <v>0</v>
      </c>
      <c r="R205" s="39">
        <v>0</v>
      </c>
      <c r="S205" s="3" t="s">
        <v>1875</v>
      </c>
      <c r="T205" s="37"/>
    </row>
    <row r="206" spans="1:20" ht="60" customHeight="1" x14ac:dyDescent="0.25">
      <c r="A206" s="39">
        <v>1078</v>
      </c>
      <c r="B206" s="16" t="s">
        <v>489</v>
      </c>
      <c r="C206" s="16" t="s">
        <v>507</v>
      </c>
      <c r="D206" s="16" t="s">
        <v>19</v>
      </c>
      <c r="E206" s="16" t="s">
        <v>508</v>
      </c>
      <c r="F206" s="16" t="s">
        <v>1894</v>
      </c>
      <c r="G206" s="16" t="s">
        <v>2182</v>
      </c>
      <c r="H206" s="16" t="s">
        <v>2182</v>
      </c>
      <c r="I206" s="23" t="s">
        <v>2182</v>
      </c>
      <c r="J206" s="16">
        <v>0</v>
      </c>
      <c r="K206" s="16" t="s">
        <v>4</v>
      </c>
      <c r="L206" s="55">
        <v>41573</v>
      </c>
      <c r="M206" s="55">
        <v>41680</v>
      </c>
      <c r="N206" s="3">
        <v>0</v>
      </c>
      <c r="O206" s="3">
        <v>0</v>
      </c>
      <c r="P206" s="3">
        <v>0</v>
      </c>
      <c r="Q206" s="39">
        <v>0</v>
      </c>
      <c r="R206" s="39">
        <v>0</v>
      </c>
      <c r="S206" s="3" t="s">
        <v>2513</v>
      </c>
      <c r="T206" s="39"/>
    </row>
    <row r="207" spans="1:20" ht="60" customHeight="1" x14ac:dyDescent="0.25">
      <c r="A207" s="39">
        <v>1079</v>
      </c>
      <c r="B207" s="16" t="s">
        <v>120</v>
      </c>
      <c r="C207" s="16" t="s">
        <v>505</v>
      </c>
      <c r="D207" s="16" t="s">
        <v>243</v>
      </c>
      <c r="E207" s="16" t="s">
        <v>506</v>
      </c>
      <c r="F207" s="16" t="s">
        <v>2531</v>
      </c>
      <c r="G207" s="16" t="s">
        <v>3010</v>
      </c>
      <c r="H207" s="16" t="s">
        <v>2406</v>
      </c>
      <c r="I207" s="23" t="s">
        <v>2636</v>
      </c>
      <c r="J207" s="16">
        <v>0</v>
      </c>
      <c r="K207" s="16" t="s">
        <v>4</v>
      </c>
      <c r="L207" s="55">
        <v>41574</v>
      </c>
      <c r="M207" s="55">
        <v>41680</v>
      </c>
      <c r="N207" s="3">
        <v>0</v>
      </c>
      <c r="O207" s="3">
        <v>0</v>
      </c>
      <c r="P207" s="3">
        <v>0</v>
      </c>
      <c r="Q207" s="39">
        <v>0</v>
      </c>
      <c r="R207" s="39">
        <v>0</v>
      </c>
      <c r="S207" s="3" t="s">
        <v>1874</v>
      </c>
      <c r="T207" s="39"/>
    </row>
    <row r="208" spans="1:20" ht="60" customHeight="1" x14ac:dyDescent="0.25">
      <c r="A208" s="39">
        <v>1082</v>
      </c>
      <c r="B208" s="16" t="s">
        <v>502</v>
      </c>
      <c r="C208" s="16" t="s">
        <v>503</v>
      </c>
      <c r="D208" s="16" t="s">
        <v>2</v>
      </c>
      <c r="E208" s="16" t="s">
        <v>504</v>
      </c>
      <c r="F208" s="16" t="s">
        <v>3208</v>
      </c>
      <c r="G208" s="16" t="s">
        <v>2713</v>
      </c>
      <c r="H208" s="16" t="s">
        <v>1972</v>
      </c>
      <c r="I208" s="23" t="s">
        <v>2714</v>
      </c>
      <c r="J208" s="16">
        <v>0</v>
      </c>
      <c r="K208" s="16" t="s">
        <v>4</v>
      </c>
      <c r="L208" s="55">
        <v>41574</v>
      </c>
      <c r="M208" s="55">
        <v>41680</v>
      </c>
      <c r="N208" s="3">
        <v>0</v>
      </c>
      <c r="O208" s="3">
        <v>0</v>
      </c>
      <c r="P208" s="3">
        <v>1</v>
      </c>
      <c r="Q208" s="39">
        <v>0</v>
      </c>
      <c r="R208" s="39">
        <v>1</v>
      </c>
      <c r="S208" s="3" t="s">
        <v>1876</v>
      </c>
      <c r="T208" s="37"/>
    </row>
    <row r="209" spans="1:20" ht="60" customHeight="1" x14ac:dyDescent="0.25">
      <c r="A209" s="39">
        <v>1083</v>
      </c>
      <c r="B209" s="16" t="s">
        <v>361</v>
      </c>
      <c r="C209" s="16" t="s">
        <v>553</v>
      </c>
      <c r="D209" s="16" t="s">
        <v>2</v>
      </c>
      <c r="E209" s="16" t="s">
        <v>554</v>
      </c>
      <c r="F209" s="16" t="s">
        <v>3209</v>
      </c>
      <c r="G209" s="16" t="s">
        <v>2715</v>
      </c>
      <c r="H209" s="16" t="s">
        <v>1963</v>
      </c>
      <c r="I209" s="23" t="s">
        <v>2716</v>
      </c>
      <c r="J209" s="16">
        <v>0</v>
      </c>
      <c r="K209" s="16" t="s">
        <v>4</v>
      </c>
      <c r="L209" s="55">
        <v>41574</v>
      </c>
      <c r="M209" s="55">
        <v>41680</v>
      </c>
      <c r="N209" s="3">
        <v>0</v>
      </c>
      <c r="O209" s="3">
        <v>0</v>
      </c>
      <c r="P209" s="3">
        <v>0</v>
      </c>
      <c r="Q209" s="39">
        <v>0</v>
      </c>
      <c r="R209" s="39">
        <v>0</v>
      </c>
      <c r="S209" s="3" t="s">
        <v>1875</v>
      </c>
      <c r="T209" s="37"/>
    </row>
    <row r="210" spans="1:20" ht="60" customHeight="1" x14ac:dyDescent="0.25">
      <c r="A210" s="39">
        <v>1087</v>
      </c>
      <c r="B210" s="16" t="s">
        <v>83</v>
      </c>
      <c r="C210" s="16" t="s">
        <v>551</v>
      </c>
      <c r="D210" s="16" t="s">
        <v>243</v>
      </c>
      <c r="E210" s="16" t="s">
        <v>552</v>
      </c>
      <c r="F210" s="16" t="s">
        <v>2532</v>
      </c>
      <c r="G210" s="16" t="s">
        <v>3011</v>
      </c>
      <c r="H210" s="16" t="s">
        <v>2030</v>
      </c>
      <c r="I210" s="23" t="s">
        <v>2200</v>
      </c>
      <c r="J210" s="16">
        <v>0</v>
      </c>
      <c r="K210" s="16" t="s">
        <v>4</v>
      </c>
      <c r="L210" s="55">
        <v>41574</v>
      </c>
      <c r="M210" s="55">
        <v>41680</v>
      </c>
      <c r="N210" s="3">
        <v>0</v>
      </c>
      <c r="O210" s="3">
        <v>0</v>
      </c>
      <c r="P210" s="3">
        <v>0</v>
      </c>
      <c r="Q210" s="39">
        <v>0</v>
      </c>
      <c r="R210" s="39">
        <v>0</v>
      </c>
      <c r="S210" s="3" t="s">
        <v>1874</v>
      </c>
      <c r="T210" s="39"/>
    </row>
    <row r="211" spans="1:20" ht="60" customHeight="1" x14ac:dyDescent="0.25">
      <c r="A211" s="39">
        <v>1089</v>
      </c>
      <c r="B211" s="16" t="s">
        <v>548</v>
      </c>
      <c r="C211" s="16" t="s">
        <v>549</v>
      </c>
      <c r="D211" s="16" t="s">
        <v>2</v>
      </c>
      <c r="E211" s="16" t="s">
        <v>550</v>
      </c>
      <c r="F211" s="16" t="s">
        <v>3162</v>
      </c>
      <c r="G211" s="16" t="s">
        <v>2105</v>
      </c>
      <c r="H211" s="16" t="s">
        <v>2001</v>
      </c>
      <c r="I211" s="23" t="s">
        <v>2105</v>
      </c>
      <c r="J211" s="16">
        <v>0</v>
      </c>
      <c r="K211" s="16" t="s">
        <v>4</v>
      </c>
      <c r="L211" s="55">
        <v>41574</v>
      </c>
      <c r="M211" s="55">
        <v>41680</v>
      </c>
      <c r="N211" s="3">
        <v>0</v>
      </c>
      <c r="O211" s="3">
        <v>0</v>
      </c>
      <c r="P211" s="3">
        <v>1</v>
      </c>
      <c r="Q211" s="39">
        <v>0</v>
      </c>
      <c r="R211" s="39">
        <v>1</v>
      </c>
      <c r="S211" s="3" t="s">
        <v>1876</v>
      </c>
      <c r="T211" s="37"/>
    </row>
    <row r="212" spans="1:20" ht="60" customHeight="1" x14ac:dyDescent="0.25">
      <c r="A212" s="39">
        <v>1090</v>
      </c>
      <c r="B212" s="16" t="s">
        <v>88</v>
      </c>
      <c r="C212" s="16" t="s">
        <v>546</v>
      </c>
      <c r="D212" s="16" t="s">
        <v>2</v>
      </c>
      <c r="E212" s="16" t="s">
        <v>547</v>
      </c>
      <c r="F212" s="16" t="s">
        <v>3165</v>
      </c>
      <c r="G212" s="16" t="s">
        <v>2110</v>
      </c>
      <c r="H212" s="16" t="s">
        <v>1967</v>
      </c>
      <c r="I212" s="23" t="s">
        <v>2110</v>
      </c>
      <c r="J212" s="16">
        <v>0</v>
      </c>
      <c r="K212" s="16" t="s">
        <v>4</v>
      </c>
      <c r="L212" s="55">
        <v>41575</v>
      </c>
      <c r="M212" s="55">
        <v>41680</v>
      </c>
      <c r="N212" s="3">
        <v>0</v>
      </c>
      <c r="O212" s="3">
        <v>0</v>
      </c>
      <c r="P212" s="3">
        <v>0</v>
      </c>
      <c r="Q212" s="39">
        <v>0</v>
      </c>
      <c r="R212" s="39">
        <v>0</v>
      </c>
      <c r="S212" s="3" t="s">
        <v>1875</v>
      </c>
      <c r="T212" s="37"/>
    </row>
    <row r="213" spans="1:20" ht="60" customHeight="1" x14ac:dyDescent="0.25">
      <c r="A213" s="39">
        <v>1093</v>
      </c>
      <c r="B213" s="16" t="s">
        <v>129</v>
      </c>
      <c r="C213" s="16" t="s">
        <v>544</v>
      </c>
      <c r="D213" s="16" t="s">
        <v>2</v>
      </c>
      <c r="E213" s="16" t="s">
        <v>545</v>
      </c>
      <c r="F213" s="16" t="s">
        <v>3475</v>
      </c>
      <c r="G213" s="16" t="s">
        <v>2717</v>
      </c>
      <c r="H213" s="16" t="s">
        <v>2406</v>
      </c>
      <c r="I213" s="23" t="s">
        <v>2718</v>
      </c>
      <c r="J213" s="16">
        <v>0</v>
      </c>
      <c r="K213" s="16" t="s">
        <v>4</v>
      </c>
      <c r="L213" s="55">
        <v>41575</v>
      </c>
      <c r="M213" s="55">
        <v>41680</v>
      </c>
      <c r="N213" s="3">
        <v>0</v>
      </c>
      <c r="O213" s="3">
        <v>0</v>
      </c>
      <c r="P213" s="3">
        <v>0</v>
      </c>
      <c r="Q213" s="39">
        <v>0</v>
      </c>
      <c r="R213" s="39">
        <v>0</v>
      </c>
      <c r="S213" s="3" t="s">
        <v>1875</v>
      </c>
      <c r="T213" s="37"/>
    </row>
    <row r="214" spans="1:20" ht="60" customHeight="1" x14ac:dyDescent="0.25">
      <c r="A214" s="39">
        <v>1097</v>
      </c>
      <c r="B214" s="16" t="s">
        <v>49</v>
      </c>
      <c r="C214" s="16" t="s">
        <v>542</v>
      </c>
      <c r="D214" s="16" t="s">
        <v>19</v>
      </c>
      <c r="E214" s="16" t="s">
        <v>543</v>
      </c>
      <c r="F214" s="16" t="s">
        <v>1895</v>
      </c>
      <c r="G214" s="16" t="s">
        <v>2182</v>
      </c>
      <c r="H214" s="16" t="s">
        <v>2182</v>
      </c>
      <c r="I214" s="23" t="s">
        <v>2182</v>
      </c>
      <c r="J214" s="16">
        <v>0</v>
      </c>
      <c r="K214" s="16" t="s">
        <v>4</v>
      </c>
      <c r="L214" s="55">
        <v>41575</v>
      </c>
      <c r="M214" s="55">
        <v>41680</v>
      </c>
      <c r="N214" s="3">
        <v>0</v>
      </c>
      <c r="O214" s="3">
        <v>0</v>
      </c>
      <c r="P214" s="3">
        <v>0</v>
      </c>
      <c r="Q214" s="39">
        <v>0</v>
      </c>
      <c r="R214" s="39">
        <v>0</v>
      </c>
      <c r="S214" s="3" t="s">
        <v>2513</v>
      </c>
      <c r="T214" s="39"/>
    </row>
    <row r="215" spans="1:20" ht="60" customHeight="1" x14ac:dyDescent="0.25">
      <c r="A215" s="39">
        <v>1099</v>
      </c>
      <c r="B215" s="16" t="s">
        <v>539</v>
      </c>
      <c r="C215" s="16" t="s">
        <v>540</v>
      </c>
      <c r="D215" s="16" t="s">
        <v>2</v>
      </c>
      <c r="E215" s="16" t="s">
        <v>541</v>
      </c>
      <c r="F215" s="16" t="s">
        <v>3131</v>
      </c>
      <c r="G215" s="16" t="s">
        <v>2042</v>
      </c>
      <c r="H215" s="13" t="s">
        <v>2259</v>
      </c>
      <c r="I215" s="14" t="s">
        <v>2041</v>
      </c>
      <c r="J215" s="16">
        <v>0</v>
      </c>
      <c r="K215" s="16" t="s">
        <v>4</v>
      </c>
      <c r="L215" s="55">
        <v>41576</v>
      </c>
      <c r="M215" s="55">
        <v>41680</v>
      </c>
      <c r="N215" s="3">
        <v>0</v>
      </c>
      <c r="O215" s="3">
        <v>0</v>
      </c>
      <c r="P215" s="3">
        <v>0</v>
      </c>
      <c r="Q215" s="39">
        <v>0</v>
      </c>
      <c r="R215" s="39">
        <v>0</v>
      </c>
      <c r="S215" s="3" t="s">
        <v>1875</v>
      </c>
      <c r="T215" s="37"/>
    </row>
    <row r="216" spans="1:20" ht="60" customHeight="1" x14ac:dyDescent="0.25">
      <c r="A216" s="39">
        <v>1100</v>
      </c>
      <c r="B216" s="16" t="s">
        <v>75</v>
      </c>
      <c r="C216" s="16" t="s">
        <v>537</v>
      </c>
      <c r="D216" s="16" t="s">
        <v>2</v>
      </c>
      <c r="E216" s="16" t="s">
        <v>538</v>
      </c>
      <c r="F216" s="16" t="s">
        <v>3210</v>
      </c>
      <c r="G216" s="16" t="s">
        <v>2719</v>
      </c>
      <c r="H216" s="16" t="s">
        <v>1963</v>
      </c>
      <c r="I216" s="23" t="s">
        <v>2720</v>
      </c>
      <c r="J216" s="16">
        <v>0</v>
      </c>
      <c r="K216" s="16" t="s">
        <v>4</v>
      </c>
      <c r="L216" s="55">
        <v>41576</v>
      </c>
      <c r="M216" s="55">
        <v>41680</v>
      </c>
      <c r="N216" s="3">
        <v>0</v>
      </c>
      <c r="O216" s="3">
        <v>0</v>
      </c>
      <c r="P216" s="3">
        <v>0</v>
      </c>
      <c r="Q216" s="39">
        <v>0</v>
      </c>
      <c r="R216" s="39">
        <v>0</v>
      </c>
      <c r="S216" s="3" t="s">
        <v>1875</v>
      </c>
      <c r="T216" s="37"/>
    </row>
    <row r="217" spans="1:20" ht="60" customHeight="1" x14ac:dyDescent="0.25">
      <c r="A217" s="39">
        <v>1101</v>
      </c>
      <c r="B217" s="16" t="s">
        <v>534</v>
      </c>
      <c r="C217" s="16" t="s">
        <v>535</v>
      </c>
      <c r="D217" s="16" t="s">
        <v>2</v>
      </c>
      <c r="E217" s="16" t="s">
        <v>536</v>
      </c>
      <c r="F217" s="16" t="s">
        <v>3476</v>
      </c>
      <c r="G217" s="16" t="s">
        <v>2721</v>
      </c>
      <c r="H217" s="16" t="s">
        <v>2406</v>
      </c>
      <c r="I217" s="23" t="s">
        <v>2460</v>
      </c>
      <c r="J217" s="16">
        <v>0</v>
      </c>
      <c r="K217" s="16" t="s">
        <v>4</v>
      </c>
      <c r="L217" s="55">
        <v>41576</v>
      </c>
      <c r="M217" s="55">
        <v>41680</v>
      </c>
      <c r="N217" s="3">
        <v>0</v>
      </c>
      <c r="O217" s="3">
        <v>0</v>
      </c>
      <c r="P217" s="3">
        <v>0</v>
      </c>
      <c r="Q217" s="39">
        <v>0</v>
      </c>
      <c r="R217" s="39">
        <v>0</v>
      </c>
      <c r="S217" s="3" t="s">
        <v>1875</v>
      </c>
      <c r="T217" s="37"/>
    </row>
    <row r="218" spans="1:20" ht="60" customHeight="1" x14ac:dyDescent="0.25">
      <c r="A218" s="39">
        <v>1102</v>
      </c>
      <c r="B218" s="16" t="s">
        <v>129</v>
      </c>
      <c r="C218" s="16" t="s">
        <v>121</v>
      </c>
      <c r="D218" s="16" t="s">
        <v>243</v>
      </c>
      <c r="E218" s="16" t="s">
        <v>533</v>
      </c>
      <c r="F218" s="16" t="s">
        <v>2533</v>
      </c>
      <c r="G218" s="16" t="s">
        <v>3012</v>
      </c>
      <c r="H218" s="16" t="s">
        <v>2406</v>
      </c>
      <c r="I218" s="23" t="s">
        <v>2186</v>
      </c>
      <c r="J218" s="16">
        <v>0</v>
      </c>
      <c r="K218" s="16" t="s">
        <v>4</v>
      </c>
      <c r="L218" s="55">
        <v>41576</v>
      </c>
      <c r="M218" s="55">
        <v>41680</v>
      </c>
      <c r="N218" s="3">
        <v>0</v>
      </c>
      <c r="O218" s="3">
        <v>0</v>
      </c>
      <c r="P218" s="3">
        <v>0</v>
      </c>
      <c r="Q218" s="39">
        <v>0</v>
      </c>
      <c r="R218" s="39">
        <v>0</v>
      </c>
      <c r="S218" s="3" t="s">
        <v>1874</v>
      </c>
      <c r="T218" s="39"/>
    </row>
    <row r="219" spans="1:20" ht="60" customHeight="1" x14ac:dyDescent="0.25">
      <c r="A219" s="39">
        <v>1103</v>
      </c>
      <c r="B219" s="16" t="s">
        <v>100</v>
      </c>
      <c r="C219" s="16" t="s">
        <v>531</v>
      </c>
      <c r="D219" s="16" t="s">
        <v>2</v>
      </c>
      <c r="E219" s="16" t="s">
        <v>532</v>
      </c>
      <c r="F219" s="16" t="s">
        <v>3477</v>
      </c>
      <c r="G219" s="16" t="s">
        <v>2722</v>
      </c>
      <c r="H219" s="16" t="s">
        <v>2406</v>
      </c>
      <c r="I219" s="23" t="s">
        <v>2460</v>
      </c>
      <c r="J219" s="16">
        <v>0</v>
      </c>
      <c r="K219" s="16" t="s">
        <v>4</v>
      </c>
      <c r="L219" s="55">
        <v>41576</v>
      </c>
      <c r="M219" s="55">
        <v>41680</v>
      </c>
      <c r="N219" s="3">
        <v>0</v>
      </c>
      <c r="O219" s="3">
        <v>0</v>
      </c>
      <c r="P219" s="3">
        <v>0</v>
      </c>
      <c r="Q219" s="39">
        <v>0</v>
      </c>
      <c r="R219" s="39">
        <v>0</v>
      </c>
      <c r="S219" s="3" t="s">
        <v>1875</v>
      </c>
      <c r="T219" s="37"/>
    </row>
    <row r="220" spans="1:20" ht="60" customHeight="1" x14ac:dyDescent="0.25">
      <c r="A220" s="39">
        <v>1106</v>
      </c>
      <c r="B220" s="16" t="s">
        <v>528</v>
      </c>
      <c r="C220" s="16" t="s">
        <v>529</v>
      </c>
      <c r="D220" s="16" t="s">
        <v>2</v>
      </c>
      <c r="E220" s="16" t="s">
        <v>530</v>
      </c>
      <c r="F220" s="16" t="s">
        <v>3478</v>
      </c>
      <c r="G220" s="16" t="s">
        <v>2723</v>
      </c>
      <c r="H220" s="16" t="s">
        <v>2406</v>
      </c>
      <c r="I220" s="40" t="s">
        <v>2724</v>
      </c>
      <c r="J220" s="16">
        <v>0</v>
      </c>
      <c r="K220" s="16" t="s">
        <v>4</v>
      </c>
      <c r="L220" s="55">
        <v>41576</v>
      </c>
      <c r="M220" s="55">
        <v>41680</v>
      </c>
      <c r="N220" s="3">
        <v>0</v>
      </c>
      <c r="O220" s="3">
        <v>0</v>
      </c>
      <c r="P220" s="3">
        <v>0</v>
      </c>
      <c r="Q220" s="39">
        <v>0</v>
      </c>
      <c r="R220" s="39">
        <v>0</v>
      </c>
      <c r="S220" s="3" t="s">
        <v>1875</v>
      </c>
      <c r="T220" s="37"/>
    </row>
    <row r="221" spans="1:20" ht="60" customHeight="1" x14ac:dyDescent="0.25">
      <c r="A221" s="39">
        <v>1109</v>
      </c>
      <c r="B221" s="16" t="s">
        <v>286</v>
      </c>
      <c r="C221" s="16" t="s">
        <v>577</v>
      </c>
      <c r="D221" s="16" t="s">
        <v>2</v>
      </c>
      <c r="E221" s="16" t="s">
        <v>578</v>
      </c>
      <c r="F221" s="16" t="s">
        <v>3165</v>
      </c>
      <c r="G221" s="16" t="s">
        <v>2110</v>
      </c>
      <c r="H221" s="16" t="s">
        <v>1967</v>
      </c>
      <c r="I221" s="23" t="s">
        <v>2110</v>
      </c>
      <c r="J221" s="16">
        <v>0</v>
      </c>
      <c r="K221" s="16" t="s">
        <v>4</v>
      </c>
      <c r="L221" s="55">
        <v>41577</v>
      </c>
      <c r="M221" s="55">
        <v>41680</v>
      </c>
      <c r="N221" s="3">
        <v>0</v>
      </c>
      <c r="O221" s="3">
        <v>0</v>
      </c>
      <c r="P221" s="3">
        <v>0</v>
      </c>
      <c r="Q221" s="39">
        <v>0</v>
      </c>
      <c r="R221" s="39">
        <v>0</v>
      </c>
      <c r="S221" s="3" t="s">
        <v>1875</v>
      </c>
      <c r="T221" s="37"/>
    </row>
    <row r="222" spans="1:20" ht="60" customHeight="1" x14ac:dyDescent="0.25">
      <c r="A222" s="39">
        <v>1110</v>
      </c>
      <c r="B222" s="16" t="s">
        <v>408</v>
      </c>
      <c r="C222" s="16" t="s">
        <v>575</v>
      </c>
      <c r="D222" s="16" t="s">
        <v>2</v>
      </c>
      <c r="E222" s="16" t="s">
        <v>576</v>
      </c>
      <c r="F222" s="16" t="s">
        <v>3211</v>
      </c>
      <c r="G222" s="16" t="s">
        <v>2725</v>
      </c>
      <c r="H222" s="16" t="s">
        <v>1967</v>
      </c>
      <c r="I222" s="23" t="s">
        <v>2233</v>
      </c>
      <c r="J222" s="16">
        <v>0</v>
      </c>
      <c r="K222" s="16" t="s">
        <v>4</v>
      </c>
      <c r="L222" s="55">
        <v>41577</v>
      </c>
      <c r="M222" s="55">
        <v>41680</v>
      </c>
      <c r="N222" s="3">
        <v>0</v>
      </c>
      <c r="O222" s="3">
        <v>0</v>
      </c>
      <c r="P222" s="3">
        <v>0</v>
      </c>
      <c r="Q222" s="39">
        <v>0</v>
      </c>
      <c r="R222" s="39">
        <v>0</v>
      </c>
      <c r="S222" s="3" t="s">
        <v>1875</v>
      </c>
      <c r="T222" s="37"/>
    </row>
    <row r="223" spans="1:20" ht="60" customHeight="1" x14ac:dyDescent="0.25">
      <c r="A223" s="39">
        <v>1111</v>
      </c>
      <c r="B223" s="16" t="s">
        <v>534</v>
      </c>
      <c r="C223" s="16" t="s">
        <v>573</v>
      </c>
      <c r="D223" s="16" t="s">
        <v>2</v>
      </c>
      <c r="E223" s="16" t="s">
        <v>574</v>
      </c>
      <c r="F223" s="16" t="s">
        <v>3212</v>
      </c>
      <c r="G223" s="16" t="s">
        <v>2726</v>
      </c>
      <c r="H223" s="16" t="s">
        <v>2259</v>
      </c>
      <c r="I223" s="23" t="s">
        <v>2727</v>
      </c>
      <c r="J223" s="16">
        <v>0</v>
      </c>
      <c r="K223" s="16" t="s">
        <v>4</v>
      </c>
      <c r="L223" s="55">
        <v>41577</v>
      </c>
      <c r="M223" s="55">
        <v>41680</v>
      </c>
      <c r="N223" s="3">
        <v>0</v>
      </c>
      <c r="O223" s="3">
        <v>0</v>
      </c>
      <c r="P223" s="3">
        <v>0</v>
      </c>
      <c r="Q223" s="39">
        <v>0</v>
      </c>
      <c r="R223" s="39">
        <v>0</v>
      </c>
      <c r="S223" s="3" t="s">
        <v>1875</v>
      </c>
      <c r="T223" s="37"/>
    </row>
    <row r="224" spans="1:20" ht="60" customHeight="1" x14ac:dyDescent="0.25">
      <c r="A224" s="39">
        <v>1112</v>
      </c>
      <c r="B224" s="16" t="s">
        <v>361</v>
      </c>
      <c r="C224" s="16" t="s">
        <v>571</v>
      </c>
      <c r="D224" s="16" t="s">
        <v>19</v>
      </c>
      <c r="E224" s="16" t="s">
        <v>572</v>
      </c>
      <c r="F224" s="16" t="s">
        <v>1896</v>
      </c>
      <c r="G224" s="16" t="s">
        <v>2182</v>
      </c>
      <c r="H224" s="16" t="s">
        <v>2182</v>
      </c>
      <c r="I224" s="23" t="s">
        <v>2182</v>
      </c>
      <c r="J224" s="16">
        <v>0</v>
      </c>
      <c r="K224" s="16" t="s">
        <v>4</v>
      </c>
      <c r="L224" s="55">
        <v>41577</v>
      </c>
      <c r="M224" s="55">
        <v>41680</v>
      </c>
      <c r="N224" s="3">
        <v>0</v>
      </c>
      <c r="O224" s="3">
        <v>0</v>
      </c>
      <c r="P224" s="3">
        <v>0</v>
      </c>
      <c r="Q224" s="39">
        <v>0</v>
      </c>
      <c r="R224" s="39">
        <v>0</v>
      </c>
      <c r="S224" s="3" t="s">
        <v>2513</v>
      </c>
      <c r="T224" s="39"/>
    </row>
    <row r="225" spans="1:20" ht="60" customHeight="1" x14ac:dyDescent="0.25">
      <c r="A225" s="39">
        <v>1116</v>
      </c>
      <c r="B225" s="16" t="s">
        <v>66</v>
      </c>
      <c r="C225" s="16" t="s">
        <v>569</v>
      </c>
      <c r="D225" s="16" t="s">
        <v>2</v>
      </c>
      <c r="E225" s="16" t="s">
        <v>570</v>
      </c>
      <c r="F225" s="16" t="s">
        <v>3213</v>
      </c>
      <c r="G225" s="3" t="s">
        <v>2728</v>
      </c>
      <c r="H225" s="16" t="s">
        <v>1972</v>
      </c>
      <c r="I225" s="23" t="s">
        <v>2729</v>
      </c>
      <c r="J225" s="16">
        <v>0</v>
      </c>
      <c r="K225" s="16" t="s">
        <v>4</v>
      </c>
      <c r="L225" s="55">
        <v>41577</v>
      </c>
      <c r="M225" s="55">
        <v>41680</v>
      </c>
      <c r="N225" s="3">
        <v>0</v>
      </c>
      <c r="O225" s="3">
        <v>0</v>
      </c>
      <c r="P225" s="3">
        <v>0</v>
      </c>
      <c r="Q225" s="39">
        <v>0</v>
      </c>
      <c r="R225" s="39">
        <v>0</v>
      </c>
      <c r="S225" s="3" t="s">
        <v>1875</v>
      </c>
      <c r="T225" s="37"/>
    </row>
    <row r="226" spans="1:20" ht="60" customHeight="1" x14ac:dyDescent="0.25">
      <c r="A226" s="39">
        <v>1117</v>
      </c>
      <c r="B226" s="16" t="s">
        <v>565</v>
      </c>
      <c r="C226" s="16" t="s">
        <v>566</v>
      </c>
      <c r="D226" s="16" t="s">
        <v>243</v>
      </c>
      <c r="E226" s="16" t="s">
        <v>568</v>
      </c>
      <c r="F226" s="16" t="s">
        <v>2534</v>
      </c>
      <c r="G226" s="16" t="s">
        <v>2996</v>
      </c>
      <c r="H226" s="16" t="s">
        <v>2996</v>
      </c>
      <c r="I226" s="23" t="s">
        <v>2996</v>
      </c>
      <c r="J226" s="16">
        <v>0</v>
      </c>
      <c r="K226" s="16" t="s">
        <v>4</v>
      </c>
      <c r="L226" s="55">
        <v>41577</v>
      </c>
      <c r="M226" s="55">
        <v>41680</v>
      </c>
      <c r="N226" s="3">
        <v>0</v>
      </c>
      <c r="O226" s="3">
        <v>0</v>
      </c>
      <c r="P226" s="3">
        <v>0</v>
      </c>
      <c r="Q226" s="39">
        <v>0</v>
      </c>
      <c r="R226" s="39">
        <v>0</v>
      </c>
      <c r="S226" s="3" t="s">
        <v>1874</v>
      </c>
      <c r="T226" s="39"/>
    </row>
    <row r="227" spans="1:20" ht="60" customHeight="1" x14ac:dyDescent="0.25">
      <c r="A227" s="39">
        <v>1118</v>
      </c>
      <c r="B227" s="16" t="s">
        <v>565</v>
      </c>
      <c r="C227" s="16" t="s">
        <v>566</v>
      </c>
      <c r="D227" s="16" t="s">
        <v>2</v>
      </c>
      <c r="E227" s="16" t="s">
        <v>567</v>
      </c>
      <c r="F227" s="16" t="s">
        <v>3214</v>
      </c>
      <c r="G227" s="3" t="s">
        <v>2730</v>
      </c>
      <c r="H227" s="16" t="s">
        <v>2001</v>
      </c>
      <c r="I227" s="23" t="s">
        <v>2731</v>
      </c>
      <c r="J227" s="16">
        <v>0</v>
      </c>
      <c r="K227" s="16" t="s">
        <v>4</v>
      </c>
      <c r="L227" s="55">
        <v>41577</v>
      </c>
      <c r="M227" s="55">
        <v>41680</v>
      </c>
      <c r="N227" s="3">
        <v>0</v>
      </c>
      <c r="O227" s="3">
        <v>0</v>
      </c>
      <c r="P227" s="3">
        <v>0</v>
      </c>
      <c r="Q227" s="39">
        <v>0</v>
      </c>
      <c r="R227" s="39">
        <v>0</v>
      </c>
      <c r="S227" s="3" t="s">
        <v>1875</v>
      </c>
      <c r="T227" s="37"/>
    </row>
    <row r="228" spans="1:20" ht="60" customHeight="1" x14ac:dyDescent="0.25">
      <c r="A228" s="39">
        <v>1123</v>
      </c>
      <c r="B228" s="16" t="s">
        <v>563</v>
      </c>
      <c r="C228" s="16" t="s">
        <v>202</v>
      </c>
      <c r="D228" s="16" t="s">
        <v>2</v>
      </c>
      <c r="E228" s="16" t="s">
        <v>564</v>
      </c>
      <c r="F228" s="16" t="s">
        <v>3215</v>
      </c>
      <c r="G228" s="16" t="s">
        <v>2732</v>
      </c>
      <c r="H228" s="16" t="s">
        <v>1972</v>
      </c>
      <c r="I228" s="23" t="s">
        <v>2733</v>
      </c>
      <c r="J228" s="16">
        <v>0</v>
      </c>
      <c r="K228" s="16" t="s">
        <v>4</v>
      </c>
      <c r="L228" s="55">
        <v>41577</v>
      </c>
      <c r="M228" s="55">
        <v>41680</v>
      </c>
      <c r="N228" s="3">
        <v>0</v>
      </c>
      <c r="O228" s="3">
        <v>0</v>
      </c>
      <c r="P228" s="3">
        <v>0</v>
      </c>
      <c r="Q228" s="39">
        <v>0</v>
      </c>
      <c r="R228" s="39">
        <v>0</v>
      </c>
      <c r="S228" s="3" t="s">
        <v>1875</v>
      </c>
      <c r="T228" s="37"/>
    </row>
    <row r="229" spans="1:20" ht="60" customHeight="1" x14ac:dyDescent="0.25">
      <c r="A229" s="39">
        <v>1124</v>
      </c>
      <c r="B229" s="16" t="s">
        <v>561</v>
      </c>
      <c r="C229" s="16" t="s">
        <v>57</v>
      </c>
      <c r="D229" s="16" t="s">
        <v>19</v>
      </c>
      <c r="E229" s="16" t="s">
        <v>562</v>
      </c>
      <c r="F229" s="16" t="s">
        <v>1897</v>
      </c>
      <c r="G229" s="16" t="s">
        <v>2182</v>
      </c>
      <c r="H229" s="16" t="s">
        <v>2182</v>
      </c>
      <c r="I229" s="23" t="s">
        <v>2182</v>
      </c>
      <c r="J229" s="16">
        <v>0</v>
      </c>
      <c r="K229" s="16" t="s">
        <v>4</v>
      </c>
      <c r="L229" s="55">
        <v>41577</v>
      </c>
      <c r="M229" s="55">
        <v>41680</v>
      </c>
      <c r="N229" s="3">
        <v>0</v>
      </c>
      <c r="O229" s="3">
        <v>0</v>
      </c>
      <c r="P229" s="3">
        <v>0</v>
      </c>
      <c r="Q229" s="39">
        <v>0</v>
      </c>
      <c r="R229" s="39">
        <v>0</v>
      </c>
      <c r="S229" s="3" t="s">
        <v>2513</v>
      </c>
      <c r="T229" s="39"/>
    </row>
    <row r="230" spans="1:20" ht="60" customHeight="1" x14ac:dyDescent="0.25">
      <c r="A230" s="39">
        <v>1129</v>
      </c>
      <c r="B230" s="16" t="s">
        <v>75</v>
      </c>
      <c r="C230" s="16" t="s">
        <v>559</v>
      </c>
      <c r="D230" s="16" t="s">
        <v>2</v>
      </c>
      <c r="E230" s="16" t="s">
        <v>560</v>
      </c>
      <c r="F230" s="16" t="s">
        <v>3216</v>
      </c>
      <c r="G230" s="16" t="s">
        <v>2734</v>
      </c>
      <c r="H230" s="16" t="s">
        <v>2001</v>
      </c>
      <c r="I230" s="47" t="s">
        <v>2735</v>
      </c>
      <c r="J230" s="16">
        <v>0</v>
      </c>
      <c r="K230" s="16" t="s">
        <v>4</v>
      </c>
      <c r="L230" s="55">
        <v>41577</v>
      </c>
      <c r="M230" s="55">
        <v>41680</v>
      </c>
      <c r="N230" s="3">
        <v>0</v>
      </c>
      <c r="O230" s="3">
        <v>0</v>
      </c>
      <c r="P230" s="3">
        <v>1</v>
      </c>
      <c r="Q230" s="39">
        <v>0</v>
      </c>
      <c r="R230" s="39">
        <v>1</v>
      </c>
      <c r="S230" s="3" t="s">
        <v>1876</v>
      </c>
      <c r="T230" s="37"/>
    </row>
    <row r="231" spans="1:20" ht="60" customHeight="1" x14ac:dyDescent="0.25">
      <c r="A231" s="39">
        <v>1131</v>
      </c>
      <c r="B231" s="16" t="s">
        <v>232</v>
      </c>
      <c r="C231" s="16" t="s">
        <v>557</v>
      </c>
      <c r="D231" s="16" t="s">
        <v>2</v>
      </c>
      <c r="E231" s="16" t="s">
        <v>558</v>
      </c>
      <c r="F231" s="16" t="s">
        <v>3151</v>
      </c>
      <c r="G231" s="16" t="s">
        <v>2077</v>
      </c>
      <c r="H231" s="13" t="s">
        <v>1999</v>
      </c>
      <c r="I231" s="23" t="s">
        <v>2076</v>
      </c>
      <c r="J231" s="16">
        <v>0</v>
      </c>
      <c r="K231" s="16" t="s">
        <v>4</v>
      </c>
      <c r="L231" s="55">
        <v>41577</v>
      </c>
      <c r="M231" s="55">
        <v>41680</v>
      </c>
      <c r="N231" s="3">
        <v>0</v>
      </c>
      <c r="O231" s="3">
        <v>0</v>
      </c>
      <c r="P231" s="3">
        <v>0</v>
      </c>
      <c r="Q231" s="39">
        <v>0</v>
      </c>
      <c r="R231" s="39">
        <v>0</v>
      </c>
      <c r="S231" s="3" t="s">
        <v>1875</v>
      </c>
      <c r="T231" s="37"/>
    </row>
    <row r="232" spans="1:20" ht="60" customHeight="1" x14ac:dyDescent="0.25">
      <c r="A232" s="39">
        <v>1133</v>
      </c>
      <c r="B232" s="16" t="s">
        <v>88</v>
      </c>
      <c r="C232" s="16" t="s">
        <v>555</v>
      </c>
      <c r="D232" s="16" t="s">
        <v>2</v>
      </c>
      <c r="E232" s="16" t="s">
        <v>556</v>
      </c>
      <c r="F232" s="16" t="s">
        <v>2736</v>
      </c>
      <c r="G232" s="16" t="s">
        <v>2737</v>
      </c>
      <c r="H232" s="16" t="s">
        <v>2001</v>
      </c>
      <c r="I232" s="23" t="s">
        <v>2738</v>
      </c>
      <c r="J232" s="16">
        <v>0</v>
      </c>
      <c r="K232" s="16" t="s">
        <v>4</v>
      </c>
      <c r="L232" s="55">
        <v>41577</v>
      </c>
      <c r="M232" s="55">
        <v>41680</v>
      </c>
      <c r="N232" s="3">
        <v>0</v>
      </c>
      <c r="O232" s="3">
        <v>0</v>
      </c>
      <c r="P232" s="3">
        <v>0</v>
      </c>
      <c r="Q232" s="39">
        <v>0</v>
      </c>
      <c r="R232" s="39">
        <v>0</v>
      </c>
      <c r="S232" s="3" t="s">
        <v>1875</v>
      </c>
      <c r="T232" s="37"/>
    </row>
    <row r="233" spans="1:20" ht="60" customHeight="1" x14ac:dyDescent="0.25">
      <c r="A233" s="39">
        <v>1134</v>
      </c>
      <c r="B233" s="16" t="s">
        <v>310</v>
      </c>
      <c r="C233" s="16" t="s">
        <v>605</v>
      </c>
      <c r="D233" s="16" t="s">
        <v>2</v>
      </c>
      <c r="E233" s="16" t="s">
        <v>606</v>
      </c>
      <c r="F233" s="16" t="s">
        <v>3217</v>
      </c>
      <c r="G233" s="16" t="s">
        <v>2124</v>
      </c>
      <c r="H233" s="16" t="s">
        <v>2607</v>
      </c>
      <c r="I233" s="23" t="s">
        <v>2125</v>
      </c>
      <c r="J233" s="16">
        <v>0</v>
      </c>
      <c r="K233" s="16" t="s">
        <v>4</v>
      </c>
      <c r="L233" s="55">
        <v>41577</v>
      </c>
      <c r="M233" s="55">
        <v>41680</v>
      </c>
      <c r="N233" s="3">
        <v>0</v>
      </c>
      <c r="O233" s="3">
        <v>0</v>
      </c>
      <c r="P233" s="3">
        <v>0</v>
      </c>
      <c r="Q233" s="39">
        <v>0</v>
      </c>
      <c r="R233" s="39">
        <v>0</v>
      </c>
      <c r="S233" s="3" t="s">
        <v>1875</v>
      </c>
      <c r="T233" s="37"/>
    </row>
    <row r="234" spans="1:20" ht="60" customHeight="1" x14ac:dyDescent="0.25">
      <c r="A234" s="39">
        <v>1135</v>
      </c>
      <c r="B234" s="16" t="s">
        <v>602</v>
      </c>
      <c r="C234" s="16" t="s">
        <v>603</v>
      </c>
      <c r="D234" s="16" t="s">
        <v>2</v>
      </c>
      <c r="E234" s="16" t="s">
        <v>604</v>
      </c>
      <c r="F234" s="16" t="s">
        <v>3217</v>
      </c>
      <c r="G234" s="16" t="s">
        <v>2124</v>
      </c>
      <c r="H234" s="16" t="s">
        <v>2607</v>
      </c>
      <c r="I234" s="23" t="s">
        <v>2125</v>
      </c>
      <c r="J234" s="16">
        <v>0</v>
      </c>
      <c r="K234" s="16" t="s">
        <v>4</v>
      </c>
      <c r="L234" s="55">
        <v>41577</v>
      </c>
      <c r="M234" s="55">
        <v>41680</v>
      </c>
      <c r="N234" s="3">
        <v>0</v>
      </c>
      <c r="O234" s="3">
        <v>0</v>
      </c>
      <c r="P234" s="3">
        <v>0</v>
      </c>
      <c r="Q234" s="39">
        <v>0</v>
      </c>
      <c r="R234" s="39">
        <v>0</v>
      </c>
      <c r="S234" s="3" t="s">
        <v>1875</v>
      </c>
      <c r="T234" s="37"/>
    </row>
    <row r="235" spans="1:20" s="33" customFormat="1" ht="60" customHeight="1" x14ac:dyDescent="0.25">
      <c r="A235" s="39">
        <v>1137</v>
      </c>
      <c r="B235" s="21" t="s">
        <v>599</v>
      </c>
      <c r="C235" s="21" t="s">
        <v>600</v>
      </c>
      <c r="D235" s="21" t="s">
        <v>2</v>
      </c>
      <c r="E235" s="21" t="s">
        <v>601</v>
      </c>
      <c r="F235" s="21" t="s">
        <v>3218</v>
      </c>
      <c r="G235" s="27" t="s">
        <v>2847</v>
      </c>
      <c r="H235" s="27" t="s">
        <v>1972</v>
      </c>
      <c r="I235" s="45" t="s">
        <v>2848</v>
      </c>
      <c r="J235" s="21">
        <v>0</v>
      </c>
      <c r="K235" s="21" t="s">
        <v>4</v>
      </c>
      <c r="L235" s="55">
        <v>41577</v>
      </c>
      <c r="M235" s="55">
        <v>41680</v>
      </c>
      <c r="N235" s="27">
        <v>0</v>
      </c>
      <c r="O235" s="27">
        <v>0</v>
      </c>
      <c r="P235" s="27">
        <v>0</v>
      </c>
      <c r="Q235" s="44">
        <v>0</v>
      </c>
      <c r="R235" s="44">
        <v>0</v>
      </c>
      <c r="S235" s="3" t="s">
        <v>1875</v>
      </c>
      <c r="T235" s="49"/>
    </row>
    <row r="236" spans="1:20" ht="60" customHeight="1" x14ac:dyDescent="0.25">
      <c r="A236" s="39">
        <v>1139</v>
      </c>
      <c r="B236" s="16" t="s">
        <v>596</v>
      </c>
      <c r="C236" s="16" t="s">
        <v>597</v>
      </c>
      <c r="D236" s="16" t="s">
        <v>19</v>
      </c>
      <c r="E236" s="16" t="s">
        <v>598</v>
      </c>
      <c r="F236" s="16" t="s">
        <v>1898</v>
      </c>
      <c r="G236" s="16" t="s">
        <v>2182</v>
      </c>
      <c r="H236" s="16" t="s">
        <v>2182</v>
      </c>
      <c r="I236" s="23" t="s">
        <v>2182</v>
      </c>
      <c r="J236" s="16">
        <v>0</v>
      </c>
      <c r="K236" s="16" t="s">
        <v>4</v>
      </c>
      <c r="L236" s="55">
        <v>41577</v>
      </c>
      <c r="M236" s="55">
        <v>41680</v>
      </c>
      <c r="N236" s="3">
        <v>0</v>
      </c>
      <c r="O236" s="3">
        <v>2</v>
      </c>
      <c r="P236" s="3">
        <v>0</v>
      </c>
      <c r="Q236" s="39">
        <v>0</v>
      </c>
      <c r="R236" s="39">
        <v>0</v>
      </c>
      <c r="S236" s="3" t="s">
        <v>2513</v>
      </c>
      <c r="T236" s="39"/>
    </row>
    <row r="237" spans="1:20" ht="60" customHeight="1" x14ac:dyDescent="0.25">
      <c r="A237" s="39">
        <v>1140</v>
      </c>
      <c r="B237" s="16" t="s">
        <v>66</v>
      </c>
      <c r="C237" s="16" t="s">
        <v>594</v>
      </c>
      <c r="D237" s="16" t="s">
        <v>2</v>
      </c>
      <c r="E237" s="16" t="s">
        <v>595</v>
      </c>
      <c r="F237" s="16" t="s">
        <v>3219</v>
      </c>
      <c r="G237" s="3" t="s">
        <v>2849</v>
      </c>
      <c r="H237" s="3" t="s">
        <v>2440</v>
      </c>
      <c r="I237" s="40" t="s">
        <v>2850</v>
      </c>
      <c r="J237" s="16">
        <v>0</v>
      </c>
      <c r="K237" s="16" t="s">
        <v>4</v>
      </c>
      <c r="L237" s="55">
        <v>41577</v>
      </c>
      <c r="M237" s="55">
        <v>41680</v>
      </c>
      <c r="N237" s="3">
        <v>0</v>
      </c>
      <c r="O237" s="3">
        <v>0</v>
      </c>
      <c r="P237" s="3">
        <v>0</v>
      </c>
      <c r="Q237" s="39">
        <v>0</v>
      </c>
      <c r="R237" s="39">
        <v>0</v>
      </c>
      <c r="S237" s="3" t="s">
        <v>1875</v>
      </c>
      <c r="T237" s="37"/>
    </row>
    <row r="238" spans="1:20" ht="60" customHeight="1" x14ac:dyDescent="0.25">
      <c r="A238" s="39">
        <v>1142</v>
      </c>
      <c r="B238" s="16" t="s">
        <v>75</v>
      </c>
      <c r="C238" s="16" t="s">
        <v>592</v>
      </c>
      <c r="D238" s="16" t="s">
        <v>2</v>
      </c>
      <c r="E238" s="16" t="s">
        <v>593</v>
      </c>
      <c r="F238" s="16" t="s">
        <v>3220</v>
      </c>
      <c r="G238" s="16" t="s">
        <v>2017</v>
      </c>
      <c r="H238" s="16" t="s">
        <v>2259</v>
      </c>
      <c r="I238" s="23" t="s">
        <v>2328</v>
      </c>
      <c r="J238" s="16">
        <v>0</v>
      </c>
      <c r="K238" s="16" t="s">
        <v>4</v>
      </c>
      <c r="L238" s="55">
        <v>41577</v>
      </c>
      <c r="M238" s="55">
        <v>41680</v>
      </c>
      <c r="N238" s="3">
        <v>0</v>
      </c>
      <c r="O238" s="3">
        <v>0</v>
      </c>
      <c r="P238" s="3">
        <v>0</v>
      </c>
      <c r="Q238" s="39">
        <v>0</v>
      </c>
      <c r="R238" s="39">
        <v>0</v>
      </c>
      <c r="S238" s="3" t="s">
        <v>1875</v>
      </c>
      <c r="T238" s="37"/>
    </row>
    <row r="239" spans="1:20" ht="60" customHeight="1" x14ac:dyDescent="0.25">
      <c r="A239" s="39">
        <v>1143</v>
      </c>
      <c r="B239" s="16" t="s">
        <v>97</v>
      </c>
      <c r="C239" s="16" t="s">
        <v>590</v>
      </c>
      <c r="D239" s="16" t="s">
        <v>2</v>
      </c>
      <c r="E239" s="16" t="s">
        <v>591</v>
      </c>
      <c r="F239" s="16" t="s">
        <v>3221</v>
      </c>
      <c r="G239" s="3" t="s">
        <v>2851</v>
      </c>
      <c r="H239" s="20" t="s">
        <v>3089</v>
      </c>
      <c r="I239" s="40" t="s">
        <v>2852</v>
      </c>
      <c r="J239" s="16">
        <v>0</v>
      </c>
      <c r="K239" s="16" t="s">
        <v>4</v>
      </c>
      <c r="L239" s="55">
        <v>41577</v>
      </c>
      <c r="M239" s="55">
        <v>41680</v>
      </c>
      <c r="N239" s="3">
        <v>0</v>
      </c>
      <c r="O239" s="3">
        <v>2</v>
      </c>
      <c r="P239" s="3">
        <v>0</v>
      </c>
      <c r="Q239" s="39">
        <v>1</v>
      </c>
      <c r="R239" s="39">
        <v>1</v>
      </c>
      <c r="S239" s="3" t="s">
        <v>1876</v>
      </c>
      <c r="T239" s="37"/>
    </row>
    <row r="240" spans="1:20" ht="60" customHeight="1" x14ac:dyDescent="0.25">
      <c r="A240" s="39">
        <v>1146</v>
      </c>
      <c r="B240" s="16" t="s">
        <v>286</v>
      </c>
      <c r="C240" s="16" t="s">
        <v>588</v>
      </c>
      <c r="D240" s="16" t="s">
        <v>2</v>
      </c>
      <c r="E240" s="16" t="s">
        <v>589</v>
      </c>
      <c r="F240" s="16" t="s">
        <v>3222</v>
      </c>
      <c r="G240" s="3" t="s">
        <v>2853</v>
      </c>
      <c r="H240" s="3" t="s">
        <v>2402</v>
      </c>
      <c r="I240" s="40" t="s">
        <v>2854</v>
      </c>
      <c r="J240" s="16">
        <v>0</v>
      </c>
      <c r="K240" s="16" t="s">
        <v>4</v>
      </c>
      <c r="L240" s="55">
        <v>41577</v>
      </c>
      <c r="M240" s="55">
        <v>41680</v>
      </c>
      <c r="N240" s="3">
        <v>0</v>
      </c>
      <c r="O240" s="3">
        <v>0</v>
      </c>
      <c r="P240" s="3">
        <v>0</v>
      </c>
      <c r="Q240" s="39">
        <v>0</v>
      </c>
      <c r="R240" s="39">
        <v>0</v>
      </c>
      <c r="S240" s="3" t="s">
        <v>1875</v>
      </c>
      <c r="T240" s="37"/>
    </row>
    <row r="241" spans="1:20" ht="60" customHeight="1" x14ac:dyDescent="0.25">
      <c r="A241" s="39">
        <v>1148</v>
      </c>
      <c r="B241" s="16" t="s">
        <v>585</v>
      </c>
      <c r="C241" s="16" t="s">
        <v>586</v>
      </c>
      <c r="D241" s="16" t="s">
        <v>2</v>
      </c>
      <c r="E241" s="16" t="s">
        <v>587</v>
      </c>
      <c r="F241" s="16" t="s">
        <v>3223</v>
      </c>
      <c r="G241" s="3" t="s">
        <v>2855</v>
      </c>
      <c r="H241" s="3" t="s">
        <v>2001</v>
      </c>
      <c r="I241" s="40" t="s">
        <v>2856</v>
      </c>
      <c r="J241" s="16">
        <v>0</v>
      </c>
      <c r="K241" s="16" t="s">
        <v>4</v>
      </c>
      <c r="L241" s="55">
        <v>41577</v>
      </c>
      <c r="M241" s="55">
        <v>41680</v>
      </c>
      <c r="N241" s="3">
        <v>0</v>
      </c>
      <c r="O241" s="3">
        <v>3</v>
      </c>
      <c r="P241" s="3">
        <v>0</v>
      </c>
      <c r="Q241" s="39">
        <v>0</v>
      </c>
      <c r="R241" s="39">
        <v>0</v>
      </c>
      <c r="S241" s="3" t="s">
        <v>1875</v>
      </c>
      <c r="T241" s="37"/>
    </row>
    <row r="242" spans="1:20" ht="60" customHeight="1" x14ac:dyDescent="0.25">
      <c r="A242" s="39">
        <v>1150</v>
      </c>
      <c r="B242" s="16" t="s">
        <v>582</v>
      </c>
      <c r="C242" s="16" t="s">
        <v>583</v>
      </c>
      <c r="D242" s="16" t="s">
        <v>19</v>
      </c>
      <c r="E242" s="16" t="s">
        <v>584</v>
      </c>
      <c r="F242" s="16" t="s">
        <v>1899</v>
      </c>
      <c r="G242" s="16" t="s">
        <v>2182</v>
      </c>
      <c r="H242" s="16" t="s">
        <v>2182</v>
      </c>
      <c r="I242" s="23" t="s">
        <v>2182</v>
      </c>
      <c r="J242" s="16">
        <v>0</v>
      </c>
      <c r="K242" s="16" t="s">
        <v>4</v>
      </c>
      <c r="L242" s="55">
        <v>41577</v>
      </c>
      <c r="M242" s="55">
        <v>41680</v>
      </c>
      <c r="N242" s="3">
        <v>0</v>
      </c>
      <c r="O242" s="3">
        <v>0</v>
      </c>
      <c r="P242" s="3">
        <v>0</v>
      </c>
      <c r="Q242" s="39">
        <v>0</v>
      </c>
      <c r="R242" s="39">
        <v>0</v>
      </c>
      <c r="S242" s="3" t="s">
        <v>2513</v>
      </c>
      <c r="T242" s="39"/>
    </row>
    <row r="243" spans="1:20" ht="60" customHeight="1" x14ac:dyDescent="0.25">
      <c r="A243" s="39">
        <v>1151</v>
      </c>
      <c r="B243" s="16" t="s">
        <v>579</v>
      </c>
      <c r="C243" s="16" t="s">
        <v>580</v>
      </c>
      <c r="D243" s="16" t="s">
        <v>19</v>
      </c>
      <c r="E243" s="16" t="s">
        <v>581</v>
      </c>
      <c r="F243" s="16" t="s">
        <v>1900</v>
      </c>
      <c r="G243" s="16" t="s">
        <v>2182</v>
      </c>
      <c r="H243" s="16" t="s">
        <v>2182</v>
      </c>
      <c r="I243" s="23" t="s">
        <v>2182</v>
      </c>
      <c r="J243" s="16">
        <v>0</v>
      </c>
      <c r="K243" s="16" t="s">
        <v>4</v>
      </c>
      <c r="L243" s="55">
        <v>41577</v>
      </c>
      <c r="M243" s="55">
        <v>41680</v>
      </c>
      <c r="N243" s="3">
        <v>0</v>
      </c>
      <c r="O243" s="3">
        <v>0</v>
      </c>
      <c r="P243" s="3">
        <v>0</v>
      </c>
      <c r="Q243" s="39">
        <v>0</v>
      </c>
      <c r="R243" s="39">
        <v>0</v>
      </c>
      <c r="S243" s="3" t="s">
        <v>2513</v>
      </c>
      <c r="T243" s="39"/>
    </row>
    <row r="244" spans="1:20" ht="60" customHeight="1" x14ac:dyDescent="0.25">
      <c r="A244" s="39">
        <v>1152</v>
      </c>
      <c r="B244" s="16">
        <v>1</v>
      </c>
      <c r="C244" s="16">
        <v>2</v>
      </c>
      <c r="D244" s="16" t="s">
        <v>19</v>
      </c>
      <c r="E244" s="16" t="s">
        <v>618</v>
      </c>
      <c r="F244" s="16" t="s">
        <v>1901</v>
      </c>
      <c r="G244" s="16" t="s">
        <v>2182</v>
      </c>
      <c r="H244" s="16" t="s">
        <v>2182</v>
      </c>
      <c r="I244" s="23" t="s">
        <v>2182</v>
      </c>
      <c r="J244" s="16">
        <v>0</v>
      </c>
      <c r="K244" s="16" t="s">
        <v>4</v>
      </c>
      <c r="L244" s="55">
        <v>41577</v>
      </c>
      <c r="M244" s="55">
        <v>41680</v>
      </c>
      <c r="N244" s="3">
        <v>0</v>
      </c>
      <c r="O244" s="3">
        <v>0</v>
      </c>
      <c r="P244" s="3">
        <v>0</v>
      </c>
      <c r="Q244" s="39">
        <v>0</v>
      </c>
      <c r="R244" s="39">
        <v>0</v>
      </c>
      <c r="S244" s="3" t="s">
        <v>2513</v>
      </c>
      <c r="T244" s="39"/>
    </row>
    <row r="245" spans="1:20" ht="60" customHeight="1" x14ac:dyDescent="0.25">
      <c r="A245" s="39">
        <v>1153</v>
      </c>
      <c r="B245" s="16" t="s">
        <v>615</v>
      </c>
      <c r="C245" s="16" t="s">
        <v>616</v>
      </c>
      <c r="D245" s="16" t="s">
        <v>243</v>
      </c>
      <c r="E245" s="16" t="s">
        <v>617</v>
      </c>
      <c r="F245" s="16" t="s">
        <v>2535</v>
      </c>
      <c r="G245" s="16" t="s">
        <v>2996</v>
      </c>
      <c r="H245" s="16" t="s">
        <v>2996</v>
      </c>
      <c r="I245" s="23" t="s">
        <v>2996</v>
      </c>
      <c r="J245" s="16">
        <v>0</v>
      </c>
      <c r="K245" s="16" t="s">
        <v>4</v>
      </c>
      <c r="L245" s="55">
        <v>41577</v>
      </c>
      <c r="M245" s="55">
        <v>41680</v>
      </c>
      <c r="N245" s="3">
        <v>0</v>
      </c>
      <c r="O245" s="3">
        <v>0</v>
      </c>
      <c r="P245" s="3">
        <v>0</v>
      </c>
      <c r="Q245" s="39">
        <v>0</v>
      </c>
      <c r="R245" s="39">
        <v>0</v>
      </c>
      <c r="S245" s="3" t="s">
        <v>1874</v>
      </c>
      <c r="T245" s="39"/>
    </row>
    <row r="246" spans="1:20" ht="60" customHeight="1" x14ac:dyDescent="0.25">
      <c r="A246" s="39">
        <v>1154</v>
      </c>
      <c r="B246" s="16" t="s">
        <v>612</v>
      </c>
      <c r="C246" s="16" t="s">
        <v>613</v>
      </c>
      <c r="D246" s="16" t="s">
        <v>2</v>
      </c>
      <c r="E246" s="16" t="s">
        <v>614</v>
      </c>
      <c r="F246" s="16" t="s">
        <v>3479</v>
      </c>
      <c r="G246" s="3" t="s">
        <v>2857</v>
      </c>
      <c r="H246" s="3" t="s">
        <v>2406</v>
      </c>
      <c r="I246" s="40" t="s">
        <v>2858</v>
      </c>
      <c r="J246" s="16">
        <v>0</v>
      </c>
      <c r="K246" s="16" t="s">
        <v>4</v>
      </c>
      <c r="L246" s="55">
        <v>41577</v>
      </c>
      <c r="M246" s="55">
        <v>41680</v>
      </c>
      <c r="N246" s="3">
        <v>0</v>
      </c>
      <c r="O246" s="3">
        <v>0</v>
      </c>
      <c r="P246" s="3">
        <v>1</v>
      </c>
      <c r="Q246" s="39">
        <v>0</v>
      </c>
      <c r="R246" s="39">
        <v>1</v>
      </c>
      <c r="S246" s="3" t="s">
        <v>1876</v>
      </c>
      <c r="T246" s="37"/>
    </row>
    <row r="247" spans="1:20" ht="60" customHeight="1" x14ac:dyDescent="0.25">
      <c r="A247" s="39">
        <v>1155</v>
      </c>
      <c r="B247" s="16" t="s">
        <v>539</v>
      </c>
      <c r="C247" s="16" t="s">
        <v>610</v>
      </c>
      <c r="D247" s="16" t="s">
        <v>2</v>
      </c>
      <c r="E247" s="16" t="s">
        <v>611</v>
      </c>
      <c r="F247" s="16" t="s">
        <v>3224</v>
      </c>
      <c r="G247" s="3" t="s">
        <v>2859</v>
      </c>
      <c r="H247" s="3" t="s">
        <v>2001</v>
      </c>
      <c r="I247" s="40" t="s">
        <v>2860</v>
      </c>
      <c r="J247" s="16">
        <v>0</v>
      </c>
      <c r="K247" s="16" t="s">
        <v>4</v>
      </c>
      <c r="L247" s="55">
        <v>41577</v>
      </c>
      <c r="M247" s="55">
        <v>41680</v>
      </c>
      <c r="N247" s="3">
        <v>0</v>
      </c>
      <c r="O247" s="3">
        <v>0</v>
      </c>
      <c r="P247" s="3">
        <v>0</v>
      </c>
      <c r="Q247" s="39">
        <v>0</v>
      </c>
      <c r="R247" s="39">
        <v>0</v>
      </c>
      <c r="S247" s="3" t="s">
        <v>1875</v>
      </c>
      <c r="T247" s="37"/>
    </row>
    <row r="248" spans="1:20" ht="60" customHeight="1" x14ac:dyDescent="0.25">
      <c r="A248" s="39">
        <v>1158</v>
      </c>
      <c r="B248" s="16" t="s">
        <v>607</v>
      </c>
      <c r="C248" s="16" t="s">
        <v>608</v>
      </c>
      <c r="D248" s="16" t="s">
        <v>2</v>
      </c>
      <c r="E248" s="16" t="s">
        <v>609</v>
      </c>
      <c r="F248" s="16" t="s">
        <v>3480</v>
      </c>
      <c r="G248" s="3" t="s">
        <v>2861</v>
      </c>
      <c r="H248" s="3" t="s">
        <v>2406</v>
      </c>
      <c r="I248" s="40" t="s">
        <v>2862</v>
      </c>
      <c r="J248" s="16">
        <v>0</v>
      </c>
      <c r="K248" s="16" t="s">
        <v>4</v>
      </c>
      <c r="L248" s="55">
        <v>41577</v>
      </c>
      <c r="M248" s="55">
        <v>41680</v>
      </c>
      <c r="N248" s="3">
        <v>0</v>
      </c>
      <c r="O248" s="3">
        <v>0</v>
      </c>
      <c r="P248" s="3">
        <v>0</v>
      </c>
      <c r="Q248" s="39">
        <v>0</v>
      </c>
      <c r="R248" s="39">
        <v>0</v>
      </c>
      <c r="S248" s="3" t="s">
        <v>1875</v>
      </c>
      <c r="T248" s="37"/>
    </row>
    <row r="249" spans="1:20" ht="60" customHeight="1" x14ac:dyDescent="0.25">
      <c r="A249" s="39">
        <v>1160</v>
      </c>
      <c r="B249" s="16" t="s">
        <v>642</v>
      </c>
      <c r="C249" s="16" t="s">
        <v>643</v>
      </c>
      <c r="D249" s="16" t="s">
        <v>243</v>
      </c>
      <c r="E249" s="16" t="s">
        <v>644</v>
      </c>
      <c r="F249" s="16" t="s">
        <v>2536</v>
      </c>
      <c r="G249" s="16" t="s">
        <v>3013</v>
      </c>
      <c r="H249" s="20" t="s">
        <v>3089</v>
      </c>
      <c r="I249" s="23" t="s">
        <v>3014</v>
      </c>
      <c r="J249" s="16">
        <v>0</v>
      </c>
      <c r="K249" s="16" t="s">
        <v>4</v>
      </c>
      <c r="L249" s="55">
        <v>41577</v>
      </c>
      <c r="M249" s="55">
        <v>41680</v>
      </c>
      <c r="N249" s="3">
        <v>0</v>
      </c>
      <c r="O249" s="3">
        <v>0</v>
      </c>
      <c r="P249" s="3">
        <v>0</v>
      </c>
      <c r="Q249" s="39">
        <v>0</v>
      </c>
      <c r="R249" s="39">
        <v>0</v>
      </c>
      <c r="S249" s="3" t="s">
        <v>1874</v>
      </c>
      <c r="T249" s="39"/>
    </row>
    <row r="250" spans="1:20" ht="60" customHeight="1" x14ac:dyDescent="0.25">
      <c r="A250" s="39">
        <v>1166</v>
      </c>
      <c r="B250" s="16" t="s">
        <v>378</v>
      </c>
      <c r="C250" s="16" t="s">
        <v>640</v>
      </c>
      <c r="D250" s="16" t="s">
        <v>2</v>
      </c>
      <c r="E250" s="16" t="s">
        <v>641</v>
      </c>
      <c r="F250" s="16" t="s">
        <v>3481</v>
      </c>
      <c r="G250" s="3" t="s">
        <v>2863</v>
      </c>
      <c r="H250" s="3" t="s">
        <v>2406</v>
      </c>
      <c r="I250" s="40" t="s">
        <v>2864</v>
      </c>
      <c r="J250" s="16">
        <v>0</v>
      </c>
      <c r="K250" s="16" t="s">
        <v>4</v>
      </c>
      <c r="L250" s="55">
        <v>41578</v>
      </c>
      <c r="M250" s="55">
        <v>41680</v>
      </c>
      <c r="N250" s="3">
        <v>0</v>
      </c>
      <c r="O250" s="3">
        <v>0</v>
      </c>
      <c r="P250" s="3">
        <v>0</v>
      </c>
      <c r="Q250" s="39">
        <v>0</v>
      </c>
      <c r="R250" s="39">
        <v>0</v>
      </c>
      <c r="S250" s="3" t="s">
        <v>1875</v>
      </c>
      <c r="T250" s="37"/>
    </row>
    <row r="251" spans="1:20" ht="60" customHeight="1" x14ac:dyDescent="0.25">
      <c r="A251" s="39">
        <v>1167</v>
      </c>
      <c r="B251" s="16" t="s">
        <v>350</v>
      </c>
      <c r="C251" s="16" t="s">
        <v>638</v>
      </c>
      <c r="D251" s="16" t="s">
        <v>2</v>
      </c>
      <c r="E251" s="16" t="s">
        <v>639</v>
      </c>
      <c r="F251" s="16" t="s">
        <v>2522</v>
      </c>
      <c r="G251" s="16" t="s">
        <v>2115</v>
      </c>
      <c r="H251" s="16" t="s">
        <v>1963</v>
      </c>
      <c r="I251" s="23" t="s">
        <v>2116</v>
      </c>
      <c r="J251" s="16">
        <v>0</v>
      </c>
      <c r="K251" s="16" t="s">
        <v>4</v>
      </c>
      <c r="L251" s="55">
        <v>41578</v>
      </c>
      <c r="M251" s="55">
        <v>41680</v>
      </c>
      <c r="N251" s="3">
        <v>0</v>
      </c>
      <c r="O251" s="3">
        <v>0</v>
      </c>
      <c r="P251" s="3">
        <v>0</v>
      </c>
      <c r="Q251" s="39">
        <v>0</v>
      </c>
      <c r="R251" s="39">
        <v>0</v>
      </c>
      <c r="S251" s="3" t="s">
        <v>1875</v>
      </c>
      <c r="T251" s="37"/>
    </row>
    <row r="252" spans="1:20" ht="60" customHeight="1" x14ac:dyDescent="0.25">
      <c r="A252" s="39">
        <v>1168</v>
      </c>
      <c r="B252" s="16" t="s">
        <v>140</v>
      </c>
      <c r="C252" s="16" t="s">
        <v>636</v>
      </c>
      <c r="D252" s="16" t="s">
        <v>19</v>
      </c>
      <c r="E252" s="16" t="s">
        <v>637</v>
      </c>
      <c r="F252" s="16" t="s">
        <v>1902</v>
      </c>
      <c r="G252" s="16" t="s">
        <v>2182</v>
      </c>
      <c r="H252" s="16" t="s">
        <v>2182</v>
      </c>
      <c r="I252" s="23" t="s">
        <v>2182</v>
      </c>
      <c r="J252" s="16">
        <v>0</v>
      </c>
      <c r="K252" s="16" t="s">
        <v>4</v>
      </c>
      <c r="L252" s="55">
        <v>41578</v>
      </c>
      <c r="M252" s="55">
        <v>41680</v>
      </c>
      <c r="N252" s="3">
        <v>0</v>
      </c>
      <c r="O252" s="3">
        <v>0</v>
      </c>
      <c r="P252" s="3">
        <v>0</v>
      </c>
      <c r="Q252" s="39">
        <v>0</v>
      </c>
      <c r="R252" s="39">
        <v>0</v>
      </c>
      <c r="S252" s="3" t="s">
        <v>2513</v>
      </c>
      <c r="T252" s="39"/>
    </row>
    <row r="253" spans="1:20" ht="60" customHeight="1" x14ac:dyDescent="0.25">
      <c r="A253" s="39">
        <v>1172</v>
      </c>
      <c r="B253" s="16" t="s">
        <v>364</v>
      </c>
      <c r="C253" s="16" t="s">
        <v>634</v>
      </c>
      <c r="D253" s="16" t="s">
        <v>19</v>
      </c>
      <c r="E253" s="16" t="s">
        <v>635</v>
      </c>
      <c r="F253" s="16" t="s">
        <v>1903</v>
      </c>
      <c r="G253" s="16" t="s">
        <v>2182</v>
      </c>
      <c r="H253" s="16" t="s">
        <v>2182</v>
      </c>
      <c r="I253" s="23" t="s">
        <v>2182</v>
      </c>
      <c r="J253" s="16">
        <v>0</v>
      </c>
      <c r="K253" s="16" t="s">
        <v>4</v>
      </c>
      <c r="L253" s="55">
        <v>41578</v>
      </c>
      <c r="M253" s="55">
        <v>41680</v>
      </c>
      <c r="N253" s="3">
        <v>0</v>
      </c>
      <c r="O253" s="3">
        <v>0</v>
      </c>
      <c r="P253" s="3">
        <v>0</v>
      </c>
      <c r="Q253" s="39">
        <v>0</v>
      </c>
      <c r="R253" s="39">
        <v>0</v>
      </c>
      <c r="S253" s="3" t="s">
        <v>2513</v>
      </c>
      <c r="T253" s="39"/>
    </row>
    <row r="254" spans="1:20" ht="60" customHeight="1" x14ac:dyDescent="0.25">
      <c r="A254" s="39">
        <v>1174</v>
      </c>
      <c r="B254" s="16" t="s">
        <v>631</v>
      </c>
      <c r="C254" s="16" t="s">
        <v>632</v>
      </c>
      <c r="D254" s="16" t="s">
        <v>2</v>
      </c>
      <c r="E254" s="16" t="s">
        <v>633</v>
      </c>
      <c r="F254" s="16" t="s">
        <v>3482</v>
      </c>
      <c r="G254" s="3" t="s">
        <v>2865</v>
      </c>
      <c r="H254" s="3" t="s">
        <v>2406</v>
      </c>
      <c r="I254" s="40" t="s">
        <v>2866</v>
      </c>
      <c r="J254" s="16">
        <v>0</v>
      </c>
      <c r="K254" s="16" t="s">
        <v>4</v>
      </c>
      <c r="L254" s="55">
        <v>41578</v>
      </c>
      <c r="M254" s="55">
        <v>41680</v>
      </c>
      <c r="N254" s="3">
        <v>0</v>
      </c>
      <c r="O254" s="3">
        <v>0</v>
      </c>
      <c r="P254" s="3">
        <v>0</v>
      </c>
      <c r="Q254" s="39">
        <v>0</v>
      </c>
      <c r="R254" s="39">
        <v>0</v>
      </c>
      <c r="S254" s="3" t="s">
        <v>1875</v>
      </c>
      <c r="T254" s="37"/>
    </row>
    <row r="255" spans="1:20" ht="60" customHeight="1" x14ac:dyDescent="0.25">
      <c r="A255" s="39">
        <v>1177</v>
      </c>
      <c r="B255" s="16" t="s">
        <v>534</v>
      </c>
      <c r="C255" s="16" t="s">
        <v>629</v>
      </c>
      <c r="D255" s="16" t="s">
        <v>19</v>
      </c>
      <c r="E255" s="16" t="s">
        <v>630</v>
      </c>
      <c r="F255" s="16" t="s">
        <v>1904</v>
      </c>
      <c r="G255" s="16" t="s">
        <v>2182</v>
      </c>
      <c r="H255" s="16" t="s">
        <v>2182</v>
      </c>
      <c r="I255" s="23" t="s">
        <v>2182</v>
      </c>
      <c r="J255" s="16">
        <v>0</v>
      </c>
      <c r="K255" s="16" t="s">
        <v>4</v>
      </c>
      <c r="L255" s="55">
        <v>41578</v>
      </c>
      <c r="M255" s="55">
        <v>41680</v>
      </c>
      <c r="N255" s="3">
        <v>0</v>
      </c>
      <c r="O255" s="3">
        <v>0</v>
      </c>
      <c r="P255" s="3">
        <v>0</v>
      </c>
      <c r="Q255" s="39">
        <v>0</v>
      </c>
      <c r="R255" s="39">
        <v>0</v>
      </c>
      <c r="S255" s="3" t="s">
        <v>2513</v>
      </c>
      <c r="T255" s="39"/>
    </row>
    <row r="256" spans="1:20" ht="60" customHeight="1" x14ac:dyDescent="0.25">
      <c r="A256" s="39">
        <v>1180</v>
      </c>
      <c r="B256" s="16" t="s">
        <v>626</v>
      </c>
      <c r="C256" s="16" t="s">
        <v>627</v>
      </c>
      <c r="D256" s="16" t="s">
        <v>2</v>
      </c>
      <c r="E256" s="16" t="s">
        <v>628</v>
      </c>
      <c r="F256" s="16" t="s">
        <v>3217</v>
      </c>
      <c r="G256" s="16" t="s">
        <v>2124</v>
      </c>
      <c r="H256" s="16" t="s">
        <v>2259</v>
      </c>
      <c r="I256" s="23" t="s">
        <v>2125</v>
      </c>
      <c r="J256" s="16">
        <v>0</v>
      </c>
      <c r="K256" s="16" t="s">
        <v>4</v>
      </c>
      <c r="L256" s="55">
        <v>41578</v>
      </c>
      <c r="M256" s="55">
        <v>41680</v>
      </c>
      <c r="N256" s="3">
        <v>0</v>
      </c>
      <c r="O256" s="3">
        <v>0</v>
      </c>
      <c r="P256" s="3">
        <v>1</v>
      </c>
      <c r="Q256" s="39">
        <v>0</v>
      </c>
      <c r="R256" s="39">
        <v>1</v>
      </c>
      <c r="S256" s="3" t="s">
        <v>1876</v>
      </c>
      <c r="T256" s="37"/>
    </row>
    <row r="257" spans="1:20" ht="60" customHeight="1" x14ac:dyDescent="0.25">
      <c r="A257" s="39">
        <v>1181</v>
      </c>
      <c r="B257" s="16" t="s">
        <v>235</v>
      </c>
      <c r="C257" s="16" t="s">
        <v>624</v>
      </c>
      <c r="D257" s="16" t="s">
        <v>2</v>
      </c>
      <c r="E257" s="16" t="s">
        <v>625</v>
      </c>
      <c r="F257" s="16" t="s">
        <v>3217</v>
      </c>
      <c r="G257" s="16" t="s">
        <v>2124</v>
      </c>
      <c r="H257" s="16" t="s">
        <v>2259</v>
      </c>
      <c r="I257" s="23" t="s">
        <v>2125</v>
      </c>
      <c r="J257" s="16">
        <v>0</v>
      </c>
      <c r="K257" s="16" t="s">
        <v>4</v>
      </c>
      <c r="L257" s="55">
        <v>41578</v>
      </c>
      <c r="M257" s="55">
        <v>41680</v>
      </c>
      <c r="N257" s="3">
        <v>0</v>
      </c>
      <c r="O257" s="3">
        <v>0</v>
      </c>
      <c r="P257" s="3">
        <v>0</v>
      </c>
      <c r="Q257" s="39">
        <v>0</v>
      </c>
      <c r="R257" s="39">
        <v>0</v>
      </c>
      <c r="S257" s="3" t="s">
        <v>1875</v>
      </c>
      <c r="T257" s="37"/>
    </row>
    <row r="258" spans="1:20" ht="60" customHeight="1" x14ac:dyDescent="0.25">
      <c r="A258" s="39">
        <v>1184</v>
      </c>
      <c r="B258" s="16" t="s">
        <v>621</v>
      </c>
      <c r="C258" s="16" t="s">
        <v>622</v>
      </c>
      <c r="D258" s="16" t="s">
        <v>2</v>
      </c>
      <c r="E258" s="16" t="s">
        <v>623</v>
      </c>
      <c r="F258" s="16" t="s">
        <v>3483</v>
      </c>
      <c r="G258" s="3" t="s">
        <v>2867</v>
      </c>
      <c r="H258" s="3" t="s">
        <v>2406</v>
      </c>
      <c r="I258" s="40" t="s">
        <v>2868</v>
      </c>
      <c r="J258" s="16">
        <v>0</v>
      </c>
      <c r="K258" s="16" t="s">
        <v>4</v>
      </c>
      <c r="L258" s="55">
        <v>41578</v>
      </c>
      <c r="M258" s="55">
        <v>41680</v>
      </c>
      <c r="N258" s="3">
        <v>0</v>
      </c>
      <c r="O258" s="3">
        <v>0</v>
      </c>
      <c r="P258" s="3">
        <v>0</v>
      </c>
      <c r="Q258" s="39">
        <v>0</v>
      </c>
      <c r="R258" s="39">
        <v>0</v>
      </c>
      <c r="S258" s="3" t="s">
        <v>1875</v>
      </c>
      <c r="T258" s="37"/>
    </row>
    <row r="259" spans="1:20" ht="60" customHeight="1" x14ac:dyDescent="0.25">
      <c r="A259" s="39">
        <v>1185</v>
      </c>
      <c r="B259" s="16">
        <v>111</v>
      </c>
      <c r="C259" s="16">
        <v>1111</v>
      </c>
      <c r="D259" s="16" t="s">
        <v>19</v>
      </c>
      <c r="E259" s="16" t="s">
        <v>620</v>
      </c>
      <c r="F259" s="16" t="s">
        <v>1905</v>
      </c>
      <c r="G259" s="16" t="s">
        <v>2182</v>
      </c>
      <c r="H259" s="16" t="s">
        <v>2182</v>
      </c>
      <c r="I259" s="23" t="s">
        <v>2182</v>
      </c>
      <c r="J259" s="16">
        <v>0</v>
      </c>
      <c r="K259" s="16" t="s">
        <v>4</v>
      </c>
      <c r="L259" s="55">
        <v>41578</v>
      </c>
      <c r="M259" s="55">
        <v>41680</v>
      </c>
      <c r="N259" s="3">
        <v>0</v>
      </c>
      <c r="O259" s="3">
        <v>0</v>
      </c>
      <c r="P259" s="3">
        <v>0</v>
      </c>
      <c r="Q259" s="39">
        <v>0</v>
      </c>
      <c r="R259" s="39">
        <v>0</v>
      </c>
      <c r="S259" s="3" t="s">
        <v>2513</v>
      </c>
      <c r="T259" s="39"/>
    </row>
    <row r="260" spans="1:20" ht="60" customHeight="1" x14ac:dyDescent="0.25">
      <c r="A260" s="39">
        <v>1186</v>
      </c>
      <c r="B260" s="16">
        <v>1111</v>
      </c>
      <c r="C260" s="16">
        <v>11111</v>
      </c>
      <c r="D260" s="16" t="s">
        <v>19</v>
      </c>
      <c r="E260" s="16" t="s">
        <v>619</v>
      </c>
      <c r="F260" s="16" t="s">
        <v>1906</v>
      </c>
      <c r="G260" s="16" t="s">
        <v>2182</v>
      </c>
      <c r="H260" s="16" t="s">
        <v>2182</v>
      </c>
      <c r="I260" s="23" t="s">
        <v>2182</v>
      </c>
      <c r="J260" s="16">
        <v>0</v>
      </c>
      <c r="K260" s="16" t="s">
        <v>4</v>
      </c>
      <c r="L260" s="55">
        <v>41578</v>
      </c>
      <c r="M260" s="55">
        <v>41680</v>
      </c>
      <c r="N260" s="3">
        <v>0</v>
      </c>
      <c r="O260" s="3">
        <v>0</v>
      </c>
      <c r="P260" s="3">
        <v>0</v>
      </c>
      <c r="Q260" s="39">
        <v>0</v>
      </c>
      <c r="R260" s="39">
        <v>0</v>
      </c>
      <c r="S260" s="3" t="s">
        <v>2513</v>
      </c>
      <c r="T260" s="39"/>
    </row>
    <row r="261" spans="1:20" ht="60" customHeight="1" x14ac:dyDescent="0.25">
      <c r="A261" s="39">
        <v>1187</v>
      </c>
      <c r="B261" s="16" t="s">
        <v>668</v>
      </c>
      <c r="C261" s="16" t="s">
        <v>669</v>
      </c>
      <c r="D261" s="16" t="s">
        <v>243</v>
      </c>
      <c r="E261" s="16" t="s">
        <v>670</v>
      </c>
      <c r="F261" s="16" t="s">
        <v>2537</v>
      </c>
      <c r="G261" s="16" t="s">
        <v>3015</v>
      </c>
      <c r="H261" s="16" t="s">
        <v>1972</v>
      </c>
      <c r="I261" s="23" t="s">
        <v>3016</v>
      </c>
      <c r="J261" s="16">
        <v>0</v>
      </c>
      <c r="K261" s="16" t="s">
        <v>4</v>
      </c>
      <c r="L261" s="55">
        <v>41578</v>
      </c>
      <c r="M261" s="55">
        <v>41680</v>
      </c>
      <c r="N261" s="3">
        <v>0</v>
      </c>
      <c r="O261" s="3">
        <v>0</v>
      </c>
      <c r="P261" s="3">
        <v>0</v>
      </c>
      <c r="Q261" s="39">
        <v>0</v>
      </c>
      <c r="R261" s="39">
        <v>0</v>
      </c>
      <c r="S261" s="3" t="s">
        <v>1874</v>
      </c>
      <c r="T261" s="39"/>
    </row>
    <row r="262" spans="1:20" ht="60" customHeight="1" x14ac:dyDescent="0.25">
      <c r="A262" s="39">
        <v>1188</v>
      </c>
      <c r="B262" s="16" t="s">
        <v>49</v>
      </c>
      <c r="C262" s="16" t="s">
        <v>666</v>
      </c>
      <c r="D262" s="16" t="s">
        <v>2</v>
      </c>
      <c r="E262" s="16" t="s">
        <v>667</v>
      </c>
      <c r="F262" s="16" t="s">
        <v>3225</v>
      </c>
      <c r="G262" s="3" t="s">
        <v>2869</v>
      </c>
      <c r="H262" s="3" t="s">
        <v>1971</v>
      </c>
      <c r="I262" s="40" t="s">
        <v>2870</v>
      </c>
      <c r="J262" s="16">
        <v>0</v>
      </c>
      <c r="K262" s="16" t="s">
        <v>4</v>
      </c>
      <c r="L262" s="55">
        <v>41578</v>
      </c>
      <c r="M262" s="55">
        <v>41680</v>
      </c>
      <c r="N262" s="3">
        <v>0</v>
      </c>
      <c r="O262" s="3">
        <v>0</v>
      </c>
      <c r="P262" s="3">
        <v>0</v>
      </c>
      <c r="Q262" s="39">
        <v>0</v>
      </c>
      <c r="R262" s="39">
        <v>0</v>
      </c>
      <c r="S262" s="3" t="s">
        <v>1875</v>
      </c>
      <c r="T262" s="37"/>
    </row>
    <row r="263" spans="1:20" ht="60" customHeight="1" x14ac:dyDescent="0.25">
      <c r="A263" s="39">
        <v>1192</v>
      </c>
      <c r="B263" s="16" t="s">
        <v>663</v>
      </c>
      <c r="C263" s="16" t="s">
        <v>664</v>
      </c>
      <c r="D263" s="16" t="s">
        <v>2</v>
      </c>
      <c r="E263" s="16" t="s">
        <v>665</v>
      </c>
      <c r="F263" s="16" t="s">
        <v>2514</v>
      </c>
      <c r="G263" s="16" t="s">
        <v>2098</v>
      </c>
      <c r="H263" s="13" t="s">
        <v>1967</v>
      </c>
      <c r="I263" s="23" t="s">
        <v>2099</v>
      </c>
      <c r="J263" s="16">
        <v>0</v>
      </c>
      <c r="K263" s="16" t="s">
        <v>4</v>
      </c>
      <c r="L263" s="55">
        <v>41578</v>
      </c>
      <c r="M263" s="55">
        <v>41680</v>
      </c>
      <c r="N263" s="3">
        <v>0</v>
      </c>
      <c r="O263" s="3">
        <v>3</v>
      </c>
      <c r="P263" s="3">
        <v>0</v>
      </c>
      <c r="Q263" s="39">
        <v>1</v>
      </c>
      <c r="R263" s="39">
        <v>1</v>
      </c>
      <c r="S263" s="3" t="s">
        <v>1876</v>
      </c>
      <c r="T263" s="37"/>
    </row>
    <row r="264" spans="1:20" ht="60" customHeight="1" x14ac:dyDescent="0.25">
      <c r="A264" s="39">
        <v>1194</v>
      </c>
      <c r="B264" s="16" t="s">
        <v>83</v>
      </c>
      <c r="C264" s="16" t="s">
        <v>661</v>
      </c>
      <c r="D264" s="16" t="s">
        <v>2</v>
      </c>
      <c r="E264" s="16" t="s">
        <v>662</v>
      </c>
      <c r="F264" s="16" t="s">
        <v>3484</v>
      </c>
      <c r="G264" s="3" t="s">
        <v>2871</v>
      </c>
      <c r="H264" s="3" t="s">
        <v>2406</v>
      </c>
      <c r="I264" s="40" t="s">
        <v>2872</v>
      </c>
      <c r="J264" s="16">
        <v>0</v>
      </c>
      <c r="K264" s="16" t="s">
        <v>4</v>
      </c>
      <c r="L264" s="55">
        <v>41578</v>
      </c>
      <c r="M264" s="55">
        <v>41680</v>
      </c>
      <c r="N264" s="3">
        <v>0</v>
      </c>
      <c r="O264" s="3">
        <v>0</v>
      </c>
      <c r="P264" s="3">
        <v>0</v>
      </c>
      <c r="Q264" s="39">
        <v>0</v>
      </c>
      <c r="R264" s="39">
        <v>0</v>
      </c>
      <c r="S264" s="3" t="s">
        <v>1875</v>
      </c>
      <c r="T264" s="37"/>
    </row>
    <row r="265" spans="1:20" ht="60" customHeight="1" x14ac:dyDescent="0.25">
      <c r="A265" s="39">
        <v>1196</v>
      </c>
      <c r="B265" s="16" t="s">
        <v>49</v>
      </c>
      <c r="C265" s="16" t="s">
        <v>659</v>
      </c>
      <c r="D265" s="16" t="s">
        <v>243</v>
      </c>
      <c r="E265" s="16" t="s">
        <v>660</v>
      </c>
      <c r="F265" s="16" t="s">
        <v>2538</v>
      </c>
      <c r="G265" s="16" t="s">
        <v>3017</v>
      </c>
      <c r="H265" s="16" t="s">
        <v>2406</v>
      </c>
      <c r="I265" s="23" t="s">
        <v>3018</v>
      </c>
      <c r="J265" s="16">
        <v>0</v>
      </c>
      <c r="K265" s="16" t="s">
        <v>4</v>
      </c>
      <c r="L265" s="55">
        <v>41578</v>
      </c>
      <c r="M265" s="55">
        <v>41680</v>
      </c>
      <c r="N265" s="3">
        <v>0</v>
      </c>
      <c r="O265" s="3">
        <v>0</v>
      </c>
      <c r="P265" s="3">
        <v>0</v>
      </c>
      <c r="Q265" s="39">
        <v>0</v>
      </c>
      <c r="R265" s="39">
        <v>0</v>
      </c>
      <c r="S265" s="3" t="s">
        <v>1874</v>
      </c>
      <c r="T265" s="39"/>
    </row>
    <row r="266" spans="1:20" ht="60" customHeight="1" x14ac:dyDescent="0.25">
      <c r="A266" s="39">
        <v>1197</v>
      </c>
      <c r="B266" s="16" t="s">
        <v>232</v>
      </c>
      <c r="C266" s="16" t="s">
        <v>657</v>
      </c>
      <c r="D266" s="16" t="s">
        <v>2</v>
      </c>
      <c r="E266" s="16" t="s">
        <v>658</v>
      </c>
      <c r="F266" s="16" t="s">
        <v>3226</v>
      </c>
      <c r="G266" s="3" t="s">
        <v>2873</v>
      </c>
      <c r="H266" s="3" t="s">
        <v>2001</v>
      </c>
      <c r="I266" s="40" t="s">
        <v>2874</v>
      </c>
      <c r="J266" s="16">
        <v>0</v>
      </c>
      <c r="K266" s="16" t="s">
        <v>4</v>
      </c>
      <c r="L266" s="55">
        <v>41578</v>
      </c>
      <c r="M266" s="55">
        <v>41680</v>
      </c>
      <c r="N266" s="3">
        <v>0</v>
      </c>
      <c r="O266" s="3">
        <v>0</v>
      </c>
      <c r="P266" s="3">
        <v>0</v>
      </c>
      <c r="Q266" s="39">
        <v>0</v>
      </c>
      <c r="R266" s="39">
        <v>0</v>
      </c>
      <c r="S266" s="3" t="s">
        <v>1875</v>
      </c>
      <c r="T266" s="37"/>
    </row>
    <row r="267" spans="1:20" ht="60" customHeight="1" x14ac:dyDescent="0.25">
      <c r="A267" s="39">
        <v>1198</v>
      </c>
      <c r="B267" s="16" t="s">
        <v>107</v>
      </c>
      <c r="C267" s="16" t="s">
        <v>655</v>
      </c>
      <c r="D267" s="16" t="s">
        <v>2</v>
      </c>
      <c r="E267" s="16" t="s">
        <v>656</v>
      </c>
      <c r="F267" s="16" t="s">
        <v>3485</v>
      </c>
      <c r="G267" s="3" t="s">
        <v>2875</v>
      </c>
      <c r="H267" s="3" t="s">
        <v>2406</v>
      </c>
      <c r="I267" s="40" t="s">
        <v>2876</v>
      </c>
      <c r="J267" s="16">
        <v>0</v>
      </c>
      <c r="K267" s="16" t="s">
        <v>4</v>
      </c>
      <c r="L267" s="55">
        <v>41578</v>
      </c>
      <c r="M267" s="55">
        <v>41680</v>
      </c>
      <c r="N267" s="3">
        <v>0</v>
      </c>
      <c r="O267" s="3">
        <v>3</v>
      </c>
      <c r="P267" s="3">
        <v>0</v>
      </c>
      <c r="Q267" s="39">
        <v>0</v>
      </c>
      <c r="R267" s="39">
        <v>0</v>
      </c>
      <c r="S267" s="3" t="s">
        <v>1875</v>
      </c>
      <c r="T267" s="37"/>
    </row>
    <row r="268" spans="1:20" ht="60" customHeight="1" x14ac:dyDescent="0.25">
      <c r="A268" s="39">
        <v>1199</v>
      </c>
      <c r="B268" s="16" t="s">
        <v>20</v>
      </c>
      <c r="C268" s="16" t="s">
        <v>653</v>
      </c>
      <c r="D268" s="16" t="s">
        <v>2</v>
      </c>
      <c r="E268" s="16" t="s">
        <v>654</v>
      </c>
      <c r="F268" s="16" t="s">
        <v>3227</v>
      </c>
      <c r="G268" s="3" t="s">
        <v>2877</v>
      </c>
      <c r="H268" s="3" t="s">
        <v>1970</v>
      </c>
      <c r="I268" s="40" t="s">
        <v>2878</v>
      </c>
      <c r="J268" s="16">
        <v>0</v>
      </c>
      <c r="K268" s="16" t="s">
        <v>4</v>
      </c>
      <c r="L268" s="55">
        <v>41578</v>
      </c>
      <c r="M268" s="55">
        <v>41680</v>
      </c>
      <c r="N268" s="3">
        <v>0</v>
      </c>
      <c r="O268" s="3">
        <v>0</v>
      </c>
      <c r="P268" s="3">
        <v>0</v>
      </c>
      <c r="Q268" s="39">
        <v>0</v>
      </c>
      <c r="R268" s="39">
        <v>0</v>
      </c>
      <c r="S268" s="3" t="s">
        <v>1875</v>
      </c>
      <c r="T268" s="37"/>
    </row>
    <row r="269" spans="1:20" ht="60" customHeight="1" x14ac:dyDescent="0.25">
      <c r="A269" s="39">
        <v>1200</v>
      </c>
      <c r="B269" s="16" t="s">
        <v>279</v>
      </c>
      <c r="C269" s="16" t="s">
        <v>651</v>
      </c>
      <c r="D269" s="16" t="s">
        <v>2</v>
      </c>
      <c r="E269" s="16" t="s">
        <v>652</v>
      </c>
      <c r="F269" s="16" t="s">
        <v>3486</v>
      </c>
      <c r="G269" s="3" t="s">
        <v>2879</v>
      </c>
      <c r="H269" s="3" t="s">
        <v>2406</v>
      </c>
      <c r="I269" s="40" t="s">
        <v>2880</v>
      </c>
      <c r="J269" s="16">
        <v>0</v>
      </c>
      <c r="K269" s="16" t="s">
        <v>4</v>
      </c>
      <c r="L269" s="55">
        <v>41578</v>
      </c>
      <c r="M269" s="55">
        <v>41680</v>
      </c>
      <c r="N269" s="3">
        <v>0</v>
      </c>
      <c r="O269" s="3">
        <v>0</v>
      </c>
      <c r="P269" s="3">
        <v>0</v>
      </c>
      <c r="Q269" s="39">
        <v>0</v>
      </c>
      <c r="R269" s="39">
        <v>0</v>
      </c>
      <c r="S269" s="3" t="s">
        <v>1875</v>
      </c>
      <c r="T269" s="37"/>
    </row>
    <row r="270" spans="1:20" ht="60" customHeight="1" x14ac:dyDescent="0.25">
      <c r="A270" s="39">
        <v>1201</v>
      </c>
      <c r="B270" s="16" t="s">
        <v>182</v>
      </c>
      <c r="C270" s="16" t="s">
        <v>649</v>
      </c>
      <c r="D270" s="16" t="s">
        <v>243</v>
      </c>
      <c r="E270" s="16" t="s">
        <v>650</v>
      </c>
      <c r="F270" s="16" t="s">
        <v>2539</v>
      </c>
      <c r="G270" s="16" t="s">
        <v>2126</v>
      </c>
      <c r="H270" s="16" t="s">
        <v>1963</v>
      </c>
      <c r="I270" s="23" t="s">
        <v>2126</v>
      </c>
      <c r="J270" s="16">
        <v>0</v>
      </c>
      <c r="K270" s="16" t="s">
        <v>4</v>
      </c>
      <c r="L270" s="55">
        <v>41578</v>
      </c>
      <c r="M270" s="55">
        <v>41680</v>
      </c>
      <c r="N270" s="3">
        <v>0</v>
      </c>
      <c r="O270" s="3">
        <v>0</v>
      </c>
      <c r="P270" s="3">
        <v>0</v>
      </c>
      <c r="Q270" s="39">
        <v>0</v>
      </c>
      <c r="R270" s="39">
        <v>0</v>
      </c>
      <c r="S270" s="3" t="s">
        <v>1874</v>
      </c>
      <c r="T270" s="39"/>
    </row>
    <row r="271" spans="1:20" ht="60" customHeight="1" x14ac:dyDescent="0.25">
      <c r="A271" s="39">
        <v>1209</v>
      </c>
      <c r="B271" s="16" t="s">
        <v>307</v>
      </c>
      <c r="C271" s="16" t="s">
        <v>647</v>
      </c>
      <c r="D271" s="16" t="s">
        <v>2</v>
      </c>
      <c r="E271" s="16" t="s">
        <v>648</v>
      </c>
      <c r="F271" s="16" t="s">
        <v>3228</v>
      </c>
      <c r="G271" s="3" t="s">
        <v>2881</v>
      </c>
      <c r="H271" s="3" t="s">
        <v>1961</v>
      </c>
      <c r="I271" s="40" t="s">
        <v>2882</v>
      </c>
      <c r="J271" s="16">
        <v>0</v>
      </c>
      <c r="K271" s="16" t="s">
        <v>4</v>
      </c>
      <c r="L271" s="55">
        <v>41578</v>
      </c>
      <c r="M271" s="55">
        <v>41680</v>
      </c>
      <c r="N271" s="3">
        <v>0</v>
      </c>
      <c r="O271" s="3">
        <v>0</v>
      </c>
      <c r="P271" s="3">
        <v>0</v>
      </c>
      <c r="Q271" s="39">
        <v>0</v>
      </c>
      <c r="R271" s="39">
        <v>0</v>
      </c>
      <c r="S271" s="3" t="s">
        <v>1875</v>
      </c>
      <c r="T271" s="37"/>
    </row>
    <row r="272" spans="1:20" ht="60" customHeight="1" x14ac:dyDescent="0.25">
      <c r="A272" s="39">
        <v>1211</v>
      </c>
      <c r="B272" s="16" t="s">
        <v>413</v>
      </c>
      <c r="C272" s="16" t="s">
        <v>645</v>
      </c>
      <c r="D272" s="16" t="s">
        <v>2</v>
      </c>
      <c r="E272" s="16" t="s">
        <v>646</v>
      </c>
      <c r="F272" s="16" t="s">
        <v>3229</v>
      </c>
      <c r="G272" s="3" t="s">
        <v>2883</v>
      </c>
      <c r="H272" s="3" t="s">
        <v>1972</v>
      </c>
      <c r="I272" s="40" t="s">
        <v>2884</v>
      </c>
      <c r="J272" s="16">
        <v>0</v>
      </c>
      <c r="K272" s="16" t="s">
        <v>4</v>
      </c>
      <c r="L272" s="55">
        <v>41578</v>
      </c>
      <c r="M272" s="55">
        <v>41680</v>
      </c>
      <c r="N272" s="3">
        <v>0</v>
      </c>
      <c r="O272" s="3">
        <v>1</v>
      </c>
      <c r="P272" s="3">
        <v>0</v>
      </c>
      <c r="Q272" s="39">
        <v>1</v>
      </c>
      <c r="R272" s="39">
        <v>1</v>
      </c>
      <c r="S272" s="3" t="s">
        <v>1876</v>
      </c>
      <c r="T272" s="37"/>
    </row>
    <row r="273" spans="1:20" ht="60" customHeight="1" x14ac:dyDescent="0.25">
      <c r="A273" s="39">
        <v>1215</v>
      </c>
      <c r="B273" s="16" t="s">
        <v>534</v>
      </c>
      <c r="C273" s="16" t="s">
        <v>694</v>
      </c>
      <c r="D273" s="16" t="s">
        <v>2</v>
      </c>
      <c r="E273" s="16" t="s">
        <v>695</v>
      </c>
      <c r="F273" s="16" t="s">
        <v>3230</v>
      </c>
      <c r="G273" s="16" t="s">
        <v>2018</v>
      </c>
      <c r="H273" s="13" t="s">
        <v>2001</v>
      </c>
      <c r="I273" s="23" t="s">
        <v>2608</v>
      </c>
      <c r="J273" s="16">
        <v>0</v>
      </c>
      <c r="K273" s="16" t="s">
        <v>4</v>
      </c>
      <c r="L273" s="55">
        <v>41578</v>
      </c>
      <c r="M273" s="55">
        <v>41680</v>
      </c>
      <c r="N273" s="3">
        <v>0</v>
      </c>
      <c r="O273" s="3">
        <v>0</v>
      </c>
      <c r="P273" s="3">
        <v>0</v>
      </c>
      <c r="Q273" s="39">
        <v>0</v>
      </c>
      <c r="R273" s="39">
        <v>0</v>
      </c>
      <c r="S273" s="3" t="s">
        <v>1875</v>
      </c>
      <c r="T273" s="37"/>
    </row>
    <row r="274" spans="1:20" ht="60" customHeight="1" x14ac:dyDescent="0.25">
      <c r="A274" s="39">
        <v>1217</v>
      </c>
      <c r="B274" s="16" t="s">
        <v>88</v>
      </c>
      <c r="C274" s="16" t="s">
        <v>692</v>
      </c>
      <c r="D274" s="16" t="s">
        <v>19</v>
      </c>
      <c r="E274" s="16" t="s">
        <v>693</v>
      </c>
      <c r="F274" s="16" t="s">
        <v>1907</v>
      </c>
      <c r="G274" s="16" t="s">
        <v>2182</v>
      </c>
      <c r="H274" s="16" t="s">
        <v>2182</v>
      </c>
      <c r="I274" s="23" t="s">
        <v>2182</v>
      </c>
      <c r="J274" s="16">
        <v>0</v>
      </c>
      <c r="K274" s="16" t="s">
        <v>4</v>
      </c>
      <c r="L274" s="55">
        <v>41578</v>
      </c>
      <c r="M274" s="55">
        <v>41680</v>
      </c>
      <c r="N274" s="3">
        <v>0</v>
      </c>
      <c r="O274" s="3">
        <v>0</v>
      </c>
      <c r="P274" s="3">
        <v>0</v>
      </c>
      <c r="Q274" s="39">
        <v>0</v>
      </c>
      <c r="R274" s="39">
        <v>0</v>
      </c>
      <c r="S274" s="3" t="s">
        <v>2513</v>
      </c>
      <c r="T274" s="39"/>
    </row>
    <row r="275" spans="1:20" ht="60" customHeight="1" x14ac:dyDescent="0.25">
      <c r="A275" s="39">
        <v>1219</v>
      </c>
      <c r="B275" s="16" t="s">
        <v>182</v>
      </c>
      <c r="C275" s="16" t="s">
        <v>690</v>
      </c>
      <c r="D275" s="16" t="s">
        <v>2</v>
      </c>
      <c r="E275" s="16" t="s">
        <v>691</v>
      </c>
      <c r="F275" s="16" t="s">
        <v>2539</v>
      </c>
      <c r="G275" s="16" t="s">
        <v>2126</v>
      </c>
      <c r="H275" s="16" t="s">
        <v>2239</v>
      </c>
      <c r="I275" s="23" t="s">
        <v>2239</v>
      </c>
      <c r="J275" s="16">
        <v>0</v>
      </c>
      <c r="K275" s="16" t="s">
        <v>4</v>
      </c>
      <c r="L275" s="55">
        <v>41578</v>
      </c>
      <c r="M275" s="55">
        <v>41680</v>
      </c>
      <c r="N275" s="3">
        <v>0</v>
      </c>
      <c r="O275" s="3">
        <v>0</v>
      </c>
      <c r="P275" s="3">
        <v>1</v>
      </c>
      <c r="Q275" s="39">
        <v>0</v>
      </c>
      <c r="R275" s="39">
        <v>1</v>
      </c>
      <c r="S275" s="3" t="s">
        <v>1876</v>
      </c>
      <c r="T275" s="37"/>
    </row>
    <row r="276" spans="1:20" ht="60" customHeight="1" x14ac:dyDescent="0.25">
      <c r="A276" s="39">
        <v>1221</v>
      </c>
      <c r="B276" s="16" t="s">
        <v>107</v>
      </c>
      <c r="C276" s="16" t="s">
        <v>688</v>
      </c>
      <c r="D276" s="16" t="s">
        <v>2</v>
      </c>
      <c r="E276" s="16" t="s">
        <v>689</v>
      </c>
      <c r="F276" s="16" t="s">
        <v>3231</v>
      </c>
      <c r="G276" s="3" t="s">
        <v>2885</v>
      </c>
      <c r="H276" s="3" t="s">
        <v>1972</v>
      </c>
      <c r="I276" s="40" t="s">
        <v>2886</v>
      </c>
      <c r="J276" s="16">
        <v>0</v>
      </c>
      <c r="K276" s="16" t="s">
        <v>4</v>
      </c>
      <c r="L276" s="55">
        <v>41578</v>
      </c>
      <c r="M276" s="55">
        <v>41680</v>
      </c>
      <c r="N276" s="3">
        <v>0</v>
      </c>
      <c r="O276" s="3">
        <v>0</v>
      </c>
      <c r="P276" s="3">
        <v>0</v>
      </c>
      <c r="Q276" s="39">
        <v>0</v>
      </c>
      <c r="R276" s="39">
        <v>0</v>
      </c>
      <c r="S276" s="3" t="s">
        <v>1875</v>
      </c>
      <c r="T276" s="37"/>
    </row>
    <row r="277" spans="1:20" ht="60" customHeight="1" x14ac:dyDescent="0.25">
      <c r="A277" s="39">
        <v>1223</v>
      </c>
      <c r="B277" s="16" t="s">
        <v>489</v>
      </c>
      <c r="C277" s="16" t="s">
        <v>686</v>
      </c>
      <c r="D277" s="16" t="s">
        <v>2</v>
      </c>
      <c r="E277" s="16" t="s">
        <v>687</v>
      </c>
      <c r="F277" s="16" t="s">
        <v>3487</v>
      </c>
      <c r="G277" s="3" t="s">
        <v>2887</v>
      </c>
      <c r="H277" s="3" t="s">
        <v>2406</v>
      </c>
      <c r="I277" s="40" t="s">
        <v>2888</v>
      </c>
      <c r="J277" s="16">
        <v>0</v>
      </c>
      <c r="K277" s="16" t="s">
        <v>4</v>
      </c>
      <c r="L277" s="55">
        <v>41578</v>
      </c>
      <c r="M277" s="55">
        <v>41680</v>
      </c>
      <c r="N277" s="3">
        <v>0</v>
      </c>
      <c r="O277" s="3">
        <v>0</v>
      </c>
      <c r="P277" s="3">
        <v>1</v>
      </c>
      <c r="Q277" s="39">
        <v>0</v>
      </c>
      <c r="R277" s="39">
        <v>1</v>
      </c>
      <c r="S277" s="3" t="s">
        <v>1876</v>
      </c>
      <c r="T277" s="37"/>
    </row>
    <row r="278" spans="1:20" ht="60" customHeight="1" x14ac:dyDescent="0.25">
      <c r="A278" s="39">
        <v>1224</v>
      </c>
      <c r="B278" s="16" t="s">
        <v>245</v>
      </c>
      <c r="C278" s="16" t="s">
        <v>245</v>
      </c>
      <c r="D278" s="16" t="s">
        <v>19</v>
      </c>
      <c r="E278" s="16" t="s">
        <v>685</v>
      </c>
      <c r="F278" s="16" t="s">
        <v>1908</v>
      </c>
      <c r="G278" s="16" t="s">
        <v>2182</v>
      </c>
      <c r="H278" s="16" t="s">
        <v>2182</v>
      </c>
      <c r="I278" s="23" t="s">
        <v>2182</v>
      </c>
      <c r="J278" s="16">
        <v>0</v>
      </c>
      <c r="K278" s="16" t="s">
        <v>4</v>
      </c>
      <c r="L278" s="55">
        <v>41578</v>
      </c>
      <c r="M278" s="55">
        <v>41680</v>
      </c>
      <c r="N278" s="3">
        <v>0</v>
      </c>
      <c r="O278" s="3">
        <v>0</v>
      </c>
      <c r="P278" s="3">
        <v>0</v>
      </c>
      <c r="Q278" s="39">
        <v>0</v>
      </c>
      <c r="R278" s="39">
        <v>0</v>
      </c>
      <c r="S278" s="3" t="s">
        <v>2513</v>
      </c>
      <c r="T278" s="39"/>
    </row>
    <row r="279" spans="1:20" ht="60" customHeight="1" x14ac:dyDescent="0.25">
      <c r="A279" s="39">
        <v>1225</v>
      </c>
      <c r="B279" s="16" t="s">
        <v>682</v>
      </c>
      <c r="C279" s="16" t="s">
        <v>683</v>
      </c>
      <c r="D279" s="16" t="s">
        <v>19</v>
      </c>
      <c r="E279" s="16" t="s">
        <v>684</v>
      </c>
      <c r="F279" s="16" t="s">
        <v>1909</v>
      </c>
      <c r="G279" s="16" t="s">
        <v>2182</v>
      </c>
      <c r="H279" s="16" t="s">
        <v>2182</v>
      </c>
      <c r="I279" s="23" t="s">
        <v>2182</v>
      </c>
      <c r="J279" s="16">
        <v>0</v>
      </c>
      <c r="K279" s="16" t="s">
        <v>4</v>
      </c>
      <c r="L279" s="55">
        <v>41578</v>
      </c>
      <c r="M279" s="55">
        <v>41680</v>
      </c>
      <c r="N279" s="3">
        <v>0</v>
      </c>
      <c r="O279" s="3">
        <v>0</v>
      </c>
      <c r="P279" s="3">
        <v>0</v>
      </c>
      <c r="Q279" s="39">
        <v>0</v>
      </c>
      <c r="R279" s="39">
        <v>0</v>
      </c>
      <c r="S279" s="3" t="s">
        <v>2513</v>
      </c>
      <c r="T279" s="39"/>
    </row>
    <row r="280" spans="1:20" ht="60" customHeight="1" x14ac:dyDescent="0.25">
      <c r="A280" s="39">
        <v>1226</v>
      </c>
      <c r="B280" s="16" t="s">
        <v>163</v>
      </c>
      <c r="C280" s="16" t="s">
        <v>680</v>
      </c>
      <c r="D280" s="16" t="s">
        <v>243</v>
      </c>
      <c r="E280" s="16" t="s">
        <v>681</v>
      </c>
      <c r="F280" s="16" t="s">
        <v>2540</v>
      </c>
      <c r="G280" s="16" t="s">
        <v>2996</v>
      </c>
      <c r="H280" s="16" t="s">
        <v>2996</v>
      </c>
      <c r="I280" s="23" t="s">
        <v>2996</v>
      </c>
      <c r="J280" s="16">
        <v>0</v>
      </c>
      <c r="K280" s="16" t="s">
        <v>4</v>
      </c>
      <c r="L280" s="55">
        <v>41578</v>
      </c>
      <c r="M280" s="55">
        <v>41680</v>
      </c>
      <c r="N280" s="3">
        <v>0</v>
      </c>
      <c r="O280" s="3">
        <v>0</v>
      </c>
      <c r="P280" s="3">
        <v>0</v>
      </c>
      <c r="Q280" s="39">
        <v>0</v>
      </c>
      <c r="R280" s="39">
        <v>0</v>
      </c>
      <c r="S280" s="3" t="s">
        <v>1874</v>
      </c>
      <c r="T280" s="39"/>
    </row>
    <row r="281" spans="1:20" ht="60" customHeight="1" x14ac:dyDescent="0.25">
      <c r="A281" s="39">
        <v>1229</v>
      </c>
      <c r="B281" s="16" t="s">
        <v>677</v>
      </c>
      <c r="C281" s="16" t="s">
        <v>678</v>
      </c>
      <c r="D281" s="16" t="s">
        <v>2</v>
      </c>
      <c r="E281" s="16" t="s">
        <v>679</v>
      </c>
      <c r="F281" s="16" t="s">
        <v>3232</v>
      </c>
      <c r="G281" s="3" t="s">
        <v>2889</v>
      </c>
      <c r="H281" s="3" t="s">
        <v>2030</v>
      </c>
      <c r="I281" s="40" t="s">
        <v>2890</v>
      </c>
      <c r="J281" s="16">
        <v>0</v>
      </c>
      <c r="K281" s="16" t="s">
        <v>4</v>
      </c>
      <c r="L281" s="55">
        <v>41578</v>
      </c>
      <c r="M281" s="55">
        <v>41680</v>
      </c>
      <c r="N281" s="3">
        <v>0</v>
      </c>
      <c r="O281" s="3">
        <v>0</v>
      </c>
      <c r="P281" s="3">
        <v>0</v>
      </c>
      <c r="Q281" s="39">
        <v>0</v>
      </c>
      <c r="R281" s="39">
        <v>0</v>
      </c>
      <c r="S281" s="3" t="s">
        <v>1875</v>
      </c>
      <c r="T281" s="37"/>
    </row>
    <row r="282" spans="1:20" ht="60" customHeight="1" x14ac:dyDescent="0.25">
      <c r="A282" s="39">
        <v>1231</v>
      </c>
      <c r="B282" s="16" t="s">
        <v>378</v>
      </c>
      <c r="C282" s="16" t="s">
        <v>675</v>
      </c>
      <c r="D282" s="16" t="s">
        <v>2</v>
      </c>
      <c r="E282" s="16" t="s">
        <v>676</v>
      </c>
      <c r="F282" s="16" t="s">
        <v>3233</v>
      </c>
      <c r="G282" s="3" t="s">
        <v>2891</v>
      </c>
      <c r="H282" s="3" t="s">
        <v>1971</v>
      </c>
      <c r="I282" s="40" t="s">
        <v>2892</v>
      </c>
      <c r="J282" s="16">
        <v>0</v>
      </c>
      <c r="K282" s="16" t="s">
        <v>4</v>
      </c>
      <c r="L282" s="55">
        <v>41578</v>
      </c>
      <c r="M282" s="55">
        <v>41680</v>
      </c>
      <c r="N282" s="3">
        <v>0</v>
      </c>
      <c r="O282" s="3">
        <v>0</v>
      </c>
      <c r="P282" s="3">
        <v>0</v>
      </c>
      <c r="Q282" s="39">
        <v>0</v>
      </c>
      <c r="R282" s="39">
        <v>0</v>
      </c>
      <c r="S282" s="3" t="s">
        <v>1875</v>
      </c>
      <c r="T282" s="37"/>
    </row>
    <row r="283" spans="1:20" ht="60" customHeight="1" x14ac:dyDescent="0.25">
      <c r="A283" s="39">
        <v>1232</v>
      </c>
      <c r="B283" s="16" t="s">
        <v>673</v>
      </c>
      <c r="C283" s="16" t="s">
        <v>673</v>
      </c>
      <c r="D283" s="16" t="s">
        <v>2</v>
      </c>
      <c r="E283" s="16" t="s">
        <v>674</v>
      </c>
      <c r="F283" s="16" t="s">
        <v>3488</v>
      </c>
      <c r="G283" s="3" t="s">
        <v>2893</v>
      </c>
      <c r="H283" s="3" t="s">
        <v>2406</v>
      </c>
      <c r="I283" s="40" t="s">
        <v>2894</v>
      </c>
      <c r="J283" s="16">
        <v>0</v>
      </c>
      <c r="K283" s="16" t="s">
        <v>4</v>
      </c>
      <c r="L283" s="55">
        <v>41578</v>
      </c>
      <c r="M283" s="55">
        <v>41680</v>
      </c>
      <c r="N283" s="3">
        <v>0</v>
      </c>
      <c r="O283" s="3">
        <v>0</v>
      </c>
      <c r="P283" s="3">
        <v>0</v>
      </c>
      <c r="Q283" s="39">
        <v>0</v>
      </c>
      <c r="R283" s="39">
        <v>0</v>
      </c>
      <c r="S283" s="3" t="s">
        <v>1875</v>
      </c>
      <c r="T283" s="37"/>
    </row>
    <row r="284" spans="1:20" ht="60" customHeight="1" x14ac:dyDescent="0.25">
      <c r="A284" s="39">
        <v>1235</v>
      </c>
      <c r="B284" s="16" t="s">
        <v>525</v>
      </c>
      <c r="C284" s="16" t="s">
        <v>671</v>
      </c>
      <c r="D284" s="16" t="s">
        <v>2</v>
      </c>
      <c r="E284" s="16" t="s">
        <v>672</v>
      </c>
      <c r="F284" s="16" t="s">
        <v>2541</v>
      </c>
      <c r="G284" s="16" t="s">
        <v>2019</v>
      </c>
      <c r="H284" s="13" t="s">
        <v>1977</v>
      </c>
      <c r="I284" s="14" t="s">
        <v>1977</v>
      </c>
      <c r="J284" s="16">
        <v>0</v>
      </c>
      <c r="K284" s="16" t="s">
        <v>4</v>
      </c>
      <c r="L284" s="55">
        <v>41579</v>
      </c>
      <c r="M284" s="55">
        <v>41680</v>
      </c>
      <c r="N284" s="3">
        <v>0</v>
      </c>
      <c r="O284" s="3">
        <v>0</v>
      </c>
      <c r="P284" s="3">
        <v>0</v>
      </c>
      <c r="Q284" s="39">
        <v>0</v>
      </c>
      <c r="R284" s="39">
        <v>0</v>
      </c>
      <c r="S284" s="3" t="s">
        <v>1875</v>
      </c>
      <c r="T284" s="37"/>
    </row>
    <row r="285" spans="1:20" ht="60" customHeight="1" x14ac:dyDescent="0.25">
      <c r="A285" s="39">
        <v>1237</v>
      </c>
      <c r="B285" s="16" t="s">
        <v>232</v>
      </c>
      <c r="C285" s="16" t="s">
        <v>722</v>
      </c>
      <c r="D285" s="16" t="s">
        <v>2</v>
      </c>
      <c r="E285" s="16" t="s">
        <v>723</v>
      </c>
      <c r="F285" s="16" t="s">
        <v>3234</v>
      </c>
      <c r="G285" s="16" t="s">
        <v>2020</v>
      </c>
      <c r="H285" s="16" t="s">
        <v>1967</v>
      </c>
      <c r="I285" s="23" t="s">
        <v>2127</v>
      </c>
      <c r="J285" s="16">
        <v>0</v>
      </c>
      <c r="K285" s="16" t="s">
        <v>4</v>
      </c>
      <c r="L285" s="55">
        <v>41579</v>
      </c>
      <c r="M285" s="55">
        <v>41760</v>
      </c>
      <c r="N285" s="3">
        <v>2</v>
      </c>
      <c r="O285" s="3">
        <v>26</v>
      </c>
      <c r="P285" s="3">
        <v>1</v>
      </c>
      <c r="Q285" s="39">
        <v>11</v>
      </c>
      <c r="R285" s="39">
        <v>12</v>
      </c>
      <c r="S285" s="3" t="s">
        <v>1877</v>
      </c>
      <c r="T285" s="37"/>
    </row>
    <row r="286" spans="1:20" ht="60" customHeight="1" x14ac:dyDescent="0.25">
      <c r="A286" s="39">
        <v>1241</v>
      </c>
      <c r="B286" s="16" t="s">
        <v>338</v>
      </c>
      <c r="C286" s="16" t="s">
        <v>720</v>
      </c>
      <c r="D286" s="16" t="s">
        <v>243</v>
      </c>
      <c r="E286" s="16" t="s">
        <v>721</v>
      </c>
      <c r="F286" s="16" t="s">
        <v>2542</v>
      </c>
      <c r="G286" s="16" t="s">
        <v>3019</v>
      </c>
      <c r="H286" s="16" t="s">
        <v>2406</v>
      </c>
      <c r="I286" s="23" t="s">
        <v>3020</v>
      </c>
      <c r="J286" s="16">
        <v>0</v>
      </c>
      <c r="K286" s="16" t="s">
        <v>4</v>
      </c>
      <c r="L286" s="55">
        <v>41579</v>
      </c>
      <c r="M286" s="55">
        <v>41680</v>
      </c>
      <c r="N286" s="3">
        <v>0</v>
      </c>
      <c r="O286" s="3">
        <v>0</v>
      </c>
      <c r="P286" s="3">
        <v>0</v>
      </c>
      <c r="Q286" s="39">
        <v>0</v>
      </c>
      <c r="R286" s="39">
        <v>0</v>
      </c>
      <c r="S286" s="3" t="s">
        <v>1874</v>
      </c>
      <c r="T286" s="39"/>
    </row>
    <row r="287" spans="1:20" ht="60" customHeight="1" x14ac:dyDescent="0.25">
      <c r="A287" s="39">
        <v>1242</v>
      </c>
      <c r="B287" s="16" t="s">
        <v>83</v>
      </c>
      <c r="C287" s="16" t="s">
        <v>718</v>
      </c>
      <c r="D287" s="16" t="s">
        <v>2</v>
      </c>
      <c r="E287" s="16" t="s">
        <v>719</v>
      </c>
      <c r="F287" s="16" t="s">
        <v>3235</v>
      </c>
      <c r="G287" s="3" t="s">
        <v>2895</v>
      </c>
      <c r="H287" s="27" t="s">
        <v>1966</v>
      </c>
      <c r="I287" s="40" t="s">
        <v>2896</v>
      </c>
      <c r="J287" s="16">
        <v>0</v>
      </c>
      <c r="K287" s="16" t="s">
        <v>4</v>
      </c>
      <c r="L287" s="55">
        <v>41579</v>
      </c>
      <c r="M287" s="55">
        <v>41680</v>
      </c>
      <c r="N287" s="3">
        <v>0</v>
      </c>
      <c r="O287" s="3">
        <v>0</v>
      </c>
      <c r="P287" s="3">
        <v>0</v>
      </c>
      <c r="Q287" s="39">
        <v>0</v>
      </c>
      <c r="R287" s="39">
        <v>0</v>
      </c>
      <c r="S287" s="3" t="s">
        <v>1875</v>
      </c>
      <c r="T287" s="37"/>
    </row>
    <row r="288" spans="1:20" ht="60" customHeight="1" x14ac:dyDescent="0.25">
      <c r="A288" s="39">
        <v>1243</v>
      </c>
      <c r="B288" s="16" t="s">
        <v>120</v>
      </c>
      <c r="C288" s="16" t="s">
        <v>716</v>
      </c>
      <c r="D288" s="16" t="s">
        <v>2</v>
      </c>
      <c r="E288" s="16" t="s">
        <v>717</v>
      </c>
      <c r="F288" s="16" t="s">
        <v>3236</v>
      </c>
      <c r="G288" s="3" t="s">
        <v>2897</v>
      </c>
      <c r="H288" s="3" t="s">
        <v>1972</v>
      </c>
      <c r="I288" s="40" t="s">
        <v>2898</v>
      </c>
      <c r="J288" s="16">
        <v>0</v>
      </c>
      <c r="K288" s="16" t="s">
        <v>4</v>
      </c>
      <c r="L288" s="55">
        <v>41579</v>
      </c>
      <c r="M288" s="55">
        <v>41680</v>
      </c>
      <c r="N288" s="3">
        <v>0</v>
      </c>
      <c r="O288" s="3">
        <v>0</v>
      </c>
      <c r="P288" s="3">
        <v>0</v>
      </c>
      <c r="Q288" s="39">
        <v>0</v>
      </c>
      <c r="R288" s="39">
        <v>0</v>
      </c>
      <c r="S288" s="3" t="s">
        <v>1875</v>
      </c>
      <c r="T288" s="37"/>
    </row>
    <row r="289" spans="1:20" ht="60" customHeight="1" x14ac:dyDescent="0.25">
      <c r="A289" s="39">
        <v>1244</v>
      </c>
      <c r="B289" s="16" t="s">
        <v>400</v>
      </c>
      <c r="C289" s="16" t="s">
        <v>714</v>
      </c>
      <c r="D289" s="16" t="s">
        <v>243</v>
      </c>
      <c r="E289" s="16" t="s">
        <v>715</v>
      </c>
      <c r="F289" s="16" t="s">
        <v>2543</v>
      </c>
      <c r="G289" s="16" t="s">
        <v>3021</v>
      </c>
      <c r="H289" s="16" t="s">
        <v>1972</v>
      </c>
      <c r="I289" s="23" t="s">
        <v>3022</v>
      </c>
      <c r="J289" s="16">
        <v>0</v>
      </c>
      <c r="K289" s="16" t="s">
        <v>4</v>
      </c>
      <c r="L289" s="55">
        <v>41579</v>
      </c>
      <c r="M289" s="55">
        <v>41680</v>
      </c>
      <c r="N289" s="3">
        <v>0</v>
      </c>
      <c r="O289" s="3">
        <v>0</v>
      </c>
      <c r="P289" s="3">
        <v>0</v>
      </c>
      <c r="Q289" s="39">
        <v>0</v>
      </c>
      <c r="R289" s="39">
        <v>0</v>
      </c>
      <c r="S289" s="3" t="s">
        <v>1874</v>
      </c>
      <c r="T289" s="39"/>
    </row>
    <row r="290" spans="1:20" ht="60" customHeight="1" x14ac:dyDescent="0.25">
      <c r="A290" s="39">
        <v>1245</v>
      </c>
      <c r="B290" s="16" t="s">
        <v>711</v>
      </c>
      <c r="C290" s="16" t="s">
        <v>712</v>
      </c>
      <c r="D290" s="16" t="s">
        <v>2</v>
      </c>
      <c r="E290" s="16" t="s">
        <v>713</v>
      </c>
      <c r="F290" s="16" t="s">
        <v>3131</v>
      </c>
      <c r="G290" s="16" t="s">
        <v>2042</v>
      </c>
      <c r="H290" s="13" t="s">
        <v>2259</v>
      </c>
      <c r="I290" s="14" t="s">
        <v>2041</v>
      </c>
      <c r="J290" s="16">
        <v>0</v>
      </c>
      <c r="K290" s="16" t="s">
        <v>4</v>
      </c>
      <c r="L290" s="55">
        <v>41579</v>
      </c>
      <c r="M290" s="55">
        <v>41680</v>
      </c>
      <c r="N290" s="3">
        <v>0</v>
      </c>
      <c r="O290" s="3">
        <v>0</v>
      </c>
      <c r="P290" s="3">
        <v>1</v>
      </c>
      <c r="Q290" s="39">
        <v>0</v>
      </c>
      <c r="R290" s="39">
        <v>1</v>
      </c>
      <c r="S290" s="3" t="s">
        <v>1876</v>
      </c>
      <c r="T290" s="37"/>
    </row>
    <row r="291" spans="1:20" ht="60" customHeight="1" x14ac:dyDescent="0.25">
      <c r="A291" s="39">
        <v>1246</v>
      </c>
      <c r="B291" s="16" t="s">
        <v>708</v>
      </c>
      <c r="C291" s="16" t="s">
        <v>709</v>
      </c>
      <c r="D291" s="16" t="s">
        <v>2</v>
      </c>
      <c r="E291" s="16" t="s">
        <v>710</v>
      </c>
      <c r="F291" s="16" t="s">
        <v>3237</v>
      </c>
      <c r="G291" s="16" t="s">
        <v>2128</v>
      </c>
      <c r="H291" s="16" t="s">
        <v>1967</v>
      </c>
      <c r="I291" s="23" t="s">
        <v>2129</v>
      </c>
      <c r="J291" s="16">
        <v>0</v>
      </c>
      <c r="K291" s="16" t="s">
        <v>4</v>
      </c>
      <c r="L291" s="55">
        <v>41579</v>
      </c>
      <c r="M291" s="55">
        <v>41680</v>
      </c>
      <c r="N291" s="3">
        <v>0</v>
      </c>
      <c r="O291" s="3">
        <v>0</v>
      </c>
      <c r="P291" s="3">
        <v>1</v>
      </c>
      <c r="Q291" s="39">
        <v>0</v>
      </c>
      <c r="R291" s="39">
        <v>1</v>
      </c>
      <c r="S291" s="3" t="s">
        <v>1876</v>
      </c>
      <c r="T291" s="37"/>
    </row>
    <row r="292" spans="1:20" ht="60" customHeight="1" x14ac:dyDescent="0.25">
      <c r="A292" s="39">
        <v>1248</v>
      </c>
      <c r="B292" s="16" t="s">
        <v>286</v>
      </c>
      <c r="C292" s="16" t="s">
        <v>706</v>
      </c>
      <c r="D292" s="16" t="s">
        <v>2</v>
      </c>
      <c r="E292" s="16" t="s">
        <v>707</v>
      </c>
      <c r="F292" s="16" t="s">
        <v>3238</v>
      </c>
      <c r="G292" s="3" t="s">
        <v>2899</v>
      </c>
      <c r="H292" s="3" t="s">
        <v>2001</v>
      </c>
      <c r="I292" s="40" t="s">
        <v>2900</v>
      </c>
      <c r="J292" s="16">
        <v>0</v>
      </c>
      <c r="K292" s="16" t="s">
        <v>4</v>
      </c>
      <c r="L292" s="55">
        <v>41579</v>
      </c>
      <c r="M292" s="55">
        <v>41680</v>
      </c>
      <c r="N292" s="3">
        <v>0</v>
      </c>
      <c r="O292" s="3">
        <v>0</v>
      </c>
      <c r="P292" s="3">
        <v>0</v>
      </c>
      <c r="Q292" s="39">
        <v>0</v>
      </c>
      <c r="R292" s="39">
        <v>0</v>
      </c>
      <c r="S292" s="3" t="s">
        <v>1875</v>
      </c>
      <c r="T292" s="37"/>
    </row>
    <row r="293" spans="1:20" ht="60" customHeight="1" x14ac:dyDescent="0.25">
      <c r="A293" s="39">
        <v>1249</v>
      </c>
      <c r="B293" s="16" t="s">
        <v>703</v>
      </c>
      <c r="C293" s="16" t="s">
        <v>704</v>
      </c>
      <c r="D293" s="16" t="s">
        <v>19</v>
      </c>
      <c r="E293" s="16" t="s">
        <v>705</v>
      </c>
      <c r="F293" s="16" t="s">
        <v>1910</v>
      </c>
      <c r="G293" s="16" t="s">
        <v>2182</v>
      </c>
      <c r="H293" s="16" t="s">
        <v>2182</v>
      </c>
      <c r="I293" s="23" t="s">
        <v>2182</v>
      </c>
      <c r="J293" s="16">
        <v>0</v>
      </c>
      <c r="K293" s="16" t="s">
        <v>4</v>
      </c>
      <c r="L293" s="55">
        <v>41579</v>
      </c>
      <c r="M293" s="55">
        <v>41680</v>
      </c>
      <c r="N293" s="3">
        <v>0</v>
      </c>
      <c r="O293" s="3">
        <v>0</v>
      </c>
      <c r="P293" s="3">
        <v>0</v>
      </c>
      <c r="Q293" s="39">
        <v>0</v>
      </c>
      <c r="R293" s="39">
        <v>0</v>
      </c>
      <c r="S293" s="3" t="s">
        <v>2513</v>
      </c>
      <c r="T293" s="39"/>
    </row>
    <row r="294" spans="1:20" ht="60" customHeight="1" x14ac:dyDescent="0.25">
      <c r="A294" s="39">
        <v>1250</v>
      </c>
      <c r="B294" s="16" t="s">
        <v>40</v>
      </c>
      <c r="C294" s="16" t="s">
        <v>701</v>
      </c>
      <c r="D294" s="16" t="s">
        <v>2</v>
      </c>
      <c r="E294" s="16" t="s">
        <v>702</v>
      </c>
      <c r="F294" s="16" t="s">
        <v>3239</v>
      </c>
      <c r="G294" s="3" t="s">
        <v>2901</v>
      </c>
      <c r="H294" s="3" t="s">
        <v>2402</v>
      </c>
      <c r="I294" s="40" t="s">
        <v>2902</v>
      </c>
      <c r="J294" s="16">
        <v>0</v>
      </c>
      <c r="K294" s="16" t="s">
        <v>4</v>
      </c>
      <c r="L294" s="55">
        <v>41579</v>
      </c>
      <c r="M294" s="55">
        <v>41680</v>
      </c>
      <c r="N294" s="3">
        <v>0</v>
      </c>
      <c r="O294" s="3">
        <v>1</v>
      </c>
      <c r="P294" s="3">
        <v>0</v>
      </c>
      <c r="Q294" s="39">
        <v>0</v>
      </c>
      <c r="R294" s="39">
        <v>0</v>
      </c>
      <c r="S294" s="3" t="s">
        <v>1875</v>
      </c>
      <c r="T294" s="37"/>
    </row>
    <row r="295" spans="1:20" ht="60" customHeight="1" x14ac:dyDescent="0.25">
      <c r="A295" s="39">
        <v>1251</v>
      </c>
      <c r="B295" s="16" t="s">
        <v>698</v>
      </c>
      <c r="C295" s="16" t="s">
        <v>699</v>
      </c>
      <c r="D295" s="16" t="s">
        <v>2</v>
      </c>
      <c r="E295" s="16" t="s">
        <v>700</v>
      </c>
      <c r="F295" s="16" t="s">
        <v>3240</v>
      </c>
      <c r="G295" s="3" t="s">
        <v>2903</v>
      </c>
      <c r="H295" s="3" t="s">
        <v>2001</v>
      </c>
      <c r="I295" s="40" t="s">
        <v>2856</v>
      </c>
      <c r="J295" s="16">
        <v>0</v>
      </c>
      <c r="K295" s="16" t="s">
        <v>4</v>
      </c>
      <c r="L295" s="55">
        <v>41579</v>
      </c>
      <c r="M295" s="55">
        <v>41680</v>
      </c>
      <c r="N295" s="3">
        <v>0</v>
      </c>
      <c r="O295" s="3">
        <v>1</v>
      </c>
      <c r="P295" s="3">
        <v>0</v>
      </c>
      <c r="Q295" s="39">
        <v>0</v>
      </c>
      <c r="R295" s="39">
        <v>0</v>
      </c>
      <c r="S295" s="3" t="s">
        <v>1875</v>
      </c>
      <c r="T295" s="37"/>
    </row>
    <row r="296" spans="1:20" ht="60" customHeight="1" x14ac:dyDescent="0.25">
      <c r="A296" s="39">
        <v>1253</v>
      </c>
      <c r="B296" s="16" t="s">
        <v>696</v>
      </c>
      <c r="C296" s="16" t="s">
        <v>696</v>
      </c>
      <c r="D296" s="16" t="s">
        <v>19</v>
      </c>
      <c r="E296" s="16" t="s">
        <v>697</v>
      </c>
      <c r="F296" s="16" t="s">
        <v>1911</v>
      </c>
      <c r="G296" s="16" t="s">
        <v>2182</v>
      </c>
      <c r="H296" s="16" t="s">
        <v>2182</v>
      </c>
      <c r="I296" s="23" t="s">
        <v>2182</v>
      </c>
      <c r="J296" s="16">
        <v>0</v>
      </c>
      <c r="K296" s="16" t="s">
        <v>4</v>
      </c>
      <c r="L296" s="55">
        <v>41580</v>
      </c>
      <c r="M296" s="55">
        <v>41680</v>
      </c>
      <c r="N296" s="3">
        <v>0</v>
      </c>
      <c r="O296" s="3">
        <v>0</v>
      </c>
      <c r="P296" s="3">
        <v>0</v>
      </c>
      <c r="Q296" s="39">
        <v>0</v>
      </c>
      <c r="R296" s="39">
        <v>0</v>
      </c>
      <c r="S296" s="3" t="s">
        <v>2513</v>
      </c>
      <c r="T296" s="39"/>
    </row>
    <row r="297" spans="1:20" ht="60" customHeight="1" x14ac:dyDescent="0.25">
      <c r="A297" s="39">
        <v>1255</v>
      </c>
      <c r="B297" s="16" t="s">
        <v>750</v>
      </c>
      <c r="C297" s="16" t="s">
        <v>751</v>
      </c>
      <c r="D297" s="16" t="s">
        <v>2</v>
      </c>
      <c r="E297" s="16" t="s">
        <v>752</v>
      </c>
      <c r="F297" s="16" t="s">
        <v>3241</v>
      </c>
      <c r="G297" s="3" t="s">
        <v>2904</v>
      </c>
      <c r="H297" s="3" t="s">
        <v>1972</v>
      </c>
      <c r="I297" s="40" t="s">
        <v>2905</v>
      </c>
      <c r="J297" s="16">
        <v>0</v>
      </c>
      <c r="K297" s="16" t="s">
        <v>4</v>
      </c>
      <c r="L297" s="55">
        <v>41580</v>
      </c>
      <c r="M297" s="55">
        <v>41680</v>
      </c>
      <c r="N297" s="3">
        <v>0</v>
      </c>
      <c r="O297" s="3">
        <v>0</v>
      </c>
      <c r="P297" s="3">
        <v>0</v>
      </c>
      <c r="Q297" s="39">
        <v>0</v>
      </c>
      <c r="R297" s="39">
        <v>0</v>
      </c>
      <c r="S297" s="3" t="s">
        <v>1875</v>
      </c>
      <c r="T297" s="37"/>
    </row>
    <row r="298" spans="1:20" ht="60" customHeight="1" x14ac:dyDescent="0.25">
      <c r="A298" s="39">
        <v>1260</v>
      </c>
      <c r="B298" s="16" t="s">
        <v>747</v>
      </c>
      <c r="C298" s="16" t="s">
        <v>748</v>
      </c>
      <c r="D298" s="16" t="s">
        <v>2</v>
      </c>
      <c r="E298" s="16" t="s">
        <v>749</v>
      </c>
      <c r="F298" s="16" t="s">
        <v>3131</v>
      </c>
      <c r="G298" s="16" t="s">
        <v>2042</v>
      </c>
      <c r="H298" s="13" t="s">
        <v>2259</v>
      </c>
      <c r="I298" s="14" t="s">
        <v>2041</v>
      </c>
      <c r="J298" s="16">
        <v>0</v>
      </c>
      <c r="K298" s="16" t="s">
        <v>4</v>
      </c>
      <c r="L298" s="55">
        <v>41580</v>
      </c>
      <c r="M298" s="55">
        <v>41680</v>
      </c>
      <c r="N298" s="3">
        <v>0</v>
      </c>
      <c r="O298" s="3">
        <v>0</v>
      </c>
      <c r="P298" s="3">
        <v>1</v>
      </c>
      <c r="Q298" s="39">
        <v>0</v>
      </c>
      <c r="R298" s="39">
        <v>1</v>
      </c>
      <c r="S298" s="3" t="s">
        <v>1876</v>
      </c>
      <c r="T298" s="37"/>
    </row>
    <row r="299" spans="1:20" ht="60" customHeight="1" x14ac:dyDescent="0.25">
      <c r="A299" s="39">
        <v>1264</v>
      </c>
      <c r="B299" s="16" t="s">
        <v>744</v>
      </c>
      <c r="C299" s="16" t="s">
        <v>745</v>
      </c>
      <c r="D299" s="16" t="s">
        <v>2</v>
      </c>
      <c r="E299" s="16" t="s">
        <v>746</v>
      </c>
      <c r="F299" s="16" t="s">
        <v>3489</v>
      </c>
      <c r="G299" s="3" t="s">
        <v>2906</v>
      </c>
      <c r="H299" s="3" t="s">
        <v>2147</v>
      </c>
      <c r="I299" s="40" t="s">
        <v>2907</v>
      </c>
      <c r="J299" s="16">
        <v>0</v>
      </c>
      <c r="K299" s="16" t="s">
        <v>4</v>
      </c>
      <c r="L299" s="55">
        <v>41581</v>
      </c>
      <c r="M299" s="55">
        <v>41680</v>
      </c>
      <c r="N299" s="3">
        <v>0</v>
      </c>
      <c r="O299" s="3">
        <v>0</v>
      </c>
      <c r="P299" s="3">
        <v>0</v>
      </c>
      <c r="Q299" s="39">
        <v>0</v>
      </c>
      <c r="R299" s="39">
        <v>0</v>
      </c>
      <c r="S299" s="3" t="s">
        <v>1875</v>
      </c>
      <c r="T299" s="37"/>
    </row>
    <row r="300" spans="1:20" ht="60" customHeight="1" x14ac:dyDescent="0.25">
      <c r="A300" s="39">
        <v>1266</v>
      </c>
      <c r="B300" s="16" t="s">
        <v>182</v>
      </c>
      <c r="C300" s="16" t="s">
        <v>742</v>
      </c>
      <c r="D300" s="16" t="s">
        <v>2</v>
      </c>
      <c r="E300" s="16" t="s">
        <v>743</v>
      </c>
      <c r="F300" s="16" t="s">
        <v>3242</v>
      </c>
      <c r="G300" s="3" t="s">
        <v>2908</v>
      </c>
      <c r="H300" s="20" t="s">
        <v>3089</v>
      </c>
      <c r="I300" s="40" t="s">
        <v>2909</v>
      </c>
      <c r="J300" s="16">
        <v>0</v>
      </c>
      <c r="K300" s="16" t="s">
        <v>4</v>
      </c>
      <c r="L300" s="55">
        <v>41581</v>
      </c>
      <c r="M300" s="55">
        <v>41680</v>
      </c>
      <c r="N300" s="3">
        <v>0</v>
      </c>
      <c r="O300" s="3">
        <v>0</v>
      </c>
      <c r="P300" s="3">
        <v>0</v>
      </c>
      <c r="Q300" s="39">
        <v>0</v>
      </c>
      <c r="R300" s="39">
        <v>0</v>
      </c>
      <c r="S300" s="3" t="s">
        <v>1875</v>
      </c>
      <c r="T300" s="37"/>
    </row>
    <row r="301" spans="1:20" ht="60" customHeight="1" x14ac:dyDescent="0.25">
      <c r="A301" s="39">
        <v>1268</v>
      </c>
      <c r="B301" s="16" t="s">
        <v>375</v>
      </c>
      <c r="C301" s="16" t="s">
        <v>740</v>
      </c>
      <c r="D301" s="16" t="s">
        <v>2</v>
      </c>
      <c r="E301" s="16" t="s">
        <v>741</v>
      </c>
      <c r="F301" s="16" t="s">
        <v>3243</v>
      </c>
      <c r="G301" s="3" t="s">
        <v>2910</v>
      </c>
      <c r="H301" s="3" t="s">
        <v>2001</v>
      </c>
      <c r="I301" s="40" t="s">
        <v>2911</v>
      </c>
      <c r="J301" s="16">
        <v>0</v>
      </c>
      <c r="K301" s="16" t="s">
        <v>4</v>
      </c>
      <c r="L301" s="55">
        <v>41581</v>
      </c>
      <c r="M301" s="55">
        <v>41680</v>
      </c>
      <c r="N301" s="3">
        <v>0</v>
      </c>
      <c r="O301" s="3">
        <v>0</v>
      </c>
      <c r="P301" s="3">
        <v>0</v>
      </c>
      <c r="Q301" s="39">
        <v>0</v>
      </c>
      <c r="R301" s="39">
        <v>0</v>
      </c>
      <c r="S301" s="3" t="s">
        <v>1875</v>
      </c>
      <c r="T301" s="37"/>
    </row>
    <row r="302" spans="1:20" ht="60" customHeight="1" x14ac:dyDescent="0.25">
      <c r="A302" s="39">
        <v>1274</v>
      </c>
      <c r="B302" s="16" t="s">
        <v>631</v>
      </c>
      <c r="C302" s="16" t="s">
        <v>738</v>
      </c>
      <c r="D302" s="16" t="s">
        <v>2</v>
      </c>
      <c r="E302" s="16" t="s">
        <v>739</v>
      </c>
      <c r="F302" s="16" t="s">
        <v>3244</v>
      </c>
      <c r="G302" s="3" t="s">
        <v>2912</v>
      </c>
      <c r="H302" s="3" t="s">
        <v>2001</v>
      </c>
      <c r="I302" s="40" t="s">
        <v>2913</v>
      </c>
      <c r="J302" s="16">
        <v>0</v>
      </c>
      <c r="K302" s="16" t="s">
        <v>4</v>
      </c>
      <c r="L302" s="55">
        <v>41582</v>
      </c>
      <c r="M302" s="55">
        <v>41680</v>
      </c>
      <c r="N302" s="3">
        <v>0</v>
      </c>
      <c r="O302" s="3">
        <v>0</v>
      </c>
      <c r="P302" s="3">
        <v>1</v>
      </c>
      <c r="Q302" s="39">
        <v>0</v>
      </c>
      <c r="R302" s="39">
        <v>1</v>
      </c>
      <c r="S302" s="3" t="s">
        <v>1876</v>
      </c>
      <c r="T302" s="37"/>
    </row>
    <row r="303" spans="1:20" ht="60" customHeight="1" x14ac:dyDescent="0.25">
      <c r="A303" s="39">
        <v>1275</v>
      </c>
      <c r="B303" s="16" t="s">
        <v>97</v>
      </c>
      <c r="C303" s="16" t="s">
        <v>736</v>
      </c>
      <c r="D303" s="16" t="s">
        <v>2</v>
      </c>
      <c r="E303" s="16" t="s">
        <v>737</v>
      </c>
      <c r="F303" s="16" t="s">
        <v>3245</v>
      </c>
      <c r="G303" s="3" t="s">
        <v>2914</v>
      </c>
      <c r="H303" s="3" t="s">
        <v>2001</v>
      </c>
      <c r="I303" s="40" t="s">
        <v>2915</v>
      </c>
      <c r="J303" s="16">
        <v>0</v>
      </c>
      <c r="K303" s="16" t="s">
        <v>4</v>
      </c>
      <c r="L303" s="55">
        <v>41582</v>
      </c>
      <c r="M303" s="55">
        <v>41680</v>
      </c>
      <c r="N303" s="3">
        <v>0</v>
      </c>
      <c r="O303" s="3">
        <v>0</v>
      </c>
      <c r="P303" s="3">
        <v>0</v>
      </c>
      <c r="Q303" s="39">
        <v>0</v>
      </c>
      <c r="R303" s="39">
        <v>0</v>
      </c>
      <c r="S303" s="3" t="s">
        <v>1875</v>
      </c>
      <c r="T303" s="37"/>
    </row>
    <row r="304" spans="1:20" ht="60" customHeight="1" x14ac:dyDescent="0.25">
      <c r="A304" s="39">
        <v>1276</v>
      </c>
      <c r="B304" s="16" t="s">
        <v>232</v>
      </c>
      <c r="C304" s="16" t="s">
        <v>734</v>
      </c>
      <c r="D304" s="16" t="s">
        <v>2</v>
      </c>
      <c r="E304" s="16" t="s">
        <v>735</v>
      </c>
      <c r="F304" s="16" t="s">
        <v>3246</v>
      </c>
      <c r="G304" s="16" t="s">
        <v>2130</v>
      </c>
      <c r="H304" s="16" t="s">
        <v>1972</v>
      </c>
      <c r="I304" s="23" t="s">
        <v>2131</v>
      </c>
      <c r="J304" s="16">
        <v>0</v>
      </c>
      <c r="K304" s="16" t="s">
        <v>4</v>
      </c>
      <c r="L304" s="55">
        <v>41582</v>
      </c>
      <c r="M304" s="55">
        <v>41680</v>
      </c>
      <c r="N304" s="3">
        <v>0</v>
      </c>
      <c r="O304" s="3">
        <v>1</v>
      </c>
      <c r="P304" s="3">
        <v>0</v>
      </c>
      <c r="Q304" s="39">
        <v>0</v>
      </c>
      <c r="R304" s="39">
        <v>0</v>
      </c>
      <c r="S304" s="3" t="s">
        <v>1875</v>
      </c>
      <c r="T304" s="37"/>
    </row>
    <row r="305" spans="1:20" ht="60" customHeight="1" x14ac:dyDescent="0.25">
      <c r="A305" s="39">
        <v>1280</v>
      </c>
      <c r="B305" s="16" t="s">
        <v>40</v>
      </c>
      <c r="C305" s="16" t="s">
        <v>732</v>
      </c>
      <c r="D305" s="16" t="s">
        <v>19</v>
      </c>
      <c r="E305" s="16" t="s">
        <v>733</v>
      </c>
      <c r="F305" s="16" t="s">
        <v>1912</v>
      </c>
      <c r="G305" s="16" t="s">
        <v>2182</v>
      </c>
      <c r="H305" s="16" t="s">
        <v>2182</v>
      </c>
      <c r="I305" s="23" t="s">
        <v>2182</v>
      </c>
      <c r="J305" s="16">
        <v>0</v>
      </c>
      <c r="K305" s="16" t="s">
        <v>4</v>
      </c>
      <c r="L305" s="55">
        <v>41582</v>
      </c>
      <c r="M305" s="55">
        <v>41680</v>
      </c>
      <c r="N305" s="3">
        <v>0</v>
      </c>
      <c r="O305" s="3">
        <v>0</v>
      </c>
      <c r="P305" s="3">
        <v>1</v>
      </c>
      <c r="Q305" s="39">
        <v>0</v>
      </c>
      <c r="R305" s="39">
        <v>1</v>
      </c>
      <c r="S305" s="3" t="s">
        <v>2513</v>
      </c>
      <c r="T305" s="39"/>
    </row>
    <row r="306" spans="1:20" ht="60" customHeight="1" x14ac:dyDescent="0.25">
      <c r="A306" s="39">
        <v>1282</v>
      </c>
      <c r="B306" s="16" t="s">
        <v>729</v>
      </c>
      <c r="C306" s="16" t="s">
        <v>730</v>
      </c>
      <c r="D306" s="16" t="s">
        <v>2</v>
      </c>
      <c r="E306" s="16" t="s">
        <v>731</v>
      </c>
      <c r="F306" s="16" t="s">
        <v>3237</v>
      </c>
      <c r="G306" s="16" t="s">
        <v>2128</v>
      </c>
      <c r="H306" s="16" t="s">
        <v>1967</v>
      </c>
      <c r="I306" s="23" t="s">
        <v>2129</v>
      </c>
      <c r="J306" s="16">
        <v>0</v>
      </c>
      <c r="K306" s="16" t="s">
        <v>4</v>
      </c>
      <c r="L306" s="55">
        <v>41582</v>
      </c>
      <c r="M306" s="55">
        <v>41680</v>
      </c>
      <c r="N306" s="3">
        <v>0</v>
      </c>
      <c r="O306" s="3">
        <v>0</v>
      </c>
      <c r="P306" s="3">
        <v>1</v>
      </c>
      <c r="Q306" s="39">
        <v>0</v>
      </c>
      <c r="R306" s="39">
        <v>1</v>
      </c>
      <c r="S306" s="3" t="s">
        <v>1876</v>
      </c>
      <c r="T306" s="37"/>
    </row>
    <row r="307" spans="1:20" ht="60" customHeight="1" x14ac:dyDescent="0.25">
      <c r="A307" s="39">
        <v>1283</v>
      </c>
      <c r="B307" s="16" t="s">
        <v>726</v>
      </c>
      <c r="C307" s="16" t="s">
        <v>727</v>
      </c>
      <c r="D307" s="16" t="s">
        <v>2</v>
      </c>
      <c r="E307" s="16" t="s">
        <v>728</v>
      </c>
      <c r="F307" s="16" t="s">
        <v>3247</v>
      </c>
      <c r="G307" s="3" t="s">
        <v>2916</v>
      </c>
      <c r="H307" s="3" t="s">
        <v>2140</v>
      </c>
      <c r="I307" s="40" t="s">
        <v>2917</v>
      </c>
      <c r="J307" s="16">
        <v>0</v>
      </c>
      <c r="K307" s="16" t="s">
        <v>4</v>
      </c>
      <c r="L307" s="55">
        <v>41582</v>
      </c>
      <c r="M307" s="55">
        <v>41680</v>
      </c>
      <c r="N307" s="3">
        <v>0</v>
      </c>
      <c r="O307" s="3">
        <v>0</v>
      </c>
      <c r="P307" s="3">
        <v>1</v>
      </c>
      <c r="Q307" s="39">
        <v>0</v>
      </c>
      <c r="R307" s="39">
        <v>1</v>
      </c>
      <c r="S307" s="3" t="s">
        <v>1876</v>
      </c>
      <c r="T307" s="37"/>
    </row>
    <row r="308" spans="1:20" ht="60" customHeight="1" x14ac:dyDescent="0.25">
      <c r="A308" s="39">
        <v>1284</v>
      </c>
      <c r="B308" s="16" t="s">
        <v>229</v>
      </c>
      <c r="C308" s="16" t="s">
        <v>724</v>
      </c>
      <c r="D308" s="16" t="s">
        <v>2</v>
      </c>
      <c r="E308" s="16" t="s">
        <v>725</v>
      </c>
      <c r="F308" s="16" t="s">
        <v>3248</v>
      </c>
      <c r="G308" s="3" t="s">
        <v>2918</v>
      </c>
      <c r="H308" s="3" t="s">
        <v>1972</v>
      </c>
      <c r="I308" s="40" t="s">
        <v>2919</v>
      </c>
      <c r="J308" s="16">
        <v>0</v>
      </c>
      <c r="K308" s="16" t="s">
        <v>4</v>
      </c>
      <c r="L308" s="55">
        <v>41582</v>
      </c>
      <c r="M308" s="55">
        <v>41680</v>
      </c>
      <c r="N308" s="3">
        <v>0</v>
      </c>
      <c r="O308" s="3">
        <v>0</v>
      </c>
      <c r="P308" s="3">
        <v>0</v>
      </c>
      <c r="Q308" s="39">
        <v>0</v>
      </c>
      <c r="R308" s="39">
        <v>0</v>
      </c>
      <c r="S308" s="3" t="s">
        <v>1875</v>
      </c>
      <c r="T308" s="37"/>
    </row>
    <row r="309" spans="1:20" ht="60" customHeight="1" x14ac:dyDescent="0.25">
      <c r="A309" s="39">
        <v>1286</v>
      </c>
      <c r="B309" s="16" t="s">
        <v>222</v>
      </c>
      <c r="C309" s="16" t="s">
        <v>775</v>
      </c>
      <c r="D309" s="16" t="s">
        <v>2</v>
      </c>
      <c r="E309" s="16" t="s">
        <v>776</v>
      </c>
      <c r="F309" s="16" t="s">
        <v>3470</v>
      </c>
      <c r="G309" s="16" t="s">
        <v>2121</v>
      </c>
      <c r="H309" s="16" t="s">
        <v>2406</v>
      </c>
      <c r="I309" s="23" t="s">
        <v>2122</v>
      </c>
      <c r="J309" s="16">
        <v>0</v>
      </c>
      <c r="K309" s="16" t="s">
        <v>4</v>
      </c>
      <c r="L309" s="55">
        <v>41582</v>
      </c>
      <c r="M309" s="55">
        <v>41680</v>
      </c>
      <c r="N309" s="3">
        <v>0</v>
      </c>
      <c r="O309" s="3">
        <v>1</v>
      </c>
      <c r="P309" s="3">
        <v>0</v>
      </c>
      <c r="Q309" s="39">
        <v>0</v>
      </c>
      <c r="R309" s="39">
        <v>0</v>
      </c>
      <c r="S309" s="3" t="s">
        <v>1875</v>
      </c>
      <c r="T309" s="37"/>
    </row>
    <row r="310" spans="1:20" ht="60" customHeight="1" x14ac:dyDescent="0.25">
      <c r="A310" s="39">
        <v>1289</v>
      </c>
      <c r="B310" s="16" t="s">
        <v>473</v>
      </c>
      <c r="C310" s="16" t="s">
        <v>773</v>
      </c>
      <c r="D310" s="16" t="s">
        <v>2</v>
      </c>
      <c r="E310" s="16" t="s">
        <v>774</v>
      </c>
      <c r="F310" s="16" t="s">
        <v>3249</v>
      </c>
      <c r="G310" s="3" t="s">
        <v>2920</v>
      </c>
      <c r="H310" s="3" t="s">
        <v>1963</v>
      </c>
      <c r="I310" s="40" t="s">
        <v>2072</v>
      </c>
      <c r="J310" s="16">
        <v>0</v>
      </c>
      <c r="K310" s="16" t="s">
        <v>4</v>
      </c>
      <c r="L310" s="55">
        <v>41583</v>
      </c>
      <c r="M310" s="55">
        <v>41680</v>
      </c>
      <c r="N310" s="3">
        <v>0</v>
      </c>
      <c r="O310" s="3">
        <v>0</v>
      </c>
      <c r="P310" s="3">
        <v>0</v>
      </c>
      <c r="Q310" s="39">
        <v>0</v>
      </c>
      <c r="R310" s="39">
        <v>0</v>
      </c>
      <c r="S310" s="3" t="s">
        <v>1875</v>
      </c>
      <c r="T310" s="37"/>
    </row>
    <row r="311" spans="1:20" ht="60" customHeight="1" x14ac:dyDescent="0.25">
      <c r="A311" s="39">
        <v>1290</v>
      </c>
      <c r="B311" s="16" t="s">
        <v>129</v>
      </c>
      <c r="C311" s="16" t="s">
        <v>770</v>
      </c>
      <c r="D311" s="16" t="s">
        <v>243</v>
      </c>
      <c r="E311" s="16" t="s">
        <v>772</v>
      </c>
      <c r="F311" s="16" t="s">
        <v>2544</v>
      </c>
      <c r="G311" s="16" t="s">
        <v>1977</v>
      </c>
      <c r="H311" s="16" t="s">
        <v>1977</v>
      </c>
      <c r="I311" s="23" t="s">
        <v>1977</v>
      </c>
      <c r="J311" s="16">
        <v>0</v>
      </c>
      <c r="K311" s="16" t="s">
        <v>4</v>
      </c>
      <c r="L311" s="55">
        <v>41583</v>
      </c>
      <c r="M311" s="55">
        <v>41680</v>
      </c>
      <c r="N311" s="3">
        <v>0</v>
      </c>
      <c r="O311" s="3">
        <v>0</v>
      </c>
      <c r="P311" s="3">
        <v>0</v>
      </c>
      <c r="Q311" s="39">
        <v>0</v>
      </c>
      <c r="R311" s="39">
        <v>0</v>
      </c>
      <c r="S311" s="3" t="s">
        <v>1875</v>
      </c>
      <c r="T311" s="39"/>
    </row>
    <row r="312" spans="1:20" ht="60" customHeight="1" x14ac:dyDescent="0.25">
      <c r="A312" s="39">
        <v>1291</v>
      </c>
      <c r="B312" s="16" t="s">
        <v>129</v>
      </c>
      <c r="C312" s="16" t="s">
        <v>770</v>
      </c>
      <c r="D312" s="16" t="s">
        <v>2</v>
      </c>
      <c r="E312" s="16" t="s">
        <v>771</v>
      </c>
      <c r="F312" s="16" t="s">
        <v>3250</v>
      </c>
      <c r="G312" s="3" t="s">
        <v>2921</v>
      </c>
      <c r="H312" s="20" t="s">
        <v>3089</v>
      </c>
      <c r="I312" s="40" t="s">
        <v>2922</v>
      </c>
      <c r="J312" s="16">
        <v>0</v>
      </c>
      <c r="K312" s="16" t="s">
        <v>4</v>
      </c>
      <c r="L312" s="55">
        <v>41583</v>
      </c>
      <c r="M312" s="55">
        <v>41680</v>
      </c>
      <c r="N312" s="3">
        <v>0</v>
      </c>
      <c r="O312" s="3">
        <v>0</v>
      </c>
      <c r="P312" s="3">
        <v>0</v>
      </c>
      <c r="Q312" s="39">
        <v>0</v>
      </c>
      <c r="R312" s="39">
        <v>0</v>
      </c>
      <c r="S312" s="3" t="s">
        <v>1875</v>
      </c>
      <c r="T312" s="37"/>
    </row>
    <row r="313" spans="1:20" ht="60" customHeight="1" x14ac:dyDescent="0.25">
      <c r="A313" s="39">
        <v>1294</v>
      </c>
      <c r="B313" s="16" t="s">
        <v>767</v>
      </c>
      <c r="C313" s="16" t="s">
        <v>768</v>
      </c>
      <c r="D313" s="16" t="s">
        <v>2</v>
      </c>
      <c r="E313" s="16" t="s">
        <v>769</v>
      </c>
      <c r="F313" s="16" t="s">
        <v>3251</v>
      </c>
      <c r="G313" s="3" t="s">
        <v>2923</v>
      </c>
      <c r="H313" s="3" t="s">
        <v>1971</v>
      </c>
      <c r="I313" s="40" t="s">
        <v>2924</v>
      </c>
      <c r="J313" s="16">
        <v>0</v>
      </c>
      <c r="K313" s="16" t="s">
        <v>4</v>
      </c>
      <c r="L313" s="55">
        <v>41583</v>
      </c>
      <c r="M313" s="55">
        <v>41680</v>
      </c>
      <c r="N313" s="3">
        <v>0</v>
      </c>
      <c r="O313" s="3">
        <v>0</v>
      </c>
      <c r="P313" s="3">
        <v>0</v>
      </c>
      <c r="Q313" s="39">
        <v>0</v>
      </c>
      <c r="R313" s="39">
        <v>0</v>
      </c>
      <c r="S313" s="3" t="s">
        <v>1875</v>
      </c>
      <c r="T313" s="37"/>
    </row>
    <row r="314" spans="1:20" ht="60" customHeight="1" x14ac:dyDescent="0.25">
      <c r="A314" s="39">
        <v>1295</v>
      </c>
      <c r="B314" s="16" t="s">
        <v>232</v>
      </c>
      <c r="C314" s="16" t="s">
        <v>765</v>
      </c>
      <c r="D314" s="16" t="s">
        <v>2</v>
      </c>
      <c r="E314" s="16" t="s">
        <v>766</v>
      </c>
      <c r="F314" s="16" t="s">
        <v>3490</v>
      </c>
      <c r="G314" s="16" t="s">
        <v>2133</v>
      </c>
      <c r="H314" s="16" t="s">
        <v>2406</v>
      </c>
      <c r="I314" s="23" t="s">
        <v>2132</v>
      </c>
      <c r="J314" s="16">
        <v>0</v>
      </c>
      <c r="K314" s="16" t="s">
        <v>4</v>
      </c>
      <c r="L314" s="55">
        <v>41583</v>
      </c>
      <c r="M314" s="55">
        <v>41680</v>
      </c>
      <c r="N314" s="3">
        <v>0</v>
      </c>
      <c r="O314" s="3">
        <v>3</v>
      </c>
      <c r="P314" s="3">
        <v>0</v>
      </c>
      <c r="Q314" s="39">
        <v>2</v>
      </c>
      <c r="R314" s="39">
        <v>2</v>
      </c>
      <c r="S314" s="3" t="s">
        <v>1876</v>
      </c>
      <c r="T314" s="37"/>
    </row>
    <row r="315" spans="1:20" ht="60" customHeight="1" x14ac:dyDescent="0.25">
      <c r="A315" s="39">
        <v>1301</v>
      </c>
      <c r="B315" s="16" t="s">
        <v>129</v>
      </c>
      <c r="C315" s="16" t="s">
        <v>763</v>
      </c>
      <c r="D315" s="16" t="s">
        <v>2</v>
      </c>
      <c r="E315" s="16" t="s">
        <v>764</v>
      </c>
      <c r="F315" s="16" t="s">
        <v>3252</v>
      </c>
      <c r="G315" s="3" t="s">
        <v>2925</v>
      </c>
      <c r="H315" s="3" t="s">
        <v>2001</v>
      </c>
      <c r="I315" s="40" t="s">
        <v>2926</v>
      </c>
      <c r="J315" s="16">
        <v>0</v>
      </c>
      <c r="K315" s="16" t="s">
        <v>4</v>
      </c>
      <c r="L315" s="55">
        <v>41584</v>
      </c>
      <c r="M315" s="55">
        <v>41680</v>
      </c>
      <c r="N315" s="3">
        <v>0</v>
      </c>
      <c r="O315" s="3">
        <v>0</v>
      </c>
      <c r="P315" s="3">
        <v>0</v>
      </c>
      <c r="Q315" s="39">
        <v>0</v>
      </c>
      <c r="R315" s="39">
        <v>0</v>
      </c>
      <c r="S315" s="3" t="s">
        <v>1875</v>
      </c>
      <c r="T315" s="37"/>
    </row>
    <row r="316" spans="1:20" ht="60" customHeight="1" x14ac:dyDescent="0.25">
      <c r="A316" s="39">
        <v>1304</v>
      </c>
      <c r="B316" s="16" t="s">
        <v>286</v>
      </c>
      <c r="C316" s="16" t="s">
        <v>761</v>
      </c>
      <c r="D316" s="16" t="s">
        <v>2</v>
      </c>
      <c r="E316" s="16" t="s">
        <v>762</v>
      </c>
      <c r="F316" s="16" t="s">
        <v>3253</v>
      </c>
      <c r="G316" s="3" t="s">
        <v>2927</v>
      </c>
      <c r="H316" s="3" t="s">
        <v>1967</v>
      </c>
      <c r="I316" s="40" t="s">
        <v>2928</v>
      </c>
      <c r="J316" s="16">
        <v>0</v>
      </c>
      <c r="K316" s="16" t="s">
        <v>4</v>
      </c>
      <c r="L316" s="55">
        <v>41584</v>
      </c>
      <c r="M316" s="55">
        <v>41680</v>
      </c>
      <c r="N316" s="3">
        <v>0</v>
      </c>
      <c r="O316" s="3">
        <v>0</v>
      </c>
      <c r="P316" s="3">
        <v>0</v>
      </c>
      <c r="Q316" s="39">
        <v>0</v>
      </c>
      <c r="R316" s="39">
        <v>0</v>
      </c>
      <c r="S316" s="3" t="s">
        <v>1875</v>
      </c>
      <c r="T316" s="37"/>
    </row>
    <row r="317" spans="1:20" ht="60" customHeight="1" x14ac:dyDescent="0.25">
      <c r="A317" s="39">
        <v>1308</v>
      </c>
      <c r="B317" s="16" t="s">
        <v>209</v>
      </c>
      <c r="C317" s="16" t="s">
        <v>759</v>
      </c>
      <c r="D317" s="16" t="s">
        <v>2</v>
      </c>
      <c r="E317" s="16" t="s">
        <v>760</v>
      </c>
      <c r="F317" s="16" t="s">
        <v>3254</v>
      </c>
      <c r="G317" s="3" t="s">
        <v>2929</v>
      </c>
      <c r="H317" s="3" t="s">
        <v>2001</v>
      </c>
      <c r="I317" s="40" t="s">
        <v>2930</v>
      </c>
      <c r="J317" s="16">
        <v>0</v>
      </c>
      <c r="K317" s="16" t="s">
        <v>4</v>
      </c>
      <c r="L317" s="55">
        <v>41584</v>
      </c>
      <c r="M317" s="55">
        <v>41680</v>
      </c>
      <c r="N317" s="3">
        <v>0</v>
      </c>
      <c r="O317" s="3">
        <v>0</v>
      </c>
      <c r="P317" s="3">
        <v>0</v>
      </c>
      <c r="Q317" s="39">
        <v>0</v>
      </c>
      <c r="R317" s="39">
        <v>0</v>
      </c>
      <c r="S317" s="3" t="s">
        <v>1875</v>
      </c>
      <c r="T317" s="37"/>
    </row>
    <row r="318" spans="1:20" ht="60" customHeight="1" x14ac:dyDescent="0.25">
      <c r="A318" s="39">
        <v>1310</v>
      </c>
      <c r="B318" s="16" t="s">
        <v>534</v>
      </c>
      <c r="C318" s="16" t="s">
        <v>757</v>
      </c>
      <c r="D318" s="16" t="s">
        <v>19</v>
      </c>
      <c r="E318" s="16" t="s">
        <v>758</v>
      </c>
      <c r="F318" s="16" t="s">
        <v>1913</v>
      </c>
      <c r="G318" s="16" t="s">
        <v>2182</v>
      </c>
      <c r="H318" s="16" t="s">
        <v>2182</v>
      </c>
      <c r="I318" s="23" t="s">
        <v>2182</v>
      </c>
      <c r="J318" s="16">
        <v>0</v>
      </c>
      <c r="K318" s="16" t="s">
        <v>4</v>
      </c>
      <c r="L318" s="55">
        <v>41584</v>
      </c>
      <c r="M318" s="55">
        <v>41680</v>
      </c>
      <c r="N318" s="3">
        <v>0</v>
      </c>
      <c r="O318" s="3">
        <v>0</v>
      </c>
      <c r="P318" s="3">
        <v>0</v>
      </c>
      <c r="Q318" s="39">
        <v>0</v>
      </c>
      <c r="R318" s="39">
        <v>0</v>
      </c>
      <c r="S318" s="3" t="s">
        <v>2513</v>
      </c>
      <c r="T318" s="39"/>
    </row>
    <row r="319" spans="1:20" ht="60" customHeight="1" x14ac:dyDescent="0.25">
      <c r="A319" s="39">
        <v>1312</v>
      </c>
      <c r="B319" s="16" t="s">
        <v>222</v>
      </c>
      <c r="C319" s="16" t="s">
        <v>755</v>
      </c>
      <c r="D319" s="16" t="s">
        <v>2</v>
      </c>
      <c r="E319" s="16" t="s">
        <v>756</v>
      </c>
      <c r="F319" s="16" t="s">
        <v>3491</v>
      </c>
      <c r="G319" s="3" t="s">
        <v>2931</v>
      </c>
      <c r="H319" s="3" t="s">
        <v>2406</v>
      </c>
      <c r="I319" s="40" t="s">
        <v>2932</v>
      </c>
      <c r="J319" s="16">
        <v>0</v>
      </c>
      <c r="K319" s="16" t="s">
        <v>4</v>
      </c>
      <c r="L319" s="55">
        <v>41585</v>
      </c>
      <c r="M319" s="55">
        <v>41680</v>
      </c>
      <c r="N319" s="3">
        <v>0</v>
      </c>
      <c r="O319" s="3">
        <v>0</v>
      </c>
      <c r="P319" s="3">
        <v>0</v>
      </c>
      <c r="Q319" s="39">
        <v>0</v>
      </c>
      <c r="R319" s="39">
        <v>0</v>
      </c>
      <c r="S319" s="3" t="s">
        <v>1875</v>
      </c>
      <c r="T319" s="37"/>
    </row>
    <row r="320" spans="1:20" ht="60" customHeight="1" x14ac:dyDescent="0.25">
      <c r="A320" s="39">
        <v>1318</v>
      </c>
      <c r="B320" s="16" t="s">
        <v>330</v>
      </c>
      <c r="C320" s="16" t="s">
        <v>753</v>
      </c>
      <c r="D320" s="16" t="s">
        <v>19</v>
      </c>
      <c r="E320" s="16" t="s">
        <v>754</v>
      </c>
      <c r="F320" s="16" t="s">
        <v>1914</v>
      </c>
      <c r="G320" s="16" t="s">
        <v>2182</v>
      </c>
      <c r="H320" s="16" t="s">
        <v>2182</v>
      </c>
      <c r="I320" s="23" t="s">
        <v>2182</v>
      </c>
      <c r="J320" s="16">
        <v>0</v>
      </c>
      <c r="K320" s="16" t="s">
        <v>4</v>
      </c>
      <c r="L320" s="55">
        <v>41585</v>
      </c>
      <c r="M320" s="55">
        <v>41680</v>
      </c>
      <c r="N320" s="3">
        <v>0</v>
      </c>
      <c r="O320" s="3">
        <v>1</v>
      </c>
      <c r="P320" s="3">
        <v>0</v>
      </c>
      <c r="Q320" s="39">
        <v>0</v>
      </c>
      <c r="R320" s="39">
        <v>0</v>
      </c>
      <c r="S320" s="3" t="s">
        <v>2513</v>
      </c>
      <c r="T320" s="39"/>
    </row>
    <row r="321" spans="1:20" ht="60" customHeight="1" x14ac:dyDescent="0.25">
      <c r="A321" s="39">
        <v>1323</v>
      </c>
      <c r="B321" s="16" t="s">
        <v>796</v>
      </c>
      <c r="C321" s="16" t="s">
        <v>797</v>
      </c>
      <c r="D321" s="16" t="s">
        <v>2</v>
      </c>
      <c r="E321" s="16" t="s">
        <v>798</v>
      </c>
      <c r="F321" s="16" t="s">
        <v>3255</v>
      </c>
      <c r="G321" s="3" t="s">
        <v>2933</v>
      </c>
      <c r="H321" s="3" t="s">
        <v>1967</v>
      </c>
      <c r="I321" s="40" t="s">
        <v>2934</v>
      </c>
      <c r="J321" s="16">
        <v>0</v>
      </c>
      <c r="K321" s="16" t="s">
        <v>4</v>
      </c>
      <c r="L321" s="55">
        <v>41586</v>
      </c>
      <c r="M321" s="55">
        <v>41680</v>
      </c>
      <c r="N321" s="3">
        <v>0</v>
      </c>
      <c r="O321" s="3">
        <v>0</v>
      </c>
      <c r="P321" s="3">
        <v>0</v>
      </c>
      <c r="Q321" s="39">
        <v>0</v>
      </c>
      <c r="R321" s="39">
        <v>0</v>
      </c>
      <c r="S321" s="3" t="s">
        <v>1875</v>
      </c>
      <c r="T321" s="37"/>
    </row>
    <row r="322" spans="1:20" ht="30" customHeight="1" x14ac:dyDescent="0.25">
      <c r="A322" s="39">
        <v>1324</v>
      </c>
      <c r="B322" s="3" t="s">
        <v>289</v>
      </c>
      <c r="C322" s="3" t="s">
        <v>14</v>
      </c>
      <c r="D322" s="3" t="s">
        <v>2</v>
      </c>
      <c r="E322" s="3" t="s">
        <v>795</v>
      </c>
      <c r="F322" s="3" t="s">
        <v>1881</v>
      </c>
      <c r="G322" s="16" t="s">
        <v>16</v>
      </c>
      <c r="H322" s="16" t="s">
        <v>1880</v>
      </c>
      <c r="I322" s="23" t="s">
        <v>1880</v>
      </c>
      <c r="J322" s="3">
        <v>0</v>
      </c>
      <c r="K322" s="3" t="s">
        <v>4</v>
      </c>
      <c r="L322" s="55">
        <v>41586</v>
      </c>
      <c r="M322" s="55">
        <v>41680</v>
      </c>
      <c r="N322" s="3">
        <v>0</v>
      </c>
      <c r="O322" s="3">
        <v>3</v>
      </c>
      <c r="P322" s="3">
        <v>0</v>
      </c>
      <c r="Q322" s="39">
        <v>0</v>
      </c>
      <c r="R322" s="39">
        <v>0</v>
      </c>
      <c r="S322" s="3" t="s">
        <v>1880</v>
      </c>
      <c r="T322" s="39"/>
    </row>
    <row r="323" spans="1:20" ht="60" customHeight="1" x14ac:dyDescent="0.25">
      <c r="A323" s="39">
        <v>1325</v>
      </c>
      <c r="B323" s="16" t="s">
        <v>612</v>
      </c>
      <c r="C323" s="16" t="s">
        <v>793</v>
      </c>
      <c r="D323" s="16" t="s">
        <v>2</v>
      </c>
      <c r="E323" s="16" t="s">
        <v>794</v>
      </c>
      <c r="F323" s="16" t="s">
        <v>3256</v>
      </c>
      <c r="G323" s="16" t="s">
        <v>2021</v>
      </c>
      <c r="H323" s="20" t="s">
        <v>3089</v>
      </c>
      <c r="I323" s="23" t="s">
        <v>2134</v>
      </c>
      <c r="J323" s="16">
        <v>0</v>
      </c>
      <c r="K323" s="16" t="s">
        <v>4</v>
      </c>
      <c r="L323" s="55">
        <v>41586</v>
      </c>
      <c r="M323" s="55">
        <v>41680</v>
      </c>
      <c r="N323" s="3">
        <v>0</v>
      </c>
      <c r="O323" s="3">
        <v>0</v>
      </c>
      <c r="P323" s="3">
        <v>1</v>
      </c>
      <c r="Q323" s="39">
        <v>0</v>
      </c>
      <c r="R323" s="39">
        <v>1</v>
      </c>
      <c r="S323" s="3" t="s">
        <v>1876</v>
      </c>
      <c r="T323" s="37"/>
    </row>
    <row r="324" spans="1:20" ht="60" customHeight="1" x14ac:dyDescent="0.25">
      <c r="A324" s="39">
        <v>1326</v>
      </c>
      <c r="B324" s="16" t="s">
        <v>83</v>
      </c>
      <c r="C324" s="16" t="s">
        <v>791</v>
      </c>
      <c r="D324" s="16" t="s">
        <v>2</v>
      </c>
      <c r="E324" s="16" t="s">
        <v>792</v>
      </c>
      <c r="F324" s="16" t="s">
        <v>3257</v>
      </c>
      <c r="G324" s="16" t="s">
        <v>2022</v>
      </c>
      <c r="H324" s="16" t="s">
        <v>2259</v>
      </c>
      <c r="I324" s="23" t="s">
        <v>2327</v>
      </c>
      <c r="J324" s="16">
        <v>0</v>
      </c>
      <c r="K324" s="16" t="s">
        <v>4</v>
      </c>
      <c r="L324" s="55">
        <v>41586</v>
      </c>
      <c r="M324" s="55">
        <v>41680</v>
      </c>
      <c r="N324" s="3">
        <v>0</v>
      </c>
      <c r="O324" s="3">
        <v>4</v>
      </c>
      <c r="P324" s="3">
        <v>0</v>
      </c>
      <c r="Q324" s="39">
        <v>3</v>
      </c>
      <c r="R324" s="39">
        <v>3</v>
      </c>
      <c r="S324" s="3" t="s">
        <v>1876</v>
      </c>
      <c r="T324" s="37"/>
    </row>
    <row r="325" spans="1:20" ht="60" customHeight="1" x14ac:dyDescent="0.25">
      <c r="A325" s="39">
        <v>1329</v>
      </c>
      <c r="B325" s="16" t="s">
        <v>49</v>
      </c>
      <c r="C325" s="16" t="s">
        <v>788</v>
      </c>
      <c r="D325" s="16" t="s">
        <v>243</v>
      </c>
      <c r="E325" s="16" t="s">
        <v>790</v>
      </c>
      <c r="F325" s="16" t="s">
        <v>2545</v>
      </c>
      <c r="G325" s="16" t="s">
        <v>2023</v>
      </c>
      <c r="H325" s="16" t="s">
        <v>1963</v>
      </c>
      <c r="I325" s="23" t="s">
        <v>2135</v>
      </c>
      <c r="J325" s="16">
        <v>0</v>
      </c>
      <c r="K325" s="16" t="s">
        <v>4</v>
      </c>
      <c r="L325" s="55">
        <v>41587</v>
      </c>
      <c r="M325" s="55">
        <v>41680</v>
      </c>
      <c r="N325" s="3">
        <v>0</v>
      </c>
      <c r="O325" s="3">
        <v>0</v>
      </c>
      <c r="P325" s="3">
        <v>0</v>
      </c>
      <c r="Q325" s="39">
        <v>0</v>
      </c>
      <c r="R325" s="39">
        <v>0</v>
      </c>
      <c r="S325" s="3" t="s">
        <v>1874</v>
      </c>
      <c r="T325" s="39"/>
    </row>
    <row r="326" spans="1:20" ht="60" customHeight="1" x14ac:dyDescent="0.25">
      <c r="A326" s="39">
        <v>1330</v>
      </c>
      <c r="B326" s="16" t="s">
        <v>49</v>
      </c>
      <c r="C326" s="16" t="s">
        <v>788</v>
      </c>
      <c r="D326" s="16" t="s">
        <v>2</v>
      </c>
      <c r="E326" s="16" t="s">
        <v>789</v>
      </c>
      <c r="F326" s="16" t="s">
        <v>2545</v>
      </c>
      <c r="G326" s="16" t="s">
        <v>2023</v>
      </c>
      <c r="H326" s="16" t="s">
        <v>1963</v>
      </c>
      <c r="I326" s="23" t="s">
        <v>2135</v>
      </c>
      <c r="J326" s="16">
        <v>0</v>
      </c>
      <c r="K326" s="16" t="s">
        <v>4</v>
      </c>
      <c r="L326" s="55">
        <v>41587</v>
      </c>
      <c r="M326" s="55">
        <v>41680</v>
      </c>
      <c r="N326" s="3">
        <v>0</v>
      </c>
      <c r="O326" s="3">
        <v>3</v>
      </c>
      <c r="P326" s="3">
        <v>0</v>
      </c>
      <c r="Q326" s="39">
        <v>1</v>
      </c>
      <c r="R326" s="39">
        <v>1</v>
      </c>
      <c r="S326" s="3" t="s">
        <v>1876</v>
      </c>
      <c r="T326" s="37"/>
    </row>
    <row r="327" spans="1:20" ht="60" customHeight="1" x14ac:dyDescent="0.25">
      <c r="A327" s="39">
        <v>1335</v>
      </c>
      <c r="B327" s="16" t="s">
        <v>103</v>
      </c>
      <c r="C327" s="16" t="s">
        <v>786</v>
      </c>
      <c r="D327" s="16" t="s">
        <v>2</v>
      </c>
      <c r="E327" s="16" t="s">
        <v>787</v>
      </c>
      <c r="F327" s="16" t="s">
        <v>2514</v>
      </c>
      <c r="G327" s="16" t="s">
        <v>2098</v>
      </c>
      <c r="H327" s="13" t="s">
        <v>1967</v>
      </c>
      <c r="I327" s="23" t="s">
        <v>2099</v>
      </c>
      <c r="J327" s="16">
        <v>0</v>
      </c>
      <c r="K327" s="16" t="s">
        <v>4</v>
      </c>
      <c r="L327" s="55">
        <v>41588</v>
      </c>
      <c r="M327" s="55">
        <v>41680</v>
      </c>
      <c r="N327" s="3">
        <v>0</v>
      </c>
      <c r="O327" s="3">
        <v>0</v>
      </c>
      <c r="P327" s="3">
        <v>0</v>
      </c>
      <c r="Q327" s="39">
        <v>0</v>
      </c>
      <c r="R327" s="39">
        <v>0</v>
      </c>
      <c r="S327" s="3" t="s">
        <v>1875</v>
      </c>
      <c r="T327" s="37"/>
    </row>
    <row r="328" spans="1:20" ht="60" customHeight="1" x14ac:dyDescent="0.25">
      <c r="A328" s="39">
        <v>1339</v>
      </c>
      <c r="B328" s="16" t="s">
        <v>49</v>
      </c>
      <c r="C328" s="16" t="s">
        <v>671</v>
      </c>
      <c r="D328" s="16" t="s">
        <v>2</v>
      </c>
      <c r="E328" s="16" t="s">
        <v>785</v>
      </c>
      <c r="F328" s="16" t="s">
        <v>3492</v>
      </c>
      <c r="G328" s="3" t="s">
        <v>2935</v>
      </c>
      <c r="H328" s="3" t="s">
        <v>2406</v>
      </c>
      <c r="I328" s="40" t="s">
        <v>2936</v>
      </c>
      <c r="J328" s="16">
        <v>0</v>
      </c>
      <c r="K328" s="16" t="s">
        <v>4</v>
      </c>
      <c r="L328" s="55">
        <v>41589</v>
      </c>
      <c r="M328" s="55">
        <v>41680</v>
      </c>
      <c r="N328" s="3">
        <v>0</v>
      </c>
      <c r="O328" s="3">
        <v>2</v>
      </c>
      <c r="P328" s="3">
        <v>0</v>
      </c>
      <c r="Q328" s="39">
        <v>0</v>
      </c>
      <c r="R328" s="39">
        <v>0</v>
      </c>
      <c r="S328" s="3" t="s">
        <v>1875</v>
      </c>
      <c r="T328" s="37"/>
    </row>
    <row r="329" spans="1:20" ht="60" customHeight="1" x14ac:dyDescent="0.25">
      <c r="A329" s="39">
        <v>1341</v>
      </c>
      <c r="B329" s="16" t="s">
        <v>378</v>
      </c>
      <c r="C329" s="16" t="s">
        <v>783</v>
      </c>
      <c r="D329" s="16" t="s">
        <v>2</v>
      </c>
      <c r="E329" s="16" t="s">
        <v>784</v>
      </c>
      <c r="F329" s="16" t="s">
        <v>3258</v>
      </c>
      <c r="G329" s="3" t="s">
        <v>2937</v>
      </c>
      <c r="H329" s="3" t="s">
        <v>1972</v>
      </c>
      <c r="I329" s="40" t="s">
        <v>2938</v>
      </c>
      <c r="J329" s="16">
        <v>0</v>
      </c>
      <c r="K329" s="16" t="s">
        <v>4</v>
      </c>
      <c r="L329" s="55">
        <v>41589</v>
      </c>
      <c r="M329" s="55">
        <v>41680</v>
      </c>
      <c r="N329" s="3">
        <v>0</v>
      </c>
      <c r="O329" s="3">
        <v>0</v>
      </c>
      <c r="P329" s="3">
        <v>0</v>
      </c>
      <c r="Q329" s="39">
        <v>0</v>
      </c>
      <c r="R329" s="39">
        <v>0</v>
      </c>
      <c r="S329" s="3" t="s">
        <v>1875</v>
      </c>
      <c r="T329" s="37"/>
    </row>
    <row r="330" spans="1:20" ht="60" customHeight="1" x14ac:dyDescent="0.25">
      <c r="A330" s="39">
        <v>1347</v>
      </c>
      <c r="B330" s="16" t="s">
        <v>781</v>
      </c>
      <c r="C330" s="16" t="s">
        <v>781</v>
      </c>
      <c r="D330" s="16" t="s">
        <v>2</v>
      </c>
      <c r="E330" s="16" t="s">
        <v>782</v>
      </c>
      <c r="F330" s="16" t="s">
        <v>3259</v>
      </c>
      <c r="G330" s="3" t="s">
        <v>2939</v>
      </c>
      <c r="H330" s="3" t="s">
        <v>1970</v>
      </c>
      <c r="I330" s="40" t="s">
        <v>2940</v>
      </c>
      <c r="J330" s="16">
        <v>0</v>
      </c>
      <c r="K330" s="16" t="s">
        <v>4</v>
      </c>
      <c r="L330" s="55">
        <v>41590</v>
      </c>
      <c r="M330" s="55">
        <v>41680</v>
      </c>
      <c r="N330" s="3">
        <v>0</v>
      </c>
      <c r="O330" s="3">
        <v>0</v>
      </c>
      <c r="P330" s="3">
        <v>0</v>
      </c>
      <c r="Q330" s="39">
        <v>0</v>
      </c>
      <c r="R330" s="39">
        <v>0</v>
      </c>
      <c r="S330" s="3" t="s">
        <v>1875</v>
      </c>
      <c r="T330" s="37"/>
    </row>
    <row r="331" spans="1:20" ht="60" customHeight="1" x14ac:dyDescent="0.25">
      <c r="A331" s="39">
        <v>1348</v>
      </c>
      <c r="B331" s="16" t="s">
        <v>232</v>
      </c>
      <c r="C331" s="16" t="s">
        <v>779</v>
      </c>
      <c r="D331" s="16" t="s">
        <v>2</v>
      </c>
      <c r="E331" s="16" t="s">
        <v>780</v>
      </c>
      <c r="F331" s="16" t="s">
        <v>3490</v>
      </c>
      <c r="G331" s="16" t="s">
        <v>2133</v>
      </c>
      <c r="H331" s="16" t="s">
        <v>2406</v>
      </c>
      <c r="I331" s="23" t="s">
        <v>2132</v>
      </c>
      <c r="J331" s="16">
        <v>0</v>
      </c>
      <c r="K331" s="16" t="s">
        <v>4</v>
      </c>
      <c r="L331" s="55">
        <v>41590</v>
      </c>
      <c r="M331" s="55">
        <v>41680</v>
      </c>
      <c r="N331" s="3">
        <v>0</v>
      </c>
      <c r="O331" s="3">
        <v>1</v>
      </c>
      <c r="P331" s="3">
        <v>0</v>
      </c>
      <c r="Q331" s="39">
        <v>0</v>
      </c>
      <c r="R331" s="39">
        <v>0</v>
      </c>
      <c r="S331" s="3" t="s">
        <v>1875</v>
      </c>
      <c r="T331" s="37"/>
    </row>
    <row r="332" spans="1:20" ht="60" customHeight="1" x14ac:dyDescent="0.25">
      <c r="A332" s="39">
        <v>1352</v>
      </c>
      <c r="B332" s="16" t="s">
        <v>378</v>
      </c>
      <c r="C332" s="16" t="s">
        <v>777</v>
      </c>
      <c r="D332" s="16" t="s">
        <v>243</v>
      </c>
      <c r="E332" s="16" t="s">
        <v>778</v>
      </c>
      <c r="F332" s="16" t="s">
        <v>2546</v>
      </c>
      <c r="G332" s="16" t="s">
        <v>2996</v>
      </c>
      <c r="H332" s="16" t="s">
        <v>2996</v>
      </c>
      <c r="I332" s="23" t="s">
        <v>2996</v>
      </c>
      <c r="J332" s="16">
        <v>0</v>
      </c>
      <c r="K332" s="16" t="s">
        <v>4</v>
      </c>
      <c r="L332" s="55">
        <v>41590</v>
      </c>
      <c r="M332" s="55">
        <v>41680</v>
      </c>
      <c r="N332" s="3">
        <v>0</v>
      </c>
      <c r="O332" s="3">
        <v>0</v>
      </c>
      <c r="P332" s="3">
        <v>0</v>
      </c>
      <c r="Q332" s="39">
        <v>0</v>
      </c>
      <c r="R332" s="39">
        <v>0</v>
      </c>
      <c r="S332" s="3" t="s">
        <v>1874</v>
      </c>
      <c r="T332" s="39"/>
    </row>
    <row r="333" spans="1:20" ht="60" customHeight="1" x14ac:dyDescent="0.25">
      <c r="A333" s="39">
        <v>1353</v>
      </c>
      <c r="B333" s="16" t="s">
        <v>378</v>
      </c>
      <c r="C333" s="16" t="s">
        <v>777</v>
      </c>
      <c r="D333" s="16" t="s">
        <v>19</v>
      </c>
      <c r="E333" s="16" t="s">
        <v>821</v>
      </c>
      <c r="F333" s="16" t="s">
        <v>1915</v>
      </c>
      <c r="G333" s="16" t="s">
        <v>2182</v>
      </c>
      <c r="H333" s="16" t="s">
        <v>2182</v>
      </c>
      <c r="I333" s="23" t="s">
        <v>2182</v>
      </c>
      <c r="J333" s="16">
        <v>0</v>
      </c>
      <c r="K333" s="16" t="s">
        <v>4</v>
      </c>
      <c r="L333" s="55">
        <v>41590</v>
      </c>
      <c r="M333" s="55">
        <v>41680</v>
      </c>
      <c r="N333" s="3">
        <v>0</v>
      </c>
      <c r="O333" s="3">
        <v>0</v>
      </c>
      <c r="P333" s="3">
        <v>0</v>
      </c>
      <c r="Q333" s="39">
        <v>0</v>
      </c>
      <c r="R333" s="39">
        <v>0</v>
      </c>
      <c r="S333" s="3" t="s">
        <v>2513</v>
      </c>
      <c r="T333" s="39"/>
    </row>
    <row r="334" spans="1:20" ht="60" customHeight="1" x14ac:dyDescent="0.25">
      <c r="A334" s="39">
        <v>1356</v>
      </c>
      <c r="B334" s="16" t="s">
        <v>107</v>
      </c>
      <c r="C334" s="16" t="s">
        <v>819</v>
      </c>
      <c r="D334" s="16" t="s">
        <v>2</v>
      </c>
      <c r="E334" s="16" t="s">
        <v>820</v>
      </c>
      <c r="F334" s="16" t="s">
        <v>3260</v>
      </c>
      <c r="G334" s="3" t="s">
        <v>2941</v>
      </c>
      <c r="H334" s="3" t="s">
        <v>1972</v>
      </c>
      <c r="I334" s="40" t="s">
        <v>2942</v>
      </c>
      <c r="J334" s="16">
        <v>0</v>
      </c>
      <c r="K334" s="16" t="s">
        <v>4</v>
      </c>
      <c r="L334" s="55">
        <v>41592</v>
      </c>
      <c r="M334" s="55">
        <v>41680</v>
      </c>
      <c r="N334" s="3">
        <v>0</v>
      </c>
      <c r="O334" s="3">
        <v>0</v>
      </c>
      <c r="P334" s="3">
        <v>0</v>
      </c>
      <c r="Q334" s="39">
        <v>0</v>
      </c>
      <c r="R334" s="39">
        <v>0</v>
      </c>
      <c r="S334" s="3" t="s">
        <v>1875</v>
      </c>
      <c r="T334" s="37"/>
    </row>
    <row r="335" spans="1:20" ht="60" customHeight="1" x14ac:dyDescent="0.25">
      <c r="A335" s="39">
        <v>1363</v>
      </c>
      <c r="B335" s="16" t="s">
        <v>817</v>
      </c>
      <c r="C335" s="16" t="s">
        <v>817</v>
      </c>
      <c r="D335" s="16" t="s">
        <v>2</v>
      </c>
      <c r="E335" s="16" t="s">
        <v>818</v>
      </c>
      <c r="F335" s="16" t="s">
        <v>2943</v>
      </c>
      <c r="G335" s="3" t="s">
        <v>2943</v>
      </c>
      <c r="H335" s="3" t="s">
        <v>2001</v>
      </c>
      <c r="I335" s="40" t="s">
        <v>2944</v>
      </c>
      <c r="J335" s="16">
        <v>0</v>
      </c>
      <c r="K335" s="16" t="s">
        <v>4</v>
      </c>
      <c r="L335" s="55">
        <v>41592</v>
      </c>
      <c r="M335" s="55">
        <v>41680</v>
      </c>
      <c r="N335" s="3">
        <v>0</v>
      </c>
      <c r="O335" s="3">
        <v>0</v>
      </c>
      <c r="P335" s="3">
        <v>0</v>
      </c>
      <c r="Q335" s="39">
        <v>0</v>
      </c>
      <c r="R335" s="39">
        <v>0</v>
      </c>
      <c r="S335" s="3" t="s">
        <v>1875</v>
      </c>
      <c r="T335" s="37"/>
    </row>
    <row r="336" spans="1:20" ht="60" customHeight="1" x14ac:dyDescent="0.25">
      <c r="A336" s="39">
        <v>1365</v>
      </c>
      <c r="B336" s="16" t="s">
        <v>563</v>
      </c>
      <c r="C336" s="16" t="s">
        <v>815</v>
      </c>
      <c r="D336" s="16" t="s">
        <v>19</v>
      </c>
      <c r="E336" s="16" t="s">
        <v>816</v>
      </c>
      <c r="F336" s="16" t="s">
        <v>1914</v>
      </c>
      <c r="G336" s="16" t="s">
        <v>2182</v>
      </c>
      <c r="H336" s="16" t="s">
        <v>2182</v>
      </c>
      <c r="I336" s="23" t="s">
        <v>2182</v>
      </c>
      <c r="J336" s="16">
        <v>0</v>
      </c>
      <c r="K336" s="16" t="s">
        <v>4</v>
      </c>
      <c r="L336" s="55">
        <v>41593</v>
      </c>
      <c r="M336" s="55">
        <v>41680</v>
      </c>
      <c r="N336" s="3">
        <v>0</v>
      </c>
      <c r="O336" s="3">
        <v>0</v>
      </c>
      <c r="P336" s="3">
        <v>1</v>
      </c>
      <c r="Q336" s="39">
        <v>0</v>
      </c>
      <c r="R336" s="39">
        <v>1</v>
      </c>
      <c r="S336" s="3" t="s">
        <v>2513</v>
      </c>
      <c r="T336" s="39"/>
    </row>
    <row r="337" spans="1:20" ht="60" customHeight="1" x14ac:dyDescent="0.25">
      <c r="A337" s="39">
        <v>1367</v>
      </c>
      <c r="B337" s="16" t="s">
        <v>811</v>
      </c>
      <c r="C337" s="16" t="s">
        <v>812</v>
      </c>
      <c r="D337" s="16" t="s">
        <v>243</v>
      </c>
      <c r="E337" s="16" t="s">
        <v>814</v>
      </c>
      <c r="F337" s="16" t="s">
        <v>2547</v>
      </c>
      <c r="G337" s="16" t="s">
        <v>3023</v>
      </c>
      <c r="H337" s="16" t="s">
        <v>1972</v>
      </c>
      <c r="I337" s="23" t="s">
        <v>3024</v>
      </c>
      <c r="J337" s="16">
        <v>0</v>
      </c>
      <c r="K337" s="16" t="s">
        <v>4</v>
      </c>
      <c r="L337" s="55">
        <v>41593</v>
      </c>
      <c r="M337" s="55">
        <v>41680</v>
      </c>
      <c r="N337" s="3">
        <v>0</v>
      </c>
      <c r="O337" s="3">
        <v>0</v>
      </c>
      <c r="P337" s="3">
        <v>0</v>
      </c>
      <c r="Q337" s="39">
        <v>0</v>
      </c>
      <c r="R337" s="39">
        <v>0</v>
      </c>
      <c r="S337" s="3" t="s">
        <v>1874</v>
      </c>
      <c r="T337" s="39"/>
    </row>
    <row r="338" spans="1:20" ht="60" customHeight="1" x14ac:dyDescent="0.25">
      <c r="A338" s="39">
        <v>1368</v>
      </c>
      <c r="B338" s="16" t="s">
        <v>811</v>
      </c>
      <c r="C338" s="16" t="s">
        <v>812</v>
      </c>
      <c r="D338" s="16" t="s">
        <v>2</v>
      </c>
      <c r="E338" s="16" t="s">
        <v>813</v>
      </c>
      <c r="F338" s="16" t="s">
        <v>3261</v>
      </c>
      <c r="G338" s="3" t="s">
        <v>2945</v>
      </c>
      <c r="H338" s="3" t="s">
        <v>2001</v>
      </c>
      <c r="I338" s="40" t="s">
        <v>2946</v>
      </c>
      <c r="J338" s="16">
        <v>0</v>
      </c>
      <c r="K338" s="16" t="s">
        <v>4</v>
      </c>
      <c r="L338" s="55">
        <v>41593</v>
      </c>
      <c r="M338" s="55">
        <v>41680</v>
      </c>
      <c r="N338" s="3">
        <v>0</v>
      </c>
      <c r="O338" s="3">
        <v>1</v>
      </c>
      <c r="P338" s="3">
        <v>0</v>
      </c>
      <c r="Q338" s="39">
        <v>0</v>
      </c>
      <c r="R338" s="39">
        <v>0</v>
      </c>
      <c r="S338" s="3" t="s">
        <v>1875</v>
      </c>
      <c r="T338" s="37"/>
    </row>
    <row r="339" spans="1:20" ht="60" customHeight="1" x14ac:dyDescent="0.25">
      <c r="A339" s="39">
        <v>1371</v>
      </c>
      <c r="B339" s="16" t="s">
        <v>809</v>
      </c>
      <c r="C339" s="16" t="s">
        <v>809</v>
      </c>
      <c r="D339" s="16" t="s">
        <v>2</v>
      </c>
      <c r="E339" s="16" t="s">
        <v>810</v>
      </c>
      <c r="F339" s="16" t="s">
        <v>3493</v>
      </c>
      <c r="G339" s="3" t="s">
        <v>809</v>
      </c>
      <c r="H339" s="3" t="s">
        <v>2239</v>
      </c>
      <c r="I339" s="40" t="s">
        <v>2947</v>
      </c>
      <c r="J339" s="16">
        <v>0</v>
      </c>
      <c r="K339" s="16" t="s">
        <v>4</v>
      </c>
      <c r="L339" s="55">
        <v>41593</v>
      </c>
      <c r="M339" s="55">
        <v>41680</v>
      </c>
      <c r="N339" s="3">
        <v>0</v>
      </c>
      <c r="O339" s="3">
        <v>0</v>
      </c>
      <c r="P339" s="3">
        <v>0</v>
      </c>
      <c r="Q339" s="39">
        <v>0</v>
      </c>
      <c r="R339" s="39">
        <v>0</v>
      </c>
      <c r="S339" s="3" t="s">
        <v>1875</v>
      </c>
      <c r="T339" s="37"/>
    </row>
    <row r="340" spans="1:20" ht="60" customHeight="1" x14ac:dyDescent="0.25">
      <c r="A340" s="39">
        <v>1374</v>
      </c>
      <c r="B340" s="16" t="s">
        <v>806</v>
      </c>
      <c r="C340" s="16" t="s">
        <v>807</v>
      </c>
      <c r="D340" s="16" t="s">
        <v>2</v>
      </c>
      <c r="E340" s="16" t="s">
        <v>808</v>
      </c>
      <c r="F340" s="16" t="s">
        <v>1944</v>
      </c>
      <c r="G340" s="16" t="s">
        <v>2182</v>
      </c>
      <c r="H340" s="16" t="s">
        <v>2182</v>
      </c>
      <c r="I340" s="23" t="s">
        <v>2182</v>
      </c>
      <c r="J340" s="16">
        <v>0</v>
      </c>
      <c r="K340" s="16" t="s">
        <v>4</v>
      </c>
      <c r="L340" s="55">
        <v>41593</v>
      </c>
      <c r="M340" s="55">
        <v>41680</v>
      </c>
      <c r="N340" s="3">
        <v>0</v>
      </c>
      <c r="O340" s="3">
        <v>0</v>
      </c>
      <c r="P340" s="3">
        <v>0</v>
      </c>
      <c r="Q340" s="39">
        <v>0</v>
      </c>
      <c r="R340" s="39">
        <v>0</v>
      </c>
      <c r="S340" s="3" t="s">
        <v>1875</v>
      </c>
      <c r="T340" s="37" t="s">
        <v>2796</v>
      </c>
    </row>
    <row r="341" spans="1:20" ht="60" customHeight="1" x14ac:dyDescent="0.25">
      <c r="A341" s="39">
        <v>1378</v>
      </c>
      <c r="B341" s="16" t="s">
        <v>803</v>
      </c>
      <c r="C341" s="16" t="s">
        <v>804</v>
      </c>
      <c r="D341" s="16" t="s">
        <v>2</v>
      </c>
      <c r="E341" s="16" t="s">
        <v>805</v>
      </c>
      <c r="F341" s="16" t="s">
        <v>3494</v>
      </c>
      <c r="G341" s="3" t="s">
        <v>2948</v>
      </c>
      <c r="H341" s="3" t="s">
        <v>2406</v>
      </c>
      <c r="I341" s="40" t="s">
        <v>2949</v>
      </c>
      <c r="J341" s="16">
        <v>0</v>
      </c>
      <c r="K341" s="16" t="s">
        <v>4</v>
      </c>
      <c r="L341" s="55">
        <v>41593</v>
      </c>
      <c r="M341" s="55">
        <v>41680</v>
      </c>
      <c r="N341" s="3">
        <v>0</v>
      </c>
      <c r="O341" s="3">
        <v>0</v>
      </c>
      <c r="P341" s="3">
        <v>0</v>
      </c>
      <c r="Q341" s="39">
        <v>0</v>
      </c>
      <c r="R341" s="39">
        <v>0</v>
      </c>
      <c r="S341" s="3" t="s">
        <v>1875</v>
      </c>
      <c r="T341" s="37"/>
    </row>
    <row r="342" spans="1:20" ht="60" customHeight="1" x14ac:dyDescent="0.25">
      <c r="A342" s="39">
        <v>1379</v>
      </c>
      <c r="B342" s="16" t="s">
        <v>0</v>
      </c>
      <c r="C342" s="16" t="s">
        <v>801</v>
      </c>
      <c r="D342" s="16" t="s">
        <v>243</v>
      </c>
      <c r="E342" s="16" t="s">
        <v>802</v>
      </c>
      <c r="F342" s="16" t="s">
        <v>2548</v>
      </c>
      <c r="G342" s="16" t="s">
        <v>1977</v>
      </c>
      <c r="H342" s="16" t="s">
        <v>1977</v>
      </c>
      <c r="I342" s="23" t="s">
        <v>1977</v>
      </c>
      <c r="J342" s="16">
        <v>0</v>
      </c>
      <c r="K342" s="16" t="s">
        <v>4</v>
      </c>
      <c r="L342" s="55">
        <v>41593</v>
      </c>
      <c r="M342" s="55">
        <v>41680</v>
      </c>
      <c r="N342" s="3">
        <v>0</v>
      </c>
      <c r="O342" s="3">
        <v>0</v>
      </c>
      <c r="P342" s="3">
        <v>0</v>
      </c>
      <c r="Q342" s="39">
        <v>0</v>
      </c>
      <c r="R342" s="39">
        <v>0</v>
      </c>
      <c r="S342" s="3" t="s">
        <v>1875</v>
      </c>
      <c r="T342" s="39"/>
    </row>
    <row r="343" spans="1:20" ht="60" customHeight="1" x14ac:dyDescent="0.25">
      <c r="A343" s="39">
        <v>1381</v>
      </c>
      <c r="B343" s="16" t="s">
        <v>40</v>
      </c>
      <c r="C343" s="16" t="s">
        <v>799</v>
      </c>
      <c r="D343" s="16" t="s">
        <v>2</v>
      </c>
      <c r="E343" s="16" t="s">
        <v>800</v>
      </c>
      <c r="F343" s="16" t="s">
        <v>3495</v>
      </c>
      <c r="G343" s="3" t="s">
        <v>2950</v>
      </c>
      <c r="H343" s="3" t="s">
        <v>2406</v>
      </c>
      <c r="I343" s="40" t="s">
        <v>2951</v>
      </c>
      <c r="J343" s="16">
        <v>0</v>
      </c>
      <c r="K343" s="16" t="s">
        <v>4</v>
      </c>
      <c r="L343" s="55">
        <v>41593</v>
      </c>
      <c r="M343" s="55">
        <v>41680</v>
      </c>
      <c r="N343" s="3">
        <v>0</v>
      </c>
      <c r="O343" s="3">
        <v>0</v>
      </c>
      <c r="P343" s="3">
        <v>0</v>
      </c>
      <c r="Q343" s="39">
        <v>0</v>
      </c>
      <c r="R343" s="39">
        <v>0</v>
      </c>
      <c r="S343" s="3" t="s">
        <v>1875</v>
      </c>
      <c r="T343" s="37"/>
    </row>
    <row r="344" spans="1:20" ht="60" customHeight="1" x14ac:dyDescent="0.25">
      <c r="A344" s="39">
        <v>1382</v>
      </c>
      <c r="B344" s="16" t="s">
        <v>307</v>
      </c>
      <c r="C344" s="16" t="s">
        <v>833</v>
      </c>
      <c r="D344" s="16" t="s">
        <v>2</v>
      </c>
      <c r="E344" s="16" t="s">
        <v>834</v>
      </c>
      <c r="F344" s="16" t="s">
        <v>3262</v>
      </c>
      <c r="G344" s="3" t="s">
        <v>2952</v>
      </c>
      <c r="H344" s="3" t="s">
        <v>1970</v>
      </c>
      <c r="I344" s="40" t="s">
        <v>2953</v>
      </c>
      <c r="J344" s="16">
        <v>0</v>
      </c>
      <c r="K344" s="16" t="s">
        <v>4</v>
      </c>
      <c r="L344" s="55">
        <v>41594</v>
      </c>
      <c r="M344" s="55">
        <v>41680</v>
      </c>
      <c r="N344" s="3">
        <v>0</v>
      </c>
      <c r="O344" s="3">
        <v>6</v>
      </c>
      <c r="P344" s="3">
        <v>1</v>
      </c>
      <c r="Q344" s="39">
        <v>0</v>
      </c>
      <c r="R344" s="39">
        <v>1</v>
      </c>
      <c r="S344" s="3" t="s">
        <v>1876</v>
      </c>
      <c r="T344" s="37"/>
    </row>
    <row r="345" spans="1:20" ht="60" customHeight="1" x14ac:dyDescent="0.25">
      <c r="A345" s="39">
        <v>1383</v>
      </c>
      <c r="B345" s="16" t="s">
        <v>182</v>
      </c>
      <c r="C345" s="16" t="s">
        <v>831</v>
      </c>
      <c r="D345" s="16" t="s">
        <v>19</v>
      </c>
      <c r="E345" s="16" t="s">
        <v>832</v>
      </c>
      <c r="F345" s="16" t="s">
        <v>1916</v>
      </c>
      <c r="G345" s="16" t="s">
        <v>2182</v>
      </c>
      <c r="H345" s="16" t="s">
        <v>2182</v>
      </c>
      <c r="I345" s="23" t="s">
        <v>2182</v>
      </c>
      <c r="J345" s="16">
        <v>0</v>
      </c>
      <c r="K345" s="16" t="s">
        <v>4</v>
      </c>
      <c r="L345" s="55">
        <v>41594</v>
      </c>
      <c r="M345" s="55">
        <v>41680</v>
      </c>
      <c r="N345" s="3">
        <v>0</v>
      </c>
      <c r="O345" s="3">
        <v>0</v>
      </c>
      <c r="P345" s="3">
        <v>0</v>
      </c>
      <c r="Q345" s="39">
        <v>0</v>
      </c>
      <c r="R345" s="39">
        <v>0</v>
      </c>
      <c r="S345" s="3" t="s">
        <v>2513</v>
      </c>
      <c r="T345" s="39"/>
    </row>
    <row r="346" spans="1:20" ht="60" customHeight="1" x14ac:dyDescent="0.25">
      <c r="A346" s="39">
        <v>1388</v>
      </c>
      <c r="B346" s="16" t="s">
        <v>828</v>
      </c>
      <c r="C346" s="16" t="s">
        <v>829</v>
      </c>
      <c r="D346" s="16" t="s">
        <v>2</v>
      </c>
      <c r="E346" s="16" t="s">
        <v>830</v>
      </c>
      <c r="F346" s="16" t="s">
        <v>3246</v>
      </c>
      <c r="G346" s="16" t="s">
        <v>2130</v>
      </c>
      <c r="H346" s="16" t="s">
        <v>1972</v>
      </c>
      <c r="I346" s="23" t="s">
        <v>2131</v>
      </c>
      <c r="J346" s="16">
        <v>0</v>
      </c>
      <c r="K346" s="16" t="s">
        <v>4</v>
      </c>
      <c r="L346" s="55">
        <v>41596</v>
      </c>
      <c r="M346" s="55">
        <v>41680</v>
      </c>
      <c r="N346" s="3">
        <v>0</v>
      </c>
      <c r="O346" s="3">
        <v>0</v>
      </c>
      <c r="P346" s="3">
        <v>0</v>
      </c>
      <c r="Q346" s="39">
        <v>0</v>
      </c>
      <c r="R346" s="39">
        <v>0</v>
      </c>
      <c r="S346" s="3" t="s">
        <v>1875</v>
      </c>
      <c r="T346" s="37"/>
    </row>
    <row r="347" spans="1:20" ht="60" customHeight="1" x14ac:dyDescent="0.25">
      <c r="A347" s="39">
        <v>1389</v>
      </c>
      <c r="B347" s="16" t="s">
        <v>825</v>
      </c>
      <c r="C347" s="16" t="s">
        <v>826</v>
      </c>
      <c r="D347" s="16" t="s">
        <v>2</v>
      </c>
      <c r="E347" s="16" t="s">
        <v>827</v>
      </c>
      <c r="F347" s="16" t="s">
        <v>2954</v>
      </c>
      <c r="G347" s="3" t="s">
        <v>2954</v>
      </c>
      <c r="H347" s="3" t="s">
        <v>2001</v>
      </c>
      <c r="I347" s="40" t="s">
        <v>2955</v>
      </c>
      <c r="J347" s="16">
        <v>0</v>
      </c>
      <c r="K347" s="16" t="s">
        <v>4</v>
      </c>
      <c r="L347" s="55">
        <v>41596</v>
      </c>
      <c r="M347" s="55">
        <v>41680</v>
      </c>
      <c r="N347" s="3">
        <v>0</v>
      </c>
      <c r="O347" s="3">
        <v>0</v>
      </c>
      <c r="P347" s="3">
        <v>1</v>
      </c>
      <c r="Q347" s="39">
        <v>0</v>
      </c>
      <c r="R347" s="39">
        <v>1</v>
      </c>
      <c r="S347" s="3" t="s">
        <v>1876</v>
      </c>
      <c r="T347" s="37"/>
    </row>
    <row r="348" spans="1:20" ht="60" customHeight="1" x14ac:dyDescent="0.25">
      <c r="A348" s="39">
        <v>1391</v>
      </c>
      <c r="B348" s="16" t="s">
        <v>822</v>
      </c>
      <c r="C348" s="16" t="s">
        <v>823</v>
      </c>
      <c r="D348" s="16" t="s">
        <v>19</v>
      </c>
      <c r="E348" s="16" t="s">
        <v>824</v>
      </c>
      <c r="F348" s="16" t="s">
        <v>1917</v>
      </c>
      <c r="G348" s="16" t="s">
        <v>2182</v>
      </c>
      <c r="H348" s="16" t="s">
        <v>2182</v>
      </c>
      <c r="I348" s="23" t="s">
        <v>2182</v>
      </c>
      <c r="J348" s="16">
        <v>0</v>
      </c>
      <c r="K348" s="16" t="s">
        <v>4</v>
      </c>
      <c r="L348" s="55">
        <v>41596</v>
      </c>
      <c r="M348" s="55">
        <v>41680</v>
      </c>
      <c r="N348" s="3">
        <v>0</v>
      </c>
      <c r="O348" s="3">
        <v>0</v>
      </c>
      <c r="P348" s="3">
        <v>0</v>
      </c>
      <c r="Q348" s="39">
        <v>0</v>
      </c>
      <c r="R348" s="39">
        <v>0</v>
      </c>
      <c r="S348" s="3" t="s">
        <v>2513</v>
      </c>
      <c r="T348" s="39"/>
    </row>
    <row r="349" spans="1:20" ht="60" customHeight="1" x14ac:dyDescent="0.25">
      <c r="A349" s="39">
        <v>1392</v>
      </c>
      <c r="B349" s="16" t="s">
        <v>862</v>
      </c>
      <c r="C349" s="16" t="s">
        <v>863</v>
      </c>
      <c r="D349" s="16" t="s">
        <v>19</v>
      </c>
      <c r="E349" s="16" t="s">
        <v>864</v>
      </c>
      <c r="F349" s="16" t="s">
        <v>1918</v>
      </c>
      <c r="G349" s="16" t="s">
        <v>2182</v>
      </c>
      <c r="H349" s="16" t="s">
        <v>2182</v>
      </c>
      <c r="I349" s="23" t="s">
        <v>2182</v>
      </c>
      <c r="J349" s="16">
        <v>0</v>
      </c>
      <c r="K349" s="16" t="s">
        <v>4</v>
      </c>
      <c r="L349" s="55">
        <v>41596</v>
      </c>
      <c r="M349" s="55">
        <v>41680</v>
      </c>
      <c r="N349" s="3">
        <v>0</v>
      </c>
      <c r="O349" s="3">
        <v>0</v>
      </c>
      <c r="P349" s="3">
        <v>0</v>
      </c>
      <c r="Q349" s="39">
        <v>0</v>
      </c>
      <c r="R349" s="39">
        <v>0</v>
      </c>
      <c r="S349" s="3" t="s">
        <v>2513</v>
      </c>
      <c r="T349" s="39"/>
    </row>
    <row r="350" spans="1:20" ht="60" customHeight="1" x14ac:dyDescent="0.25">
      <c r="A350" s="39">
        <v>1393</v>
      </c>
      <c r="B350" s="16" t="s">
        <v>143</v>
      </c>
      <c r="C350" s="16" t="s">
        <v>860</v>
      </c>
      <c r="D350" s="16" t="s">
        <v>2</v>
      </c>
      <c r="E350" s="16" t="s">
        <v>861</v>
      </c>
      <c r="F350" s="16" t="s">
        <v>3263</v>
      </c>
      <c r="G350" s="16" t="s">
        <v>2024</v>
      </c>
      <c r="H350" s="16" t="s">
        <v>1999</v>
      </c>
      <c r="I350" s="23" t="s">
        <v>2326</v>
      </c>
      <c r="J350" s="16">
        <v>0</v>
      </c>
      <c r="K350" s="16" t="s">
        <v>4</v>
      </c>
      <c r="L350" s="55">
        <v>41596</v>
      </c>
      <c r="M350" s="55">
        <v>41680</v>
      </c>
      <c r="N350" s="3">
        <v>0</v>
      </c>
      <c r="O350" s="3">
        <v>1</v>
      </c>
      <c r="P350" s="3">
        <v>1</v>
      </c>
      <c r="Q350" s="39">
        <v>1</v>
      </c>
      <c r="R350" s="39">
        <v>2</v>
      </c>
      <c r="S350" s="3" t="s">
        <v>1876</v>
      </c>
      <c r="T350" s="37"/>
    </row>
    <row r="351" spans="1:20" ht="60" customHeight="1" x14ac:dyDescent="0.25">
      <c r="A351" s="39">
        <v>1397</v>
      </c>
      <c r="B351" s="16" t="s">
        <v>857</v>
      </c>
      <c r="C351" s="16" t="s">
        <v>858</v>
      </c>
      <c r="D351" s="16" t="s">
        <v>243</v>
      </c>
      <c r="E351" s="16" t="s">
        <v>859</v>
      </c>
      <c r="F351" s="16" t="s">
        <v>2549</v>
      </c>
      <c r="G351" s="16" t="s">
        <v>2136</v>
      </c>
      <c r="H351" s="16" t="s">
        <v>1963</v>
      </c>
      <c r="I351" s="23" t="s">
        <v>2137</v>
      </c>
      <c r="J351" s="16">
        <v>0</v>
      </c>
      <c r="K351" s="16" t="s">
        <v>4</v>
      </c>
      <c r="L351" s="55">
        <v>41596</v>
      </c>
      <c r="M351" s="55">
        <v>41680</v>
      </c>
      <c r="N351" s="3">
        <v>0</v>
      </c>
      <c r="O351" s="3">
        <v>0</v>
      </c>
      <c r="P351" s="3">
        <v>0</v>
      </c>
      <c r="Q351" s="39">
        <v>0</v>
      </c>
      <c r="R351" s="39">
        <v>0</v>
      </c>
      <c r="S351" s="3" t="s">
        <v>1874</v>
      </c>
      <c r="T351" s="39"/>
    </row>
    <row r="352" spans="1:20" ht="60" customHeight="1" x14ac:dyDescent="0.25">
      <c r="A352" s="39">
        <v>1398</v>
      </c>
      <c r="B352" s="16" t="s">
        <v>854</v>
      </c>
      <c r="C352" s="16" t="s">
        <v>855</v>
      </c>
      <c r="D352" s="16" t="s">
        <v>2</v>
      </c>
      <c r="E352" s="16" t="s">
        <v>856</v>
      </c>
      <c r="F352" s="16" t="s">
        <v>2549</v>
      </c>
      <c r="G352" s="16" t="s">
        <v>2136</v>
      </c>
      <c r="H352" s="16" t="s">
        <v>2406</v>
      </c>
      <c r="I352" s="23" t="s">
        <v>2137</v>
      </c>
      <c r="J352" s="16">
        <v>0</v>
      </c>
      <c r="K352" s="16" t="s">
        <v>4</v>
      </c>
      <c r="L352" s="55">
        <v>41596</v>
      </c>
      <c r="M352" s="55">
        <v>41680</v>
      </c>
      <c r="N352" s="3">
        <v>0</v>
      </c>
      <c r="O352" s="3">
        <v>0</v>
      </c>
      <c r="P352" s="3">
        <v>0</v>
      </c>
      <c r="Q352" s="39">
        <v>0</v>
      </c>
      <c r="R352" s="39">
        <v>0</v>
      </c>
      <c r="S352" s="3" t="s">
        <v>1875</v>
      </c>
      <c r="T352" s="37"/>
    </row>
    <row r="353" spans="1:20" ht="60" customHeight="1" x14ac:dyDescent="0.25">
      <c r="A353" s="39">
        <v>1399</v>
      </c>
      <c r="B353" s="16" t="s">
        <v>296</v>
      </c>
      <c r="C353" s="16" t="s">
        <v>852</v>
      </c>
      <c r="D353" s="16" t="s">
        <v>2</v>
      </c>
      <c r="E353" s="16" t="s">
        <v>853</v>
      </c>
      <c r="F353" s="16" t="s">
        <v>3496</v>
      </c>
      <c r="G353" s="3" t="s">
        <v>2956</v>
      </c>
      <c r="H353" s="3" t="s">
        <v>2406</v>
      </c>
      <c r="I353" s="40" t="s">
        <v>2957</v>
      </c>
      <c r="J353" s="16">
        <v>0</v>
      </c>
      <c r="K353" s="16" t="s">
        <v>4</v>
      </c>
      <c r="L353" s="55">
        <v>41597</v>
      </c>
      <c r="M353" s="55">
        <v>41680</v>
      </c>
      <c r="N353" s="3">
        <v>0</v>
      </c>
      <c r="O353" s="3">
        <v>3</v>
      </c>
      <c r="P353" s="3">
        <v>0</v>
      </c>
      <c r="Q353" s="39">
        <v>0</v>
      </c>
      <c r="R353" s="39">
        <v>0</v>
      </c>
      <c r="S353" s="3" t="s">
        <v>1875</v>
      </c>
      <c r="T353" s="37"/>
    </row>
    <row r="354" spans="1:20" s="33" customFormat="1" ht="60" customHeight="1" x14ac:dyDescent="0.25">
      <c r="A354" s="39">
        <v>1401</v>
      </c>
      <c r="B354" s="21" t="s">
        <v>850</v>
      </c>
      <c r="C354" s="21" t="s">
        <v>403</v>
      </c>
      <c r="D354" s="21" t="s">
        <v>2</v>
      </c>
      <c r="E354" s="21" t="s">
        <v>851</v>
      </c>
      <c r="F354" s="21" t="s">
        <v>3497</v>
      </c>
      <c r="G354" s="3" t="s">
        <v>2958</v>
      </c>
      <c r="H354" s="3" t="s">
        <v>2406</v>
      </c>
      <c r="I354" s="40" t="s">
        <v>2959</v>
      </c>
      <c r="J354" s="21">
        <v>0</v>
      </c>
      <c r="K354" s="21" t="s">
        <v>4</v>
      </c>
      <c r="L354" s="55">
        <v>41597</v>
      </c>
      <c r="M354" s="55">
        <v>41680</v>
      </c>
      <c r="N354" s="27">
        <v>0</v>
      </c>
      <c r="O354" s="27">
        <v>2</v>
      </c>
      <c r="P354" s="27">
        <v>0</v>
      </c>
      <c r="Q354" s="44">
        <v>0</v>
      </c>
      <c r="R354" s="44">
        <v>0</v>
      </c>
      <c r="S354" s="3" t="s">
        <v>1875</v>
      </c>
      <c r="T354" s="49"/>
    </row>
    <row r="355" spans="1:20" ht="60" customHeight="1" x14ac:dyDescent="0.25">
      <c r="A355" s="39">
        <v>1404</v>
      </c>
      <c r="B355" s="16" t="s">
        <v>83</v>
      </c>
      <c r="C355" s="16" t="s">
        <v>848</v>
      </c>
      <c r="D355" s="16" t="s">
        <v>243</v>
      </c>
      <c r="E355" s="16" t="s">
        <v>849</v>
      </c>
      <c r="F355" s="16" t="s">
        <v>2550</v>
      </c>
      <c r="G355" s="16" t="s">
        <v>3025</v>
      </c>
      <c r="H355" s="16" t="s">
        <v>2001</v>
      </c>
      <c r="I355" s="23" t="s">
        <v>2198</v>
      </c>
      <c r="J355" s="16">
        <v>0</v>
      </c>
      <c r="K355" s="16" t="s">
        <v>4</v>
      </c>
      <c r="L355" s="55">
        <v>41597</v>
      </c>
      <c r="M355" s="55">
        <v>41680</v>
      </c>
      <c r="N355" s="3">
        <v>0</v>
      </c>
      <c r="O355" s="3">
        <v>0</v>
      </c>
      <c r="P355" s="3">
        <v>0</v>
      </c>
      <c r="Q355" s="39">
        <v>0</v>
      </c>
      <c r="R355" s="39">
        <v>0</v>
      </c>
      <c r="S355" s="3" t="s">
        <v>1874</v>
      </c>
      <c r="T355" s="39"/>
    </row>
    <row r="356" spans="1:20" ht="60" customHeight="1" x14ac:dyDescent="0.25">
      <c r="A356" s="39">
        <v>1408</v>
      </c>
      <c r="B356" s="16" t="s">
        <v>845</v>
      </c>
      <c r="C356" s="16" t="s">
        <v>846</v>
      </c>
      <c r="D356" s="16" t="s">
        <v>2</v>
      </c>
      <c r="E356" s="16" t="s">
        <v>847</v>
      </c>
      <c r="F356" s="16" t="s">
        <v>3264</v>
      </c>
      <c r="G356" s="3" t="s">
        <v>2960</v>
      </c>
      <c r="H356" s="27" t="s">
        <v>1996</v>
      </c>
      <c r="I356" s="40" t="s">
        <v>2961</v>
      </c>
      <c r="J356" s="16">
        <v>0</v>
      </c>
      <c r="K356" s="16" t="s">
        <v>4</v>
      </c>
      <c r="L356" s="55">
        <v>41597</v>
      </c>
      <c r="M356" s="55">
        <v>41680</v>
      </c>
      <c r="N356" s="3">
        <v>0</v>
      </c>
      <c r="O356" s="3">
        <v>0</v>
      </c>
      <c r="P356" s="3">
        <v>0</v>
      </c>
      <c r="Q356" s="39">
        <v>0</v>
      </c>
      <c r="R356" s="39">
        <v>0</v>
      </c>
      <c r="S356" s="3" t="s">
        <v>1875</v>
      </c>
      <c r="T356" s="37"/>
    </row>
    <row r="357" spans="1:20" ht="60" customHeight="1" x14ac:dyDescent="0.25">
      <c r="A357" s="39">
        <v>1409</v>
      </c>
      <c r="B357" s="16" t="s">
        <v>222</v>
      </c>
      <c r="C357" s="16" t="s">
        <v>843</v>
      </c>
      <c r="D357" s="16" t="s">
        <v>2</v>
      </c>
      <c r="E357" s="16" t="s">
        <v>844</v>
      </c>
      <c r="F357" s="16" t="s">
        <v>3265</v>
      </c>
      <c r="G357" s="3" t="s">
        <v>2962</v>
      </c>
      <c r="H357" s="3" t="s">
        <v>1967</v>
      </c>
      <c r="I357" s="40" t="s">
        <v>2963</v>
      </c>
      <c r="J357" s="16">
        <v>0</v>
      </c>
      <c r="K357" s="16" t="s">
        <v>4</v>
      </c>
      <c r="L357" s="55">
        <v>41597</v>
      </c>
      <c r="M357" s="55">
        <v>41680</v>
      </c>
      <c r="N357" s="3">
        <v>0</v>
      </c>
      <c r="O357" s="3">
        <v>0</v>
      </c>
      <c r="P357" s="3">
        <v>0</v>
      </c>
      <c r="Q357" s="39">
        <v>0</v>
      </c>
      <c r="R357" s="39">
        <v>0</v>
      </c>
      <c r="S357" s="3" t="s">
        <v>1875</v>
      </c>
      <c r="T357" s="37"/>
    </row>
    <row r="358" spans="1:20" ht="60" customHeight="1" x14ac:dyDescent="0.25">
      <c r="A358" s="39">
        <v>1411</v>
      </c>
      <c r="B358" s="16" t="s">
        <v>129</v>
      </c>
      <c r="C358" s="16" t="s">
        <v>841</v>
      </c>
      <c r="D358" s="16" t="s">
        <v>2</v>
      </c>
      <c r="E358" s="16" t="s">
        <v>842</v>
      </c>
      <c r="F358" s="16" t="s">
        <v>3266</v>
      </c>
      <c r="G358" s="3" t="s">
        <v>2964</v>
      </c>
      <c r="H358" s="3" t="s">
        <v>2440</v>
      </c>
      <c r="I358" s="40" t="s">
        <v>2965</v>
      </c>
      <c r="J358" s="16">
        <v>0</v>
      </c>
      <c r="K358" s="16" t="s">
        <v>4</v>
      </c>
      <c r="L358" s="55">
        <v>41597</v>
      </c>
      <c r="M358" s="55">
        <v>41680</v>
      </c>
      <c r="N358" s="3">
        <v>0</v>
      </c>
      <c r="O358" s="3">
        <v>0</v>
      </c>
      <c r="P358" s="3">
        <v>0</v>
      </c>
      <c r="Q358" s="39">
        <v>0</v>
      </c>
      <c r="R358" s="39">
        <v>0</v>
      </c>
      <c r="S358" s="3" t="s">
        <v>1875</v>
      </c>
      <c r="T358" s="37"/>
    </row>
    <row r="359" spans="1:20" ht="60" customHeight="1" x14ac:dyDescent="0.25">
      <c r="A359" s="39">
        <v>1413</v>
      </c>
      <c r="B359" s="16" t="s">
        <v>838</v>
      </c>
      <c r="C359" s="16" t="s">
        <v>839</v>
      </c>
      <c r="D359" s="16" t="s">
        <v>2</v>
      </c>
      <c r="E359" s="16" t="s">
        <v>840</v>
      </c>
      <c r="F359" s="16" t="s">
        <v>3267</v>
      </c>
      <c r="G359" s="3" t="s">
        <v>2966</v>
      </c>
      <c r="H359" s="3" t="s">
        <v>1972</v>
      </c>
      <c r="I359" s="40" t="s">
        <v>2967</v>
      </c>
      <c r="J359" s="16">
        <v>0</v>
      </c>
      <c r="K359" s="16" t="s">
        <v>4</v>
      </c>
      <c r="L359" s="55">
        <v>41597</v>
      </c>
      <c r="M359" s="55">
        <v>41680</v>
      </c>
      <c r="N359" s="3">
        <v>0</v>
      </c>
      <c r="O359" s="3">
        <v>0</v>
      </c>
      <c r="P359" s="3">
        <v>0</v>
      </c>
      <c r="Q359" s="39">
        <v>0</v>
      </c>
      <c r="R359" s="39">
        <v>0</v>
      </c>
      <c r="S359" s="3" t="s">
        <v>1875</v>
      </c>
      <c r="T359" s="37"/>
    </row>
    <row r="360" spans="1:20" ht="60" customHeight="1" x14ac:dyDescent="0.25">
      <c r="A360" s="39">
        <v>1414</v>
      </c>
      <c r="B360" s="16" t="s">
        <v>835</v>
      </c>
      <c r="C360" s="16" t="s">
        <v>836</v>
      </c>
      <c r="D360" s="16" t="s">
        <v>2</v>
      </c>
      <c r="E360" s="16" t="s">
        <v>837</v>
      </c>
      <c r="F360" s="16" t="s">
        <v>3498</v>
      </c>
      <c r="G360" s="3" t="s">
        <v>2968</v>
      </c>
      <c r="H360" s="3" t="s">
        <v>2406</v>
      </c>
      <c r="I360" s="40" t="s">
        <v>2969</v>
      </c>
      <c r="J360" s="16">
        <v>0</v>
      </c>
      <c r="K360" s="16" t="s">
        <v>4</v>
      </c>
      <c r="L360" s="55">
        <v>41597</v>
      </c>
      <c r="M360" s="55">
        <v>41680</v>
      </c>
      <c r="N360" s="3">
        <v>0</v>
      </c>
      <c r="O360" s="3">
        <v>0</v>
      </c>
      <c r="P360" s="3">
        <v>0</v>
      </c>
      <c r="Q360" s="39">
        <v>0</v>
      </c>
      <c r="R360" s="39">
        <v>0</v>
      </c>
      <c r="S360" s="3" t="s">
        <v>1875</v>
      </c>
      <c r="T360" s="37"/>
    </row>
    <row r="361" spans="1:20" ht="60" customHeight="1" x14ac:dyDescent="0.25">
      <c r="A361" s="39">
        <v>1418</v>
      </c>
      <c r="B361" s="16" t="s">
        <v>890</v>
      </c>
      <c r="C361" s="16" t="s">
        <v>555</v>
      </c>
      <c r="D361" s="16" t="s">
        <v>2</v>
      </c>
      <c r="E361" s="16" t="s">
        <v>891</v>
      </c>
      <c r="F361" s="16" t="s">
        <v>3268</v>
      </c>
      <c r="G361" s="3" t="s">
        <v>2970</v>
      </c>
      <c r="H361" s="3" t="s">
        <v>2001</v>
      </c>
      <c r="I361" s="40" t="s">
        <v>2971</v>
      </c>
      <c r="J361" s="16">
        <v>0</v>
      </c>
      <c r="K361" s="16" t="s">
        <v>4</v>
      </c>
      <c r="L361" s="55">
        <v>41597</v>
      </c>
      <c r="M361" s="55">
        <v>41680</v>
      </c>
      <c r="N361" s="3">
        <v>0</v>
      </c>
      <c r="O361" s="3">
        <v>0</v>
      </c>
      <c r="P361" s="3">
        <v>0</v>
      </c>
      <c r="Q361" s="39">
        <v>0</v>
      </c>
      <c r="R361" s="39">
        <v>0</v>
      </c>
      <c r="S361" s="3" t="s">
        <v>1875</v>
      </c>
      <c r="T361" s="37"/>
    </row>
    <row r="362" spans="1:20" ht="60" customHeight="1" x14ac:dyDescent="0.25">
      <c r="A362" s="39">
        <v>1419</v>
      </c>
      <c r="B362" s="16" t="s">
        <v>100</v>
      </c>
      <c r="C362" s="16" t="s">
        <v>888</v>
      </c>
      <c r="D362" s="16" t="s">
        <v>2</v>
      </c>
      <c r="E362" s="16" t="s">
        <v>889</v>
      </c>
      <c r="F362" s="16" t="s">
        <v>3269</v>
      </c>
      <c r="G362" s="3" t="s">
        <v>2972</v>
      </c>
      <c r="H362" s="3" t="s">
        <v>1967</v>
      </c>
      <c r="I362" s="40" t="s">
        <v>2973</v>
      </c>
      <c r="J362" s="16">
        <v>0</v>
      </c>
      <c r="K362" s="16" t="s">
        <v>4</v>
      </c>
      <c r="L362" s="55">
        <v>41597</v>
      </c>
      <c r="M362" s="55">
        <v>41680</v>
      </c>
      <c r="N362" s="3">
        <v>0</v>
      </c>
      <c r="O362" s="3">
        <v>0</v>
      </c>
      <c r="P362" s="3">
        <v>0</v>
      </c>
      <c r="Q362" s="39">
        <v>0</v>
      </c>
      <c r="R362" s="39">
        <v>0</v>
      </c>
      <c r="S362" s="3" t="s">
        <v>1875</v>
      </c>
      <c r="T362" s="37"/>
    </row>
    <row r="363" spans="1:20" ht="60" customHeight="1" x14ac:dyDescent="0.25">
      <c r="A363" s="39">
        <v>1420</v>
      </c>
      <c r="B363" s="16" t="s">
        <v>885</v>
      </c>
      <c r="C363" s="16" t="s">
        <v>886</v>
      </c>
      <c r="D363" s="16" t="s">
        <v>2</v>
      </c>
      <c r="E363" s="16" t="s">
        <v>887</v>
      </c>
      <c r="F363" s="16" t="s">
        <v>3270</v>
      </c>
      <c r="G363" s="3" t="s">
        <v>2974</v>
      </c>
      <c r="H363" s="3" t="s">
        <v>2001</v>
      </c>
      <c r="I363" s="40" t="s">
        <v>2975</v>
      </c>
      <c r="J363" s="16">
        <v>0</v>
      </c>
      <c r="K363" s="16" t="s">
        <v>4</v>
      </c>
      <c r="L363" s="55">
        <v>41597</v>
      </c>
      <c r="M363" s="55">
        <v>41680</v>
      </c>
      <c r="N363" s="3">
        <v>0</v>
      </c>
      <c r="O363" s="3">
        <v>0</v>
      </c>
      <c r="P363" s="3">
        <v>0</v>
      </c>
      <c r="Q363" s="39">
        <v>0</v>
      </c>
      <c r="R363" s="39">
        <v>0</v>
      </c>
      <c r="S363" s="3" t="s">
        <v>1875</v>
      </c>
      <c r="T363" s="37"/>
    </row>
    <row r="364" spans="1:20" s="33" customFormat="1" ht="60" customHeight="1" x14ac:dyDescent="0.25">
      <c r="A364" s="39">
        <v>1426</v>
      </c>
      <c r="B364" s="21" t="s">
        <v>882</v>
      </c>
      <c r="C364" s="21" t="s">
        <v>883</v>
      </c>
      <c r="D364" s="21" t="s">
        <v>2</v>
      </c>
      <c r="E364" s="21" t="s">
        <v>884</v>
      </c>
      <c r="F364" s="21" t="s">
        <v>3271</v>
      </c>
      <c r="G364" s="3" t="s">
        <v>2976</v>
      </c>
      <c r="H364" s="16" t="s">
        <v>2844</v>
      </c>
      <c r="I364" s="40" t="s">
        <v>2977</v>
      </c>
      <c r="J364" s="21">
        <v>0</v>
      </c>
      <c r="K364" s="21" t="s">
        <v>4</v>
      </c>
      <c r="L364" s="55">
        <v>41597</v>
      </c>
      <c r="M364" s="55">
        <v>41680</v>
      </c>
      <c r="N364" s="27">
        <v>0</v>
      </c>
      <c r="O364" s="27">
        <v>0</v>
      </c>
      <c r="P364" s="27">
        <v>0</v>
      </c>
      <c r="Q364" s="44">
        <v>0</v>
      </c>
      <c r="R364" s="44">
        <v>0</v>
      </c>
      <c r="S364" s="3" t="s">
        <v>1875</v>
      </c>
      <c r="T364" s="49"/>
    </row>
    <row r="365" spans="1:20" ht="60" customHeight="1" x14ac:dyDescent="0.25">
      <c r="A365" s="39">
        <v>1428</v>
      </c>
      <c r="B365" s="16" t="s">
        <v>286</v>
      </c>
      <c r="C365" s="16" t="s">
        <v>379</v>
      </c>
      <c r="D365" s="16" t="s">
        <v>2</v>
      </c>
      <c r="E365" s="16" t="s">
        <v>881</v>
      </c>
      <c r="F365" s="16" t="s">
        <v>3499</v>
      </c>
      <c r="G365" s="3" t="s">
        <v>2978</v>
      </c>
      <c r="H365" s="3" t="s">
        <v>2147</v>
      </c>
      <c r="I365" s="40" t="s">
        <v>2979</v>
      </c>
      <c r="J365" s="16">
        <v>0</v>
      </c>
      <c r="K365" s="16" t="s">
        <v>4</v>
      </c>
      <c r="L365" s="55">
        <v>41597</v>
      </c>
      <c r="M365" s="55">
        <v>41680</v>
      </c>
      <c r="N365" s="3">
        <v>0</v>
      </c>
      <c r="O365" s="3">
        <v>0</v>
      </c>
      <c r="P365" s="3">
        <v>0</v>
      </c>
      <c r="Q365" s="39">
        <v>0</v>
      </c>
      <c r="R365" s="39">
        <v>0</v>
      </c>
      <c r="S365" s="3" t="s">
        <v>1875</v>
      </c>
      <c r="T365" s="37"/>
    </row>
    <row r="366" spans="1:20" ht="60" customHeight="1" x14ac:dyDescent="0.25">
      <c r="A366" s="39">
        <v>1430</v>
      </c>
      <c r="B366" s="16" t="s">
        <v>270</v>
      </c>
      <c r="C366" s="16" t="s">
        <v>879</v>
      </c>
      <c r="D366" s="16" t="s">
        <v>2</v>
      </c>
      <c r="E366" s="16" t="s">
        <v>880</v>
      </c>
      <c r="F366" s="16" t="s">
        <v>3272</v>
      </c>
      <c r="G366" s="3" t="s">
        <v>2980</v>
      </c>
      <c r="H366" s="3" t="s">
        <v>1972</v>
      </c>
      <c r="I366" s="40" t="s">
        <v>2981</v>
      </c>
      <c r="J366" s="16">
        <v>0</v>
      </c>
      <c r="K366" s="16" t="s">
        <v>4</v>
      </c>
      <c r="L366" s="55">
        <v>41597</v>
      </c>
      <c r="M366" s="55">
        <v>41680</v>
      </c>
      <c r="N366" s="3">
        <v>0</v>
      </c>
      <c r="O366" s="3">
        <v>0</v>
      </c>
      <c r="P366" s="3">
        <v>0</v>
      </c>
      <c r="Q366" s="39">
        <v>0</v>
      </c>
      <c r="R366" s="39">
        <v>0</v>
      </c>
      <c r="S366" s="3" t="s">
        <v>1875</v>
      </c>
      <c r="T366" s="37"/>
    </row>
    <row r="367" spans="1:20" ht="60" customHeight="1" x14ac:dyDescent="0.25">
      <c r="A367" s="39">
        <v>1432</v>
      </c>
      <c r="B367" s="16" t="s">
        <v>358</v>
      </c>
      <c r="C367" s="16" t="s">
        <v>877</v>
      </c>
      <c r="D367" s="16" t="s">
        <v>2</v>
      </c>
      <c r="E367" s="16" t="s">
        <v>878</v>
      </c>
      <c r="F367" s="16" t="s">
        <v>3500</v>
      </c>
      <c r="G367" s="3" t="s">
        <v>2982</v>
      </c>
      <c r="H367" s="3" t="s">
        <v>2406</v>
      </c>
      <c r="I367" s="40" t="s">
        <v>2983</v>
      </c>
      <c r="J367" s="16">
        <v>0</v>
      </c>
      <c r="K367" s="16" t="s">
        <v>4</v>
      </c>
      <c r="L367" s="55">
        <v>41597</v>
      </c>
      <c r="M367" s="55">
        <v>41680</v>
      </c>
      <c r="N367" s="3">
        <v>0</v>
      </c>
      <c r="O367" s="3">
        <v>0</v>
      </c>
      <c r="P367" s="3">
        <v>0</v>
      </c>
      <c r="Q367" s="39">
        <v>0</v>
      </c>
      <c r="R367" s="39">
        <v>0</v>
      </c>
      <c r="S367" s="3" t="s">
        <v>1875</v>
      </c>
      <c r="T367" s="37"/>
    </row>
    <row r="368" spans="1:20" ht="60" customHeight="1" x14ac:dyDescent="0.25">
      <c r="A368" s="39">
        <v>1435</v>
      </c>
      <c r="B368" s="16" t="s">
        <v>129</v>
      </c>
      <c r="C368" s="16" t="s">
        <v>875</v>
      </c>
      <c r="D368" s="16" t="s">
        <v>2</v>
      </c>
      <c r="E368" s="16" t="s">
        <v>876</v>
      </c>
      <c r="F368" s="16" t="s">
        <v>3273</v>
      </c>
      <c r="G368" s="3" t="s">
        <v>2984</v>
      </c>
      <c r="H368" s="20" t="s">
        <v>3089</v>
      </c>
      <c r="I368" s="40" t="s">
        <v>2985</v>
      </c>
      <c r="J368" s="16">
        <v>0</v>
      </c>
      <c r="K368" s="16" t="s">
        <v>4</v>
      </c>
      <c r="L368" s="55">
        <v>41597</v>
      </c>
      <c r="M368" s="55">
        <v>41680</v>
      </c>
      <c r="N368" s="3">
        <v>0</v>
      </c>
      <c r="O368" s="3">
        <v>0</v>
      </c>
      <c r="P368" s="3">
        <v>0</v>
      </c>
      <c r="Q368" s="39">
        <v>0</v>
      </c>
      <c r="R368" s="39">
        <v>0</v>
      </c>
      <c r="S368" s="3" t="s">
        <v>1875</v>
      </c>
      <c r="T368" s="37"/>
    </row>
    <row r="369" spans="1:20" ht="60" customHeight="1" x14ac:dyDescent="0.25">
      <c r="A369" s="39">
        <v>1436</v>
      </c>
      <c r="B369" s="16" t="s">
        <v>872</v>
      </c>
      <c r="C369" s="16" t="s">
        <v>873</v>
      </c>
      <c r="D369" s="16" t="s">
        <v>2</v>
      </c>
      <c r="E369" s="16" t="s">
        <v>874</v>
      </c>
      <c r="F369" s="16" t="s">
        <v>3274</v>
      </c>
      <c r="G369" s="3" t="s">
        <v>2986</v>
      </c>
      <c r="H369" s="20" t="s">
        <v>3089</v>
      </c>
      <c r="I369" s="40" t="s">
        <v>2987</v>
      </c>
      <c r="J369" s="16">
        <v>0</v>
      </c>
      <c r="K369" s="16" t="s">
        <v>4</v>
      </c>
      <c r="L369" s="55">
        <v>41597</v>
      </c>
      <c r="M369" s="55">
        <v>41680</v>
      </c>
      <c r="N369" s="3">
        <v>0</v>
      </c>
      <c r="O369" s="3">
        <v>0</v>
      </c>
      <c r="P369" s="3">
        <v>1</v>
      </c>
      <c r="Q369" s="39">
        <v>0</v>
      </c>
      <c r="R369" s="39">
        <v>1</v>
      </c>
      <c r="S369" s="3" t="s">
        <v>1876</v>
      </c>
      <c r="T369" s="37"/>
    </row>
    <row r="370" spans="1:20" ht="60" customHeight="1" x14ac:dyDescent="0.25">
      <c r="A370" s="39">
        <v>1442</v>
      </c>
      <c r="B370" s="16" t="s">
        <v>869</v>
      </c>
      <c r="C370" s="16" t="s">
        <v>870</v>
      </c>
      <c r="D370" s="16" t="s">
        <v>2</v>
      </c>
      <c r="E370" s="16" t="s">
        <v>871</v>
      </c>
      <c r="F370" s="16" t="s">
        <v>3275</v>
      </c>
      <c r="G370" s="3" t="s">
        <v>2988</v>
      </c>
      <c r="H370" s="3" t="s">
        <v>2001</v>
      </c>
      <c r="I370" s="40" t="s">
        <v>2989</v>
      </c>
      <c r="J370" s="16">
        <v>0</v>
      </c>
      <c r="K370" s="16" t="s">
        <v>4</v>
      </c>
      <c r="L370" s="55">
        <v>41597</v>
      </c>
      <c r="M370" s="55">
        <v>41680</v>
      </c>
      <c r="N370" s="3">
        <v>0</v>
      </c>
      <c r="O370" s="3">
        <v>0</v>
      </c>
      <c r="P370" s="3">
        <v>0</v>
      </c>
      <c r="Q370" s="39">
        <v>0</v>
      </c>
      <c r="R370" s="39">
        <v>0</v>
      </c>
      <c r="S370" s="3" t="s">
        <v>1875</v>
      </c>
      <c r="T370" s="37"/>
    </row>
    <row r="371" spans="1:20" ht="60" customHeight="1" x14ac:dyDescent="0.25">
      <c r="A371" s="39">
        <v>1446</v>
      </c>
      <c r="B371" s="16" t="s">
        <v>364</v>
      </c>
      <c r="C371" s="16" t="s">
        <v>867</v>
      </c>
      <c r="D371" s="16" t="s">
        <v>19</v>
      </c>
      <c r="E371" s="16" t="s">
        <v>868</v>
      </c>
      <c r="F371" s="16" t="s">
        <v>1919</v>
      </c>
      <c r="G371" s="16" t="s">
        <v>2182</v>
      </c>
      <c r="H371" s="16" t="s">
        <v>2182</v>
      </c>
      <c r="I371" s="23" t="s">
        <v>2182</v>
      </c>
      <c r="J371" s="16">
        <v>0</v>
      </c>
      <c r="K371" s="16" t="s">
        <v>4</v>
      </c>
      <c r="L371" s="55">
        <v>41597</v>
      </c>
      <c r="M371" s="55">
        <v>41680</v>
      </c>
      <c r="N371" s="3">
        <v>0</v>
      </c>
      <c r="O371" s="3">
        <v>0</v>
      </c>
      <c r="P371" s="3">
        <v>0</v>
      </c>
      <c r="Q371" s="39">
        <v>0</v>
      </c>
      <c r="R371" s="39">
        <v>0</v>
      </c>
      <c r="S371" s="3" t="s">
        <v>2513</v>
      </c>
      <c r="T371" s="39"/>
    </row>
    <row r="372" spans="1:20" ht="60" customHeight="1" x14ac:dyDescent="0.25">
      <c r="A372" s="39">
        <v>1447</v>
      </c>
      <c r="B372" s="16" t="s">
        <v>88</v>
      </c>
      <c r="C372" s="16" t="s">
        <v>865</v>
      </c>
      <c r="D372" s="16" t="s">
        <v>2</v>
      </c>
      <c r="E372" s="16" t="s">
        <v>866</v>
      </c>
      <c r="F372" s="16" t="s">
        <v>3276</v>
      </c>
      <c r="G372" s="3" t="s">
        <v>2990</v>
      </c>
      <c r="H372" s="3" t="s">
        <v>2001</v>
      </c>
      <c r="I372" s="40" t="s">
        <v>2991</v>
      </c>
      <c r="J372" s="16">
        <v>0</v>
      </c>
      <c r="K372" s="16" t="s">
        <v>4</v>
      </c>
      <c r="L372" s="55">
        <v>41597</v>
      </c>
      <c r="M372" s="55">
        <v>41680</v>
      </c>
      <c r="N372" s="3">
        <v>0</v>
      </c>
      <c r="O372" s="3">
        <v>0</v>
      </c>
      <c r="P372" s="3">
        <v>1</v>
      </c>
      <c r="Q372" s="39">
        <v>0</v>
      </c>
      <c r="R372" s="39">
        <v>1</v>
      </c>
      <c r="S372" s="3" t="s">
        <v>1876</v>
      </c>
      <c r="T372" s="37"/>
    </row>
    <row r="373" spans="1:20" ht="60" customHeight="1" x14ac:dyDescent="0.25">
      <c r="A373" s="39">
        <v>1450</v>
      </c>
      <c r="B373" s="16" t="s">
        <v>915</v>
      </c>
      <c r="C373" s="16" t="s">
        <v>916</v>
      </c>
      <c r="D373" s="16" t="s">
        <v>2</v>
      </c>
      <c r="E373" s="16" t="s">
        <v>917</v>
      </c>
      <c r="F373" s="16" t="s">
        <v>3277</v>
      </c>
      <c r="G373" s="3" t="s">
        <v>2992</v>
      </c>
      <c r="H373" s="3" t="s">
        <v>1972</v>
      </c>
      <c r="I373" s="40" t="s">
        <v>2993</v>
      </c>
      <c r="J373" s="16">
        <v>0</v>
      </c>
      <c r="K373" s="16" t="s">
        <v>4</v>
      </c>
      <c r="L373" s="55">
        <v>41597</v>
      </c>
      <c r="M373" s="55">
        <v>41680</v>
      </c>
      <c r="N373" s="3">
        <v>0</v>
      </c>
      <c r="O373" s="3">
        <v>0</v>
      </c>
      <c r="P373" s="3">
        <v>0</v>
      </c>
      <c r="Q373" s="39">
        <v>0</v>
      </c>
      <c r="R373" s="39">
        <v>0</v>
      </c>
      <c r="S373" s="3" t="s">
        <v>1875</v>
      </c>
      <c r="T373" s="37"/>
    </row>
    <row r="374" spans="1:20" ht="60" customHeight="1" x14ac:dyDescent="0.25">
      <c r="A374" s="39">
        <v>1451</v>
      </c>
      <c r="B374" s="16" t="s">
        <v>763</v>
      </c>
      <c r="C374" s="16" t="s">
        <v>913</v>
      </c>
      <c r="D374" s="16" t="s">
        <v>19</v>
      </c>
      <c r="E374" s="16" t="s">
        <v>914</v>
      </c>
      <c r="F374" s="16" t="s">
        <v>1920</v>
      </c>
      <c r="G374" s="16" t="s">
        <v>2182</v>
      </c>
      <c r="H374" s="16" t="s">
        <v>2182</v>
      </c>
      <c r="I374" s="23" t="s">
        <v>2182</v>
      </c>
      <c r="J374" s="16">
        <v>0</v>
      </c>
      <c r="K374" s="16" t="s">
        <v>4</v>
      </c>
      <c r="L374" s="55">
        <v>41597</v>
      </c>
      <c r="M374" s="55">
        <v>41680</v>
      </c>
      <c r="N374" s="3">
        <v>0</v>
      </c>
      <c r="O374" s="3">
        <v>0</v>
      </c>
      <c r="P374" s="3">
        <v>1</v>
      </c>
      <c r="Q374" s="39">
        <v>0</v>
      </c>
      <c r="R374" s="39">
        <v>1</v>
      </c>
      <c r="S374" s="3" t="s">
        <v>2513</v>
      </c>
      <c r="T374" s="39"/>
    </row>
    <row r="375" spans="1:20" s="33" customFormat="1" ht="60" customHeight="1" x14ac:dyDescent="0.25">
      <c r="A375" s="39">
        <v>1455</v>
      </c>
      <c r="B375" s="21" t="s">
        <v>911</v>
      </c>
      <c r="C375" s="21" t="s">
        <v>638</v>
      </c>
      <c r="D375" s="21" t="s">
        <v>2</v>
      </c>
      <c r="E375" s="21" t="s">
        <v>912</v>
      </c>
      <c r="F375" s="21" t="s">
        <v>3278</v>
      </c>
      <c r="G375" s="27" t="s">
        <v>2994</v>
      </c>
      <c r="H375" s="27" t="s">
        <v>1972</v>
      </c>
      <c r="I375" s="45" t="s">
        <v>2995</v>
      </c>
      <c r="J375" s="21">
        <v>0</v>
      </c>
      <c r="K375" s="21" t="s">
        <v>4</v>
      </c>
      <c r="L375" s="55">
        <v>41597</v>
      </c>
      <c r="M375" s="55">
        <v>41680</v>
      </c>
      <c r="N375" s="27">
        <v>0</v>
      </c>
      <c r="O375" s="27">
        <v>0</v>
      </c>
      <c r="P375" s="27">
        <v>0</v>
      </c>
      <c r="Q375" s="44">
        <v>0</v>
      </c>
      <c r="R375" s="44">
        <v>0</v>
      </c>
      <c r="S375" s="3" t="s">
        <v>1875</v>
      </c>
      <c r="T375" s="49"/>
    </row>
    <row r="376" spans="1:20" ht="60" customHeight="1" x14ac:dyDescent="0.25">
      <c r="A376" s="39">
        <v>1459</v>
      </c>
      <c r="B376" s="16" t="s">
        <v>908</v>
      </c>
      <c r="C376" s="16" t="s">
        <v>909</v>
      </c>
      <c r="D376" s="16" t="s">
        <v>2</v>
      </c>
      <c r="E376" s="16" t="s">
        <v>910</v>
      </c>
      <c r="F376" s="16" t="s">
        <v>3279</v>
      </c>
      <c r="G376" s="16" t="s">
        <v>2845</v>
      </c>
      <c r="H376" s="16" t="s">
        <v>2001</v>
      </c>
      <c r="I376" s="23" t="s">
        <v>2846</v>
      </c>
      <c r="J376" s="16">
        <v>0</v>
      </c>
      <c r="K376" s="16" t="s">
        <v>4</v>
      </c>
      <c r="L376" s="55">
        <v>41597</v>
      </c>
      <c r="M376" s="55">
        <v>41680</v>
      </c>
      <c r="N376" s="3">
        <v>0</v>
      </c>
      <c r="O376" s="3">
        <v>0</v>
      </c>
      <c r="P376" s="3">
        <v>0</v>
      </c>
      <c r="Q376" s="39">
        <v>0</v>
      </c>
      <c r="R376" s="39">
        <v>0</v>
      </c>
      <c r="S376" s="3" t="s">
        <v>1875</v>
      </c>
      <c r="T376" s="37"/>
    </row>
    <row r="377" spans="1:20" ht="60" customHeight="1" x14ac:dyDescent="0.25">
      <c r="A377" s="39">
        <v>1460</v>
      </c>
      <c r="B377" s="16" t="s">
        <v>229</v>
      </c>
      <c r="C377" s="16" t="s">
        <v>906</v>
      </c>
      <c r="D377" s="16" t="s">
        <v>2</v>
      </c>
      <c r="E377" s="16" t="s">
        <v>907</v>
      </c>
      <c r="F377" s="16" t="s">
        <v>3280</v>
      </c>
      <c r="G377" s="16" t="s">
        <v>2842</v>
      </c>
      <c r="H377" s="16" t="s">
        <v>2844</v>
      </c>
      <c r="I377" s="23" t="s">
        <v>2843</v>
      </c>
      <c r="J377" s="16">
        <v>0</v>
      </c>
      <c r="K377" s="16" t="s">
        <v>4</v>
      </c>
      <c r="L377" s="55">
        <v>41597</v>
      </c>
      <c r="M377" s="55">
        <v>41680</v>
      </c>
      <c r="N377" s="3">
        <v>0</v>
      </c>
      <c r="O377" s="3">
        <v>0</v>
      </c>
      <c r="P377" s="3">
        <v>0</v>
      </c>
      <c r="Q377" s="39">
        <v>0</v>
      </c>
      <c r="R377" s="39">
        <v>0</v>
      </c>
      <c r="S377" s="3" t="s">
        <v>1875</v>
      </c>
      <c r="T377" s="37"/>
    </row>
    <row r="378" spans="1:20" ht="60" customHeight="1" x14ac:dyDescent="0.25">
      <c r="A378" s="39">
        <v>1461</v>
      </c>
      <c r="B378" s="16" t="s">
        <v>403</v>
      </c>
      <c r="C378" s="16" t="s">
        <v>904</v>
      </c>
      <c r="D378" s="16" t="s">
        <v>19</v>
      </c>
      <c r="E378" s="16" t="s">
        <v>905</v>
      </c>
      <c r="F378" s="16" t="s">
        <v>1921</v>
      </c>
      <c r="G378" s="16" t="s">
        <v>2182</v>
      </c>
      <c r="H378" s="16" t="s">
        <v>2182</v>
      </c>
      <c r="I378" s="23" t="s">
        <v>2182</v>
      </c>
      <c r="J378" s="16">
        <v>0</v>
      </c>
      <c r="K378" s="16" t="s">
        <v>4</v>
      </c>
      <c r="L378" s="55">
        <v>41597</v>
      </c>
      <c r="M378" s="55">
        <v>41680</v>
      </c>
      <c r="N378" s="3">
        <v>0</v>
      </c>
      <c r="O378" s="3">
        <v>0</v>
      </c>
      <c r="P378" s="3">
        <v>1</v>
      </c>
      <c r="Q378" s="39">
        <v>0</v>
      </c>
      <c r="R378" s="39">
        <v>1</v>
      </c>
      <c r="S378" s="3" t="s">
        <v>2513</v>
      </c>
      <c r="T378" s="39"/>
    </row>
    <row r="379" spans="1:20" ht="60" customHeight="1" x14ac:dyDescent="0.25">
      <c r="A379" s="39">
        <v>1463</v>
      </c>
      <c r="B379" s="16" t="s">
        <v>232</v>
      </c>
      <c r="C379" s="16" t="s">
        <v>902</v>
      </c>
      <c r="D379" s="16" t="s">
        <v>2</v>
      </c>
      <c r="E379" s="16" t="s">
        <v>903</v>
      </c>
      <c r="F379" s="16" t="s">
        <v>3443</v>
      </c>
      <c r="G379" s="16" t="s">
        <v>2138</v>
      </c>
      <c r="H379" s="16" t="s">
        <v>2406</v>
      </c>
      <c r="I379" s="23" t="s">
        <v>2139</v>
      </c>
      <c r="J379" s="16">
        <v>0</v>
      </c>
      <c r="K379" s="16" t="s">
        <v>4</v>
      </c>
      <c r="L379" s="55">
        <v>41597</v>
      </c>
      <c r="M379" s="55">
        <v>41680</v>
      </c>
      <c r="N379" s="3">
        <v>0</v>
      </c>
      <c r="O379" s="3">
        <v>2</v>
      </c>
      <c r="P379" s="3">
        <v>1</v>
      </c>
      <c r="Q379" s="39">
        <v>0</v>
      </c>
      <c r="R379" s="39">
        <v>1</v>
      </c>
      <c r="S379" s="3" t="s">
        <v>1876</v>
      </c>
      <c r="T379" s="37"/>
    </row>
    <row r="380" spans="1:20" ht="60" customHeight="1" x14ac:dyDescent="0.25">
      <c r="A380" s="39">
        <v>1467</v>
      </c>
      <c r="B380" s="16" t="s">
        <v>209</v>
      </c>
      <c r="C380" s="16" t="s">
        <v>900</v>
      </c>
      <c r="D380" s="16" t="s">
        <v>2</v>
      </c>
      <c r="E380" s="16" t="s">
        <v>901</v>
      </c>
      <c r="F380" s="16" t="s">
        <v>3501</v>
      </c>
      <c r="G380" s="16" t="s">
        <v>2840</v>
      </c>
      <c r="H380" s="16" t="s">
        <v>2406</v>
      </c>
      <c r="I380" s="23" t="s">
        <v>2841</v>
      </c>
      <c r="J380" s="16">
        <v>0</v>
      </c>
      <c r="K380" s="16" t="s">
        <v>4</v>
      </c>
      <c r="L380" s="55">
        <v>41597</v>
      </c>
      <c r="M380" s="55">
        <v>41680</v>
      </c>
      <c r="N380" s="3">
        <v>0</v>
      </c>
      <c r="O380" s="3">
        <v>0</v>
      </c>
      <c r="P380" s="3">
        <v>0</v>
      </c>
      <c r="Q380" s="39">
        <v>0</v>
      </c>
      <c r="R380" s="39">
        <v>0</v>
      </c>
      <c r="S380" s="3" t="s">
        <v>1875</v>
      </c>
      <c r="T380" s="37"/>
    </row>
    <row r="381" spans="1:20" ht="60" customHeight="1" x14ac:dyDescent="0.25">
      <c r="A381" s="39">
        <v>1469</v>
      </c>
      <c r="B381" s="16" t="s">
        <v>38</v>
      </c>
      <c r="C381" s="16" t="s">
        <v>897</v>
      </c>
      <c r="D381" s="16" t="s">
        <v>243</v>
      </c>
      <c r="E381" s="16" t="s">
        <v>899</v>
      </c>
      <c r="F381" s="16" t="s">
        <v>2551</v>
      </c>
      <c r="G381" s="16" t="s">
        <v>2141</v>
      </c>
      <c r="H381" s="16" t="s">
        <v>2140</v>
      </c>
      <c r="I381" s="23" t="s">
        <v>2142</v>
      </c>
      <c r="J381" s="16">
        <v>0</v>
      </c>
      <c r="K381" s="16" t="s">
        <v>4</v>
      </c>
      <c r="L381" s="55">
        <v>41597</v>
      </c>
      <c r="M381" s="55">
        <v>41680</v>
      </c>
      <c r="N381" s="3">
        <v>0</v>
      </c>
      <c r="O381" s="3">
        <v>0</v>
      </c>
      <c r="P381" s="3">
        <v>0</v>
      </c>
      <c r="Q381" s="39">
        <v>0</v>
      </c>
      <c r="R381" s="39">
        <v>0</v>
      </c>
      <c r="S381" s="3" t="s">
        <v>1874</v>
      </c>
      <c r="T381" s="39"/>
    </row>
    <row r="382" spans="1:20" ht="60" customHeight="1" x14ac:dyDescent="0.25">
      <c r="A382" s="39">
        <v>1470</v>
      </c>
      <c r="B382" s="16" t="s">
        <v>38</v>
      </c>
      <c r="C382" s="16" t="s">
        <v>897</v>
      </c>
      <c r="D382" s="16" t="s">
        <v>2</v>
      </c>
      <c r="E382" s="16" t="s">
        <v>898</v>
      </c>
      <c r="F382" s="16" t="s">
        <v>2551</v>
      </c>
      <c r="G382" s="16" t="s">
        <v>2141</v>
      </c>
      <c r="H382" s="16" t="s">
        <v>2140</v>
      </c>
      <c r="I382" s="23" t="s">
        <v>2142</v>
      </c>
      <c r="J382" s="16">
        <v>0</v>
      </c>
      <c r="K382" s="16" t="s">
        <v>4</v>
      </c>
      <c r="L382" s="55">
        <v>41597</v>
      </c>
      <c r="M382" s="55">
        <v>41680</v>
      </c>
      <c r="N382" s="3">
        <v>0</v>
      </c>
      <c r="O382" s="3">
        <v>0</v>
      </c>
      <c r="P382" s="3">
        <v>0</v>
      </c>
      <c r="Q382" s="39">
        <v>0</v>
      </c>
      <c r="R382" s="39">
        <v>0</v>
      </c>
      <c r="S382" s="3" t="s">
        <v>1875</v>
      </c>
      <c r="T382" s="37"/>
    </row>
    <row r="383" spans="1:20" ht="60" customHeight="1" x14ac:dyDescent="0.25">
      <c r="A383" s="39">
        <v>1471</v>
      </c>
      <c r="B383" s="16" t="s">
        <v>20</v>
      </c>
      <c r="C383" s="16" t="s">
        <v>895</v>
      </c>
      <c r="D383" s="16" t="s">
        <v>2</v>
      </c>
      <c r="E383" s="16" t="s">
        <v>896</v>
      </c>
      <c r="F383" s="16" t="s">
        <v>3281</v>
      </c>
      <c r="G383" s="16" t="s">
        <v>2143</v>
      </c>
      <c r="H383" s="16" t="s">
        <v>1963</v>
      </c>
      <c r="I383" s="23" t="s">
        <v>2144</v>
      </c>
      <c r="J383" s="16">
        <v>0</v>
      </c>
      <c r="K383" s="16" t="s">
        <v>4</v>
      </c>
      <c r="L383" s="55">
        <v>41597</v>
      </c>
      <c r="M383" s="55">
        <v>41680</v>
      </c>
      <c r="N383" s="3">
        <v>0</v>
      </c>
      <c r="O383" s="3">
        <v>7</v>
      </c>
      <c r="P383" s="3">
        <v>0</v>
      </c>
      <c r="Q383" s="39">
        <v>2</v>
      </c>
      <c r="R383" s="39">
        <v>2</v>
      </c>
      <c r="S383" s="3" t="s">
        <v>1876</v>
      </c>
      <c r="T383" s="37"/>
    </row>
    <row r="384" spans="1:20" ht="60" customHeight="1" x14ac:dyDescent="0.25">
      <c r="A384" s="39">
        <v>1474</v>
      </c>
      <c r="B384" s="16" t="s">
        <v>892</v>
      </c>
      <c r="C384" s="16" t="s">
        <v>893</v>
      </c>
      <c r="D384" s="16" t="s">
        <v>2</v>
      </c>
      <c r="E384" s="16" t="s">
        <v>894</v>
      </c>
      <c r="F384" s="16" t="s">
        <v>3282</v>
      </c>
      <c r="G384" s="16" t="s">
        <v>2839</v>
      </c>
      <c r="H384" s="16" t="s">
        <v>2259</v>
      </c>
      <c r="I384" s="23" t="s">
        <v>2838</v>
      </c>
      <c r="J384" s="16">
        <v>0</v>
      </c>
      <c r="K384" s="16" t="s">
        <v>4</v>
      </c>
      <c r="L384" s="55">
        <v>41598</v>
      </c>
      <c r="M384" s="55">
        <v>41680</v>
      </c>
      <c r="N384" s="3">
        <v>0</v>
      </c>
      <c r="O384" s="3">
        <v>0</v>
      </c>
      <c r="P384" s="3">
        <v>0</v>
      </c>
      <c r="Q384" s="39">
        <v>0</v>
      </c>
      <c r="R384" s="39">
        <v>0</v>
      </c>
      <c r="S384" s="3" t="s">
        <v>1875</v>
      </c>
      <c r="T384" s="37"/>
    </row>
    <row r="385" spans="1:20" ht="60" customHeight="1" x14ac:dyDescent="0.25">
      <c r="A385" s="39">
        <v>1479</v>
      </c>
      <c r="B385" s="16" t="s">
        <v>941</v>
      </c>
      <c r="C385" s="16" t="s">
        <v>942</v>
      </c>
      <c r="D385" s="16" t="s">
        <v>19</v>
      </c>
      <c r="E385" s="16" t="s">
        <v>943</v>
      </c>
      <c r="F385" s="16" t="s">
        <v>1922</v>
      </c>
      <c r="G385" s="16" t="s">
        <v>2182</v>
      </c>
      <c r="H385" s="16" t="s">
        <v>2182</v>
      </c>
      <c r="I385" s="23" t="s">
        <v>2182</v>
      </c>
      <c r="J385" s="16">
        <v>0</v>
      </c>
      <c r="K385" s="16" t="s">
        <v>4</v>
      </c>
      <c r="L385" s="55">
        <v>41598</v>
      </c>
      <c r="M385" s="55">
        <v>41680</v>
      </c>
      <c r="N385" s="3">
        <v>0</v>
      </c>
      <c r="O385" s="3">
        <v>0</v>
      </c>
      <c r="P385" s="3">
        <v>0</v>
      </c>
      <c r="Q385" s="39">
        <v>0</v>
      </c>
      <c r="R385" s="39">
        <v>0</v>
      </c>
      <c r="S385" s="3" t="s">
        <v>2513</v>
      </c>
      <c r="T385" s="39"/>
    </row>
    <row r="386" spans="1:20" ht="60" customHeight="1" x14ac:dyDescent="0.25">
      <c r="A386" s="39">
        <v>1482</v>
      </c>
      <c r="B386" s="16" t="s">
        <v>939</v>
      </c>
      <c r="C386" s="16" t="s">
        <v>138</v>
      </c>
      <c r="D386" s="16" t="s">
        <v>19</v>
      </c>
      <c r="E386" s="16" t="s">
        <v>940</v>
      </c>
      <c r="F386" s="16" t="s">
        <v>1923</v>
      </c>
      <c r="G386" s="16" t="s">
        <v>2182</v>
      </c>
      <c r="H386" s="16" t="s">
        <v>2182</v>
      </c>
      <c r="I386" s="23" t="s">
        <v>2182</v>
      </c>
      <c r="J386" s="16">
        <v>0</v>
      </c>
      <c r="K386" s="16" t="s">
        <v>4</v>
      </c>
      <c r="L386" s="55">
        <v>41598</v>
      </c>
      <c r="M386" s="55">
        <v>41680</v>
      </c>
      <c r="N386" s="3">
        <v>0</v>
      </c>
      <c r="O386" s="3">
        <v>0</v>
      </c>
      <c r="P386" s="3">
        <v>0</v>
      </c>
      <c r="Q386" s="39">
        <v>0</v>
      </c>
      <c r="R386" s="39">
        <v>0</v>
      </c>
      <c r="S386" s="3" t="s">
        <v>2513</v>
      </c>
      <c r="T386" s="39"/>
    </row>
    <row r="387" spans="1:20" ht="60" customHeight="1" x14ac:dyDescent="0.25">
      <c r="A387" s="39">
        <v>1483</v>
      </c>
      <c r="B387" s="16" t="s">
        <v>100</v>
      </c>
      <c r="C387" s="16" t="s">
        <v>937</v>
      </c>
      <c r="D387" s="16" t="s">
        <v>2</v>
      </c>
      <c r="E387" s="16" t="s">
        <v>938</v>
      </c>
      <c r="F387" s="16" t="s">
        <v>3502</v>
      </c>
      <c r="G387" s="16" t="s">
        <v>2837</v>
      </c>
      <c r="H387" s="16" t="s">
        <v>2406</v>
      </c>
      <c r="I387" s="23" t="s">
        <v>2460</v>
      </c>
      <c r="J387" s="16">
        <v>0</v>
      </c>
      <c r="K387" s="16" t="s">
        <v>4</v>
      </c>
      <c r="L387" s="55">
        <v>41598</v>
      </c>
      <c r="M387" s="55">
        <v>41680</v>
      </c>
      <c r="N387" s="3">
        <v>0</v>
      </c>
      <c r="O387" s="3">
        <v>0</v>
      </c>
      <c r="P387" s="3">
        <v>0</v>
      </c>
      <c r="Q387" s="39">
        <v>0</v>
      </c>
      <c r="R387" s="39">
        <v>0</v>
      </c>
      <c r="S387" s="3" t="s">
        <v>1875</v>
      </c>
      <c r="T387" s="37"/>
    </row>
    <row r="388" spans="1:20" ht="60" customHeight="1" x14ac:dyDescent="0.25">
      <c r="A388" s="39">
        <v>1485</v>
      </c>
      <c r="B388" s="16" t="s">
        <v>182</v>
      </c>
      <c r="C388" s="16" t="s">
        <v>841</v>
      </c>
      <c r="D388" s="16" t="s">
        <v>2</v>
      </c>
      <c r="E388" s="16" t="s">
        <v>936</v>
      </c>
      <c r="F388" s="16" t="s">
        <v>3283</v>
      </c>
      <c r="G388" s="16" t="s">
        <v>2835</v>
      </c>
      <c r="H388" s="16" t="s">
        <v>1963</v>
      </c>
      <c r="I388" s="23" t="s">
        <v>2836</v>
      </c>
      <c r="J388" s="16">
        <v>0</v>
      </c>
      <c r="K388" s="16" t="s">
        <v>4</v>
      </c>
      <c r="L388" s="55">
        <v>41598</v>
      </c>
      <c r="M388" s="55">
        <v>41680</v>
      </c>
      <c r="N388" s="3">
        <v>0</v>
      </c>
      <c r="O388" s="3">
        <v>0</v>
      </c>
      <c r="P388" s="3">
        <v>0</v>
      </c>
      <c r="Q388" s="39">
        <v>0</v>
      </c>
      <c r="R388" s="39">
        <v>0</v>
      </c>
      <c r="S388" s="3" t="s">
        <v>1875</v>
      </c>
      <c r="T388" s="37"/>
    </row>
    <row r="389" spans="1:20" ht="60" customHeight="1" x14ac:dyDescent="0.25">
      <c r="A389" s="39">
        <v>1488</v>
      </c>
      <c r="B389" s="16" t="s">
        <v>525</v>
      </c>
      <c r="C389" s="16" t="s">
        <v>934</v>
      </c>
      <c r="D389" s="16" t="s">
        <v>2</v>
      </c>
      <c r="E389" s="16" t="s">
        <v>935</v>
      </c>
      <c r="F389" s="16" t="s">
        <v>3284</v>
      </c>
      <c r="G389" s="16" t="s">
        <v>2833</v>
      </c>
      <c r="H389" s="16" t="s">
        <v>2259</v>
      </c>
      <c r="I389" s="23" t="s">
        <v>2834</v>
      </c>
      <c r="J389" s="16">
        <v>0</v>
      </c>
      <c r="K389" s="16" t="s">
        <v>4</v>
      </c>
      <c r="L389" s="55">
        <v>41598</v>
      </c>
      <c r="M389" s="55">
        <v>41680</v>
      </c>
      <c r="N389" s="3">
        <v>0</v>
      </c>
      <c r="O389" s="3">
        <v>0</v>
      </c>
      <c r="P389" s="3">
        <v>0</v>
      </c>
      <c r="Q389" s="39">
        <v>0</v>
      </c>
      <c r="R389" s="39">
        <v>0</v>
      </c>
      <c r="S389" s="3" t="s">
        <v>1875</v>
      </c>
      <c r="T389" s="37"/>
    </row>
    <row r="390" spans="1:20" ht="60" customHeight="1" x14ac:dyDescent="0.25">
      <c r="A390" s="39">
        <v>1490</v>
      </c>
      <c r="B390" s="16" t="s">
        <v>931</v>
      </c>
      <c r="C390" s="16" t="s">
        <v>932</v>
      </c>
      <c r="D390" s="16" t="s">
        <v>2</v>
      </c>
      <c r="E390" s="16" t="s">
        <v>933</v>
      </c>
      <c r="F390" s="16" t="s">
        <v>3503</v>
      </c>
      <c r="G390" s="16" t="s">
        <v>2831</v>
      </c>
      <c r="H390" s="16" t="s">
        <v>2406</v>
      </c>
      <c r="I390" s="23" t="s">
        <v>2832</v>
      </c>
      <c r="J390" s="16">
        <v>0</v>
      </c>
      <c r="K390" s="16" t="s">
        <v>4</v>
      </c>
      <c r="L390" s="55">
        <v>41598</v>
      </c>
      <c r="M390" s="55">
        <v>41680</v>
      </c>
      <c r="N390" s="3">
        <v>0</v>
      </c>
      <c r="O390" s="3">
        <v>0</v>
      </c>
      <c r="P390" s="3">
        <v>0</v>
      </c>
      <c r="Q390" s="39">
        <v>0</v>
      </c>
      <c r="R390" s="39">
        <v>0</v>
      </c>
      <c r="S390" s="3" t="s">
        <v>1875</v>
      </c>
      <c r="T390" s="37"/>
    </row>
    <row r="391" spans="1:20" ht="60" customHeight="1" x14ac:dyDescent="0.25">
      <c r="A391" s="39">
        <v>1495</v>
      </c>
      <c r="B391" s="16" t="s">
        <v>270</v>
      </c>
      <c r="C391" s="16" t="s">
        <v>841</v>
      </c>
      <c r="D391" s="16" t="s">
        <v>2</v>
      </c>
      <c r="E391" s="16" t="s">
        <v>930</v>
      </c>
      <c r="F391" s="16" t="s">
        <v>3285</v>
      </c>
      <c r="G391" s="16" t="s">
        <v>2829</v>
      </c>
      <c r="H391" s="16" t="s">
        <v>2313</v>
      </c>
      <c r="I391" s="23" t="s">
        <v>2830</v>
      </c>
      <c r="J391" s="16">
        <v>0</v>
      </c>
      <c r="K391" s="16" t="s">
        <v>4</v>
      </c>
      <c r="L391" s="55">
        <v>41598</v>
      </c>
      <c r="M391" s="55">
        <v>41680</v>
      </c>
      <c r="N391" s="3">
        <v>0</v>
      </c>
      <c r="O391" s="3">
        <v>0</v>
      </c>
      <c r="P391" s="3">
        <v>0</v>
      </c>
      <c r="Q391" s="39">
        <v>0</v>
      </c>
      <c r="R391" s="39">
        <v>0</v>
      </c>
      <c r="S391" s="3" t="s">
        <v>1875</v>
      </c>
      <c r="T391" s="37"/>
    </row>
    <row r="392" spans="1:20" ht="60" customHeight="1" x14ac:dyDescent="0.25">
      <c r="A392" s="39">
        <v>1496</v>
      </c>
      <c r="B392" s="16" t="s">
        <v>129</v>
      </c>
      <c r="C392" s="16" t="s">
        <v>928</v>
      </c>
      <c r="D392" s="16" t="s">
        <v>2</v>
      </c>
      <c r="E392" s="16" t="s">
        <v>929</v>
      </c>
      <c r="F392" s="16" t="s">
        <v>3286</v>
      </c>
      <c r="G392" s="16" t="s">
        <v>2827</v>
      </c>
      <c r="H392" s="16" t="s">
        <v>2001</v>
      </c>
      <c r="I392" s="23" t="s">
        <v>2828</v>
      </c>
      <c r="J392" s="16">
        <v>0</v>
      </c>
      <c r="K392" s="16" t="s">
        <v>4</v>
      </c>
      <c r="L392" s="55">
        <v>41598</v>
      </c>
      <c r="M392" s="55">
        <v>41680</v>
      </c>
      <c r="N392" s="3">
        <v>0</v>
      </c>
      <c r="O392" s="3">
        <v>0</v>
      </c>
      <c r="P392" s="3">
        <v>0</v>
      </c>
      <c r="Q392" s="39">
        <v>0</v>
      </c>
      <c r="R392" s="39">
        <v>0</v>
      </c>
      <c r="S392" s="3" t="s">
        <v>1875</v>
      </c>
      <c r="T392" s="37"/>
    </row>
    <row r="393" spans="1:20" ht="60" customHeight="1" x14ac:dyDescent="0.25">
      <c r="A393" s="39">
        <v>1497</v>
      </c>
      <c r="B393" s="16" t="s">
        <v>100</v>
      </c>
      <c r="C393" s="16" t="s">
        <v>926</v>
      </c>
      <c r="D393" s="16" t="s">
        <v>19</v>
      </c>
      <c r="E393" s="16" t="s">
        <v>927</v>
      </c>
      <c r="F393" s="16" t="s">
        <v>1924</v>
      </c>
      <c r="G393" s="16" t="s">
        <v>2182</v>
      </c>
      <c r="H393" s="16" t="s">
        <v>2182</v>
      </c>
      <c r="I393" s="23" t="s">
        <v>2182</v>
      </c>
      <c r="J393" s="16">
        <v>0</v>
      </c>
      <c r="K393" s="16" t="s">
        <v>4</v>
      </c>
      <c r="L393" s="55">
        <v>41598</v>
      </c>
      <c r="M393" s="55">
        <v>41680</v>
      </c>
      <c r="N393" s="3">
        <v>0</v>
      </c>
      <c r="O393" s="3">
        <v>0</v>
      </c>
      <c r="P393" s="3">
        <v>0</v>
      </c>
      <c r="Q393" s="39">
        <v>0</v>
      </c>
      <c r="R393" s="39">
        <v>0</v>
      </c>
      <c r="S393" s="3" t="s">
        <v>2513</v>
      </c>
      <c r="T393" s="39"/>
    </row>
    <row r="394" spans="1:20" ht="60" customHeight="1" x14ac:dyDescent="0.25">
      <c r="A394" s="39">
        <v>1498</v>
      </c>
      <c r="B394" s="16" t="s">
        <v>923</v>
      </c>
      <c r="C394" s="16" t="s">
        <v>924</v>
      </c>
      <c r="D394" s="16" t="s">
        <v>19</v>
      </c>
      <c r="E394" s="16" t="s">
        <v>925</v>
      </c>
      <c r="F394" s="16" t="s">
        <v>1925</v>
      </c>
      <c r="G394" s="16" t="s">
        <v>2182</v>
      </c>
      <c r="H394" s="16" t="s">
        <v>2182</v>
      </c>
      <c r="I394" s="23" t="s">
        <v>2182</v>
      </c>
      <c r="J394" s="16">
        <v>0</v>
      </c>
      <c r="K394" s="16" t="s">
        <v>4</v>
      </c>
      <c r="L394" s="55">
        <v>41598</v>
      </c>
      <c r="M394" s="55">
        <v>41680</v>
      </c>
      <c r="N394" s="3">
        <v>0</v>
      </c>
      <c r="O394" s="3">
        <v>0</v>
      </c>
      <c r="P394" s="3">
        <v>0</v>
      </c>
      <c r="Q394" s="39">
        <v>0</v>
      </c>
      <c r="R394" s="39">
        <v>0</v>
      </c>
      <c r="S394" s="3" t="s">
        <v>2513</v>
      </c>
      <c r="T394" s="39"/>
    </row>
    <row r="395" spans="1:20" ht="60" customHeight="1" x14ac:dyDescent="0.25">
      <c r="A395" s="39">
        <v>1499</v>
      </c>
      <c r="B395" s="16" t="s">
        <v>83</v>
      </c>
      <c r="C395" s="16" t="s">
        <v>921</v>
      </c>
      <c r="D395" s="16" t="s">
        <v>2</v>
      </c>
      <c r="E395" s="16" t="s">
        <v>922</v>
      </c>
      <c r="F395" s="16" t="s">
        <v>3287</v>
      </c>
      <c r="G395" s="16" t="s">
        <v>2825</v>
      </c>
      <c r="H395" s="16" t="s">
        <v>2001</v>
      </c>
      <c r="I395" s="23" t="s">
        <v>2826</v>
      </c>
      <c r="J395" s="16">
        <v>0</v>
      </c>
      <c r="K395" s="16" t="s">
        <v>4</v>
      </c>
      <c r="L395" s="55">
        <v>41598</v>
      </c>
      <c r="M395" s="55">
        <v>41680</v>
      </c>
      <c r="N395" s="3">
        <v>0</v>
      </c>
      <c r="O395" s="3">
        <v>0</v>
      </c>
      <c r="P395" s="3">
        <v>0</v>
      </c>
      <c r="Q395" s="39">
        <v>0</v>
      </c>
      <c r="R395" s="39">
        <v>0</v>
      </c>
      <c r="S395" s="3" t="s">
        <v>1875</v>
      </c>
      <c r="T395" s="37"/>
    </row>
    <row r="396" spans="1:20" ht="60" customHeight="1" x14ac:dyDescent="0.25">
      <c r="A396" s="39">
        <v>1501</v>
      </c>
      <c r="B396" s="16" t="s">
        <v>918</v>
      </c>
      <c r="C396" s="16" t="s">
        <v>919</v>
      </c>
      <c r="D396" s="16" t="s">
        <v>2</v>
      </c>
      <c r="E396" s="16" t="s">
        <v>920</v>
      </c>
      <c r="F396" s="16" t="s">
        <v>3288</v>
      </c>
      <c r="G396" s="16" t="s">
        <v>2823</v>
      </c>
      <c r="H396" s="16" t="s">
        <v>2259</v>
      </c>
      <c r="I396" s="23" t="s">
        <v>2824</v>
      </c>
      <c r="J396" s="16">
        <v>0</v>
      </c>
      <c r="K396" s="16" t="s">
        <v>4</v>
      </c>
      <c r="L396" s="55">
        <v>41598</v>
      </c>
      <c r="M396" s="55">
        <v>41680</v>
      </c>
      <c r="N396" s="3">
        <v>0</v>
      </c>
      <c r="O396" s="3">
        <v>0</v>
      </c>
      <c r="P396" s="3">
        <v>0</v>
      </c>
      <c r="Q396" s="39">
        <v>0</v>
      </c>
      <c r="R396" s="39">
        <v>0</v>
      </c>
      <c r="S396" s="3" t="s">
        <v>1875</v>
      </c>
      <c r="T396" s="37"/>
    </row>
    <row r="397" spans="1:20" ht="60" customHeight="1" x14ac:dyDescent="0.25">
      <c r="A397" s="39">
        <v>1502</v>
      </c>
      <c r="B397" s="16" t="s">
        <v>911</v>
      </c>
      <c r="C397" s="16" t="s">
        <v>969</v>
      </c>
      <c r="D397" s="16" t="s">
        <v>2</v>
      </c>
      <c r="E397" s="16" t="s">
        <v>970</v>
      </c>
      <c r="F397" s="16" t="s">
        <v>3289</v>
      </c>
      <c r="G397" s="16" t="s">
        <v>2821</v>
      </c>
      <c r="H397" s="16" t="s">
        <v>1972</v>
      </c>
      <c r="I397" s="23" t="s">
        <v>2822</v>
      </c>
      <c r="J397" s="16">
        <v>0</v>
      </c>
      <c r="K397" s="16" t="s">
        <v>4</v>
      </c>
      <c r="L397" s="55">
        <v>41598</v>
      </c>
      <c r="M397" s="55">
        <v>41680</v>
      </c>
      <c r="N397" s="3">
        <v>0</v>
      </c>
      <c r="O397" s="3">
        <v>0</v>
      </c>
      <c r="P397" s="3">
        <v>0</v>
      </c>
      <c r="Q397" s="39">
        <v>0</v>
      </c>
      <c r="R397" s="39">
        <v>0</v>
      </c>
      <c r="S397" s="3" t="s">
        <v>1875</v>
      </c>
      <c r="T397" s="37"/>
    </row>
    <row r="398" spans="1:20" ht="60" customHeight="1" x14ac:dyDescent="0.25">
      <c r="A398" s="39">
        <v>1503</v>
      </c>
      <c r="B398" s="16" t="s">
        <v>103</v>
      </c>
      <c r="C398" s="16" t="s">
        <v>967</v>
      </c>
      <c r="D398" s="16" t="s">
        <v>2</v>
      </c>
      <c r="E398" s="16" t="s">
        <v>968</v>
      </c>
      <c r="F398" s="16" t="s">
        <v>3290</v>
      </c>
      <c r="G398" s="16" t="s">
        <v>2819</v>
      </c>
      <c r="H398" s="16" t="s">
        <v>1972</v>
      </c>
      <c r="I398" s="23" t="s">
        <v>2820</v>
      </c>
      <c r="J398" s="16">
        <v>0</v>
      </c>
      <c r="K398" s="16" t="s">
        <v>4</v>
      </c>
      <c r="L398" s="55">
        <v>41598</v>
      </c>
      <c r="M398" s="55">
        <v>41680</v>
      </c>
      <c r="N398" s="3">
        <v>0</v>
      </c>
      <c r="O398" s="3">
        <v>0</v>
      </c>
      <c r="P398" s="3">
        <v>0</v>
      </c>
      <c r="Q398" s="39">
        <v>0</v>
      </c>
      <c r="R398" s="39">
        <v>0</v>
      </c>
      <c r="S398" s="3" t="s">
        <v>1875</v>
      </c>
      <c r="T398" s="37"/>
    </row>
    <row r="399" spans="1:20" ht="60" customHeight="1" x14ac:dyDescent="0.25">
      <c r="A399" s="39">
        <v>1504</v>
      </c>
      <c r="B399" s="16" t="s">
        <v>129</v>
      </c>
      <c r="C399" s="16" t="s">
        <v>965</v>
      </c>
      <c r="D399" s="16" t="s">
        <v>2</v>
      </c>
      <c r="E399" s="16" t="s">
        <v>966</v>
      </c>
      <c r="F399" s="16" t="s">
        <v>3101</v>
      </c>
      <c r="G399" s="16" t="s">
        <v>1977</v>
      </c>
      <c r="H399" s="16" t="s">
        <v>1977</v>
      </c>
      <c r="I399" s="23" t="s">
        <v>1977</v>
      </c>
      <c r="J399" s="16">
        <v>0</v>
      </c>
      <c r="K399" s="16" t="s">
        <v>4</v>
      </c>
      <c r="L399" s="55">
        <v>41598</v>
      </c>
      <c r="M399" s="55">
        <v>41680</v>
      </c>
      <c r="N399" s="3">
        <v>0</v>
      </c>
      <c r="O399" s="3">
        <v>1</v>
      </c>
      <c r="P399" s="3">
        <v>0</v>
      </c>
      <c r="Q399" s="39">
        <v>0</v>
      </c>
      <c r="R399" s="39">
        <v>0</v>
      </c>
      <c r="S399" s="3" t="s">
        <v>1876</v>
      </c>
      <c r="T399" s="37"/>
    </row>
    <row r="400" spans="1:20" ht="60" customHeight="1" x14ac:dyDescent="0.25">
      <c r="A400" s="39">
        <v>1505</v>
      </c>
      <c r="B400" s="16" t="s">
        <v>962</v>
      </c>
      <c r="C400" s="16" t="s">
        <v>963</v>
      </c>
      <c r="D400" s="16" t="s">
        <v>2</v>
      </c>
      <c r="E400" s="16" t="s">
        <v>964</v>
      </c>
      <c r="F400" s="16" t="s">
        <v>3291</v>
      </c>
      <c r="G400" s="16" t="s">
        <v>2145</v>
      </c>
      <c r="H400" s="16" t="s">
        <v>2001</v>
      </c>
      <c r="I400" s="23" t="s">
        <v>2146</v>
      </c>
      <c r="J400" s="16">
        <v>0</v>
      </c>
      <c r="K400" s="16" t="s">
        <v>4</v>
      </c>
      <c r="L400" s="55">
        <v>41598</v>
      </c>
      <c r="M400" s="55">
        <v>41680</v>
      </c>
      <c r="N400" s="3">
        <v>0</v>
      </c>
      <c r="O400" s="3">
        <v>0</v>
      </c>
      <c r="P400" s="3">
        <v>0</v>
      </c>
      <c r="Q400" s="39">
        <v>0</v>
      </c>
      <c r="R400" s="39">
        <v>0</v>
      </c>
      <c r="S400" s="3" t="s">
        <v>1875</v>
      </c>
      <c r="T400" s="37"/>
    </row>
    <row r="401" spans="1:20" ht="60" customHeight="1" x14ac:dyDescent="0.25">
      <c r="A401" s="39">
        <v>1507</v>
      </c>
      <c r="B401" s="16" t="s">
        <v>129</v>
      </c>
      <c r="C401" s="16" t="s">
        <v>960</v>
      </c>
      <c r="D401" s="16" t="s">
        <v>2</v>
      </c>
      <c r="E401" s="16" t="s">
        <v>961</v>
      </c>
      <c r="F401" s="16" t="s">
        <v>3504</v>
      </c>
      <c r="G401" s="16" t="s">
        <v>2817</v>
      </c>
      <c r="H401" s="16" t="s">
        <v>2406</v>
      </c>
      <c r="I401" s="23" t="s">
        <v>2818</v>
      </c>
      <c r="J401" s="16">
        <v>0</v>
      </c>
      <c r="K401" s="16" t="s">
        <v>4</v>
      </c>
      <c r="L401" s="55">
        <v>41598</v>
      </c>
      <c r="M401" s="55">
        <v>41680</v>
      </c>
      <c r="N401" s="3">
        <v>0</v>
      </c>
      <c r="O401" s="3">
        <v>0</v>
      </c>
      <c r="P401" s="3">
        <v>0</v>
      </c>
      <c r="Q401" s="39">
        <v>0</v>
      </c>
      <c r="R401" s="39">
        <v>0</v>
      </c>
      <c r="S401" s="3" t="s">
        <v>1875</v>
      </c>
      <c r="T401" s="37"/>
    </row>
    <row r="402" spans="1:20" ht="60" customHeight="1" x14ac:dyDescent="0.25">
      <c r="A402" s="39">
        <v>1508</v>
      </c>
      <c r="B402" s="16" t="s">
        <v>49</v>
      </c>
      <c r="C402" s="16" t="s">
        <v>958</v>
      </c>
      <c r="D402" s="16" t="s">
        <v>2</v>
      </c>
      <c r="E402" s="16" t="s">
        <v>959</v>
      </c>
      <c r="F402" s="16" t="s">
        <v>3292</v>
      </c>
      <c r="G402" s="16" t="s">
        <v>2815</v>
      </c>
      <c r="H402" s="16" t="s">
        <v>2001</v>
      </c>
      <c r="I402" s="23" t="s">
        <v>2816</v>
      </c>
      <c r="J402" s="16">
        <v>0</v>
      </c>
      <c r="K402" s="16" t="s">
        <v>4</v>
      </c>
      <c r="L402" s="55">
        <v>41598</v>
      </c>
      <c r="M402" s="55">
        <v>41680</v>
      </c>
      <c r="N402" s="3">
        <v>0</v>
      </c>
      <c r="O402" s="3">
        <v>0</v>
      </c>
      <c r="P402" s="3">
        <v>0</v>
      </c>
      <c r="Q402" s="39">
        <v>0</v>
      </c>
      <c r="R402" s="39">
        <v>0</v>
      </c>
      <c r="S402" s="3" t="s">
        <v>1875</v>
      </c>
      <c r="T402" s="37"/>
    </row>
    <row r="403" spans="1:20" ht="60" customHeight="1" x14ac:dyDescent="0.25">
      <c r="A403" s="39">
        <v>1509</v>
      </c>
      <c r="B403" s="16" t="s">
        <v>214</v>
      </c>
      <c r="C403" s="16" t="s">
        <v>956</v>
      </c>
      <c r="D403" s="16" t="s">
        <v>2</v>
      </c>
      <c r="E403" s="16" t="s">
        <v>957</v>
      </c>
      <c r="F403" s="16" t="s">
        <v>3293</v>
      </c>
      <c r="G403" s="16" t="s">
        <v>2025</v>
      </c>
      <c r="H403" s="16" t="s">
        <v>2259</v>
      </c>
      <c r="I403" s="23" t="s">
        <v>2324</v>
      </c>
      <c r="J403" s="16">
        <v>0</v>
      </c>
      <c r="K403" s="16" t="s">
        <v>4</v>
      </c>
      <c r="L403" s="55">
        <v>41598</v>
      </c>
      <c r="M403" s="55">
        <v>41680</v>
      </c>
      <c r="N403" s="3">
        <v>0</v>
      </c>
      <c r="O403" s="3">
        <v>0</v>
      </c>
      <c r="P403" s="3">
        <v>0</v>
      </c>
      <c r="Q403" s="39">
        <v>0</v>
      </c>
      <c r="R403" s="39">
        <v>0</v>
      </c>
      <c r="S403" s="3" t="s">
        <v>1875</v>
      </c>
      <c r="T403" s="37"/>
    </row>
    <row r="404" spans="1:20" ht="60" customHeight="1" x14ac:dyDescent="0.25">
      <c r="A404" s="39">
        <v>1515</v>
      </c>
      <c r="B404" s="16" t="s">
        <v>953</v>
      </c>
      <c r="C404" s="16" t="s">
        <v>954</v>
      </c>
      <c r="D404" s="16" t="s">
        <v>2</v>
      </c>
      <c r="E404" s="16" t="s">
        <v>955</v>
      </c>
      <c r="F404" s="16" t="s">
        <v>3294</v>
      </c>
      <c r="G404" s="16" t="s">
        <v>2813</v>
      </c>
      <c r="H404" s="16" t="s">
        <v>2001</v>
      </c>
      <c r="I404" s="23" t="s">
        <v>2814</v>
      </c>
      <c r="J404" s="16">
        <v>0</v>
      </c>
      <c r="K404" s="16" t="s">
        <v>4</v>
      </c>
      <c r="L404" s="55">
        <v>41598</v>
      </c>
      <c r="M404" s="55">
        <v>41680</v>
      </c>
      <c r="N404" s="3">
        <v>0</v>
      </c>
      <c r="O404" s="3">
        <v>0</v>
      </c>
      <c r="P404" s="3">
        <v>0</v>
      </c>
      <c r="Q404" s="39">
        <v>0</v>
      </c>
      <c r="R404" s="39">
        <v>0</v>
      </c>
      <c r="S404" s="3" t="s">
        <v>1875</v>
      </c>
      <c r="T404" s="37"/>
    </row>
    <row r="405" spans="1:20" ht="60" customHeight="1" x14ac:dyDescent="0.25">
      <c r="A405" s="39">
        <v>1516</v>
      </c>
      <c r="B405" s="16" t="s">
        <v>403</v>
      </c>
      <c r="C405" s="16" t="s">
        <v>951</v>
      </c>
      <c r="D405" s="16" t="s">
        <v>243</v>
      </c>
      <c r="E405" s="16" t="s">
        <v>952</v>
      </c>
      <c r="F405" s="16" t="s">
        <v>2552</v>
      </c>
      <c r="G405" s="16" t="s">
        <v>3026</v>
      </c>
      <c r="H405" s="16" t="s">
        <v>1967</v>
      </c>
      <c r="I405" s="23" t="s">
        <v>3027</v>
      </c>
      <c r="J405" s="16">
        <v>0</v>
      </c>
      <c r="K405" s="16" t="s">
        <v>4</v>
      </c>
      <c r="L405" s="55">
        <v>41598</v>
      </c>
      <c r="M405" s="55">
        <v>41680</v>
      </c>
      <c r="N405" s="3">
        <v>0</v>
      </c>
      <c r="O405" s="3">
        <v>0</v>
      </c>
      <c r="P405" s="3">
        <v>0</v>
      </c>
      <c r="Q405" s="39">
        <v>0</v>
      </c>
      <c r="R405" s="39">
        <v>0</v>
      </c>
      <c r="S405" s="3" t="s">
        <v>1874</v>
      </c>
      <c r="T405" s="39"/>
    </row>
    <row r="406" spans="1:20" ht="60" customHeight="1" x14ac:dyDescent="0.25">
      <c r="A406" s="39">
        <v>1518</v>
      </c>
      <c r="B406" s="16" t="s">
        <v>238</v>
      </c>
      <c r="C406" s="16" t="s">
        <v>949</v>
      </c>
      <c r="D406" s="16" t="s">
        <v>2</v>
      </c>
      <c r="E406" s="16" t="s">
        <v>950</v>
      </c>
      <c r="F406" s="16" t="s">
        <v>3295</v>
      </c>
      <c r="G406" s="16" t="s">
        <v>2811</v>
      </c>
      <c r="H406" s="16" t="s">
        <v>1972</v>
      </c>
      <c r="I406" s="23" t="s">
        <v>2812</v>
      </c>
      <c r="J406" s="16">
        <v>0</v>
      </c>
      <c r="K406" s="16" t="s">
        <v>4</v>
      </c>
      <c r="L406" s="55">
        <v>41598</v>
      </c>
      <c r="M406" s="55">
        <v>41680</v>
      </c>
      <c r="N406" s="3">
        <v>0</v>
      </c>
      <c r="O406" s="3">
        <v>0</v>
      </c>
      <c r="P406" s="3">
        <v>0</v>
      </c>
      <c r="Q406" s="39">
        <v>0</v>
      </c>
      <c r="R406" s="39">
        <v>0</v>
      </c>
      <c r="S406" s="3" t="s">
        <v>1875</v>
      </c>
      <c r="T406" s="37"/>
    </row>
    <row r="407" spans="1:20" ht="60" customHeight="1" x14ac:dyDescent="0.25">
      <c r="A407" s="39">
        <v>1522</v>
      </c>
      <c r="B407" s="16" t="s">
        <v>100</v>
      </c>
      <c r="C407" s="16" t="s">
        <v>947</v>
      </c>
      <c r="D407" s="16" t="s">
        <v>243</v>
      </c>
      <c r="E407" s="16" t="s">
        <v>948</v>
      </c>
      <c r="F407" s="16" t="s">
        <v>2553</v>
      </c>
      <c r="G407" s="16" t="s">
        <v>3028</v>
      </c>
      <c r="H407" s="16" t="s">
        <v>2259</v>
      </c>
      <c r="I407" s="23" t="s">
        <v>3029</v>
      </c>
      <c r="J407" s="16">
        <v>0</v>
      </c>
      <c r="K407" s="16" t="s">
        <v>4</v>
      </c>
      <c r="L407" s="55">
        <v>41598</v>
      </c>
      <c r="M407" s="55">
        <v>41680</v>
      </c>
      <c r="N407" s="3">
        <v>0</v>
      </c>
      <c r="O407" s="3">
        <v>0</v>
      </c>
      <c r="P407" s="3">
        <v>0</v>
      </c>
      <c r="Q407" s="39">
        <v>0</v>
      </c>
      <c r="R407" s="39">
        <v>0</v>
      </c>
      <c r="S407" s="3" t="s">
        <v>1874</v>
      </c>
      <c r="T407" s="39"/>
    </row>
    <row r="408" spans="1:20" ht="60" customHeight="1" x14ac:dyDescent="0.25">
      <c r="A408" s="39">
        <v>1524</v>
      </c>
      <c r="B408" s="16" t="s">
        <v>944</v>
      </c>
      <c r="C408" s="16" t="s">
        <v>945</v>
      </c>
      <c r="D408" s="16" t="s">
        <v>2</v>
      </c>
      <c r="E408" s="16" t="s">
        <v>946</v>
      </c>
      <c r="F408" s="16" t="s">
        <v>3505</v>
      </c>
      <c r="G408" s="16" t="s">
        <v>2809</v>
      </c>
      <c r="H408" s="16" t="s">
        <v>2406</v>
      </c>
      <c r="I408" s="23" t="s">
        <v>2810</v>
      </c>
      <c r="J408" s="16">
        <v>0</v>
      </c>
      <c r="K408" s="16" t="s">
        <v>4</v>
      </c>
      <c r="L408" s="55">
        <v>41598</v>
      </c>
      <c r="M408" s="55">
        <v>41680</v>
      </c>
      <c r="N408" s="3">
        <v>0</v>
      </c>
      <c r="O408" s="3">
        <v>0</v>
      </c>
      <c r="P408" s="3">
        <v>0</v>
      </c>
      <c r="Q408" s="39">
        <v>0</v>
      </c>
      <c r="R408" s="39">
        <v>0</v>
      </c>
      <c r="S408" s="3" t="s">
        <v>1875</v>
      </c>
      <c r="T408" s="37"/>
    </row>
    <row r="409" spans="1:20" ht="60" customHeight="1" x14ac:dyDescent="0.25">
      <c r="A409" s="39">
        <v>1527</v>
      </c>
      <c r="B409" s="16" t="s">
        <v>182</v>
      </c>
      <c r="C409" s="16" t="s">
        <v>996</v>
      </c>
      <c r="D409" s="16" t="s">
        <v>2</v>
      </c>
      <c r="E409" s="16" t="s">
        <v>997</v>
      </c>
      <c r="F409" s="16" t="s">
        <v>3296</v>
      </c>
      <c r="G409" s="16" t="s">
        <v>2807</v>
      </c>
      <c r="H409" s="20" t="s">
        <v>3089</v>
      </c>
      <c r="I409" s="23" t="s">
        <v>2808</v>
      </c>
      <c r="J409" s="16">
        <v>0</v>
      </c>
      <c r="K409" s="16" t="s">
        <v>4</v>
      </c>
      <c r="L409" s="55">
        <v>41598</v>
      </c>
      <c r="M409" s="55">
        <v>41680</v>
      </c>
      <c r="N409" s="3">
        <v>0</v>
      </c>
      <c r="O409" s="3">
        <v>1</v>
      </c>
      <c r="P409" s="3">
        <v>0</v>
      </c>
      <c r="Q409" s="39">
        <v>0</v>
      </c>
      <c r="R409" s="39">
        <v>0</v>
      </c>
      <c r="S409" s="3" t="s">
        <v>1875</v>
      </c>
      <c r="T409" s="37"/>
    </row>
    <row r="410" spans="1:20" ht="60" customHeight="1" x14ac:dyDescent="0.25">
      <c r="A410" s="39">
        <v>1529</v>
      </c>
      <c r="B410" s="16" t="s">
        <v>992</v>
      </c>
      <c r="C410" s="16" t="s">
        <v>993</v>
      </c>
      <c r="D410" s="16" t="s">
        <v>243</v>
      </c>
      <c r="E410" s="16" t="s">
        <v>995</v>
      </c>
      <c r="F410" s="16" t="s">
        <v>2554</v>
      </c>
      <c r="G410" s="16" t="s">
        <v>2148</v>
      </c>
      <c r="H410" s="16" t="s">
        <v>2147</v>
      </c>
      <c r="I410" s="23" t="s">
        <v>2149</v>
      </c>
      <c r="J410" s="16">
        <v>0</v>
      </c>
      <c r="K410" s="16" t="s">
        <v>4</v>
      </c>
      <c r="L410" s="55">
        <v>41598</v>
      </c>
      <c r="M410" s="55">
        <v>41680</v>
      </c>
      <c r="N410" s="3">
        <v>0</v>
      </c>
      <c r="O410" s="3">
        <v>0</v>
      </c>
      <c r="P410" s="3">
        <v>0</v>
      </c>
      <c r="Q410" s="39">
        <v>0</v>
      </c>
      <c r="R410" s="39">
        <v>0</v>
      </c>
      <c r="S410" s="3" t="s">
        <v>1874</v>
      </c>
      <c r="T410" s="39"/>
    </row>
    <row r="411" spans="1:20" ht="60" customHeight="1" x14ac:dyDescent="0.25">
      <c r="A411" s="39">
        <v>1530</v>
      </c>
      <c r="B411" s="16" t="s">
        <v>992</v>
      </c>
      <c r="C411" s="16" t="s">
        <v>993</v>
      </c>
      <c r="D411" s="16" t="s">
        <v>243</v>
      </c>
      <c r="E411" s="16" t="s">
        <v>994</v>
      </c>
      <c r="F411" s="16" t="s">
        <v>2554</v>
      </c>
      <c r="G411" s="16" t="s">
        <v>2148</v>
      </c>
      <c r="H411" s="16" t="s">
        <v>2147</v>
      </c>
      <c r="I411" s="23" t="s">
        <v>2149</v>
      </c>
      <c r="J411" s="16">
        <v>0</v>
      </c>
      <c r="K411" s="16" t="s">
        <v>4</v>
      </c>
      <c r="L411" s="55">
        <v>41598</v>
      </c>
      <c r="M411" s="55">
        <v>41680</v>
      </c>
      <c r="N411" s="3">
        <v>0</v>
      </c>
      <c r="O411" s="3">
        <v>0</v>
      </c>
      <c r="P411" s="3">
        <v>0</v>
      </c>
      <c r="Q411" s="39">
        <v>0</v>
      </c>
      <c r="R411" s="39">
        <v>0</v>
      </c>
      <c r="S411" s="3" t="s">
        <v>1874</v>
      </c>
      <c r="T411" s="39"/>
    </row>
    <row r="412" spans="1:20" ht="60" customHeight="1" x14ac:dyDescent="0.25">
      <c r="A412" s="39">
        <v>1533</v>
      </c>
      <c r="B412" s="16" t="s">
        <v>32</v>
      </c>
      <c r="C412" s="16" t="s">
        <v>990</v>
      </c>
      <c r="D412" s="16" t="s">
        <v>2</v>
      </c>
      <c r="E412" s="16" t="s">
        <v>991</v>
      </c>
      <c r="F412" s="16" t="s">
        <v>3297</v>
      </c>
      <c r="G412" s="16" t="s">
        <v>2805</v>
      </c>
      <c r="H412" s="16" t="s">
        <v>1972</v>
      </c>
      <c r="I412" s="23" t="s">
        <v>2806</v>
      </c>
      <c r="J412" s="16">
        <v>0</v>
      </c>
      <c r="K412" s="16" t="s">
        <v>4</v>
      </c>
      <c r="L412" s="55">
        <v>41598</v>
      </c>
      <c r="M412" s="55">
        <v>41680</v>
      </c>
      <c r="N412" s="3">
        <v>0</v>
      </c>
      <c r="O412" s="3">
        <v>0</v>
      </c>
      <c r="P412" s="3">
        <v>0</v>
      </c>
      <c r="Q412" s="39">
        <v>0</v>
      </c>
      <c r="R412" s="39">
        <v>0</v>
      </c>
      <c r="S412" s="3" t="s">
        <v>1875</v>
      </c>
      <c r="T412" s="37"/>
    </row>
    <row r="413" spans="1:20" ht="60" customHeight="1" x14ac:dyDescent="0.25">
      <c r="A413" s="39">
        <v>1534</v>
      </c>
      <c r="B413" s="16" t="s">
        <v>987</v>
      </c>
      <c r="C413" s="16" t="s">
        <v>988</v>
      </c>
      <c r="D413" s="16" t="s">
        <v>243</v>
      </c>
      <c r="E413" s="16" t="s">
        <v>989</v>
      </c>
      <c r="F413" s="16" t="s">
        <v>2555</v>
      </c>
      <c r="G413" s="16" t="s">
        <v>1977</v>
      </c>
      <c r="H413" s="16" t="s">
        <v>1977</v>
      </c>
      <c r="I413" s="23" t="s">
        <v>1977</v>
      </c>
      <c r="J413" s="16">
        <v>0</v>
      </c>
      <c r="K413" s="16" t="s">
        <v>4</v>
      </c>
      <c r="L413" s="55">
        <v>41598</v>
      </c>
      <c r="M413" s="55">
        <v>41680</v>
      </c>
      <c r="N413" s="3">
        <v>0</v>
      </c>
      <c r="O413" s="3">
        <v>0</v>
      </c>
      <c r="P413" s="3">
        <v>0</v>
      </c>
      <c r="Q413" s="39">
        <v>0</v>
      </c>
      <c r="R413" s="39">
        <v>0</v>
      </c>
      <c r="S413" s="3" t="s">
        <v>1875</v>
      </c>
      <c r="T413" s="39"/>
    </row>
    <row r="414" spans="1:20" ht="60" customHeight="1" x14ac:dyDescent="0.25">
      <c r="A414" s="39">
        <v>1536</v>
      </c>
      <c r="B414" s="16" t="s">
        <v>94</v>
      </c>
      <c r="C414" s="16" t="s">
        <v>985</v>
      </c>
      <c r="D414" s="16" t="s">
        <v>243</v>
      </c>
      <c r="E414" s="16" t="s">
        <v>986</v>
      </c>
      <c r="F414" s="16" t="s">
        <v>2556</v>
      </c>
      <c r="G414" s="16" t="s">
        <v>2150</v>
      </c>
      <c r="H414" s="16" t="s">
        <v>1963</v>
      </c>
      <c r="I414" s="23" t="s">
        <v>2151</v>
      </c>
      <c r="J414" s="16">
        <v>0</v>
      </c>
      <c r="K414" s="16" t="s">
        <v>4</v>
      </c>
      <c r="L414" s="55">
        <v>41598</v>
      </c>
      <c r="M414" s="55">
        <v>41680</v>
      </c>
      <c r="N414" s="3">
        <v>0</v>
      </c>
      <c r="O414" s="3">
        <v>0</v>
      </c>
      <c r="P414" s="3">
        <v>0</v>
      </c>
      <c r="Q414" s="39">
        <v>0</v>
      </c>
      <c r="R414" s="39">
        <v>0</v>
      </c>
      <c r="S414" s="3" t="s">
        <v>1874</v>
      </c>
      <c r="T414" s="39"/>
    </row>
    <row r="415" spans="1:20" ht="60" customHeight="1" x14ac:dyDescent="0.25">
      <c r="A415" s="39">
        <v>1538</v>
      </c>
      <c r="B415" s="16" t="s">
        <v>0</v>
      </c>
      <c r="C415" s="16" t="s">
        <v>983</v>
      </c>
      <c r="D415" s="16" t="s">
        <v>2</v>
      </c>
      <c r="E415" s="16" t="s">
        <v>984</v>
      </c>
      <c r="F415" s="16" t="s">
        <v>3102</v>
      </c>
      <c r="G415" s="16" t="s">
        <v>1977</v>
      </c>
      <c r="H415" s="16" t="s">
        <v>1977</v>
      </c>
      <c r="I415" s="23" t="s">
        <v>1977</v>
      </c>
      <c r="J415" s="16">
        <v>0</v>
      </c>
      <c r="K415" s="16" t="s">
        <v>4</v>
      </c>
      <c r="L415" s="55">
        <v>41598</v>
      </c>
      <c r="M415" s="55">
        <v>41680</v>
      </c>
      <c r="N415" s="3">
        <v>0</v>
      </c>
      <c r="O415" s="3">
        <v>0</v>
      </c>
      <c r="P415" s="3">
        <v>0</v>
      </c>
      <c r="Q415" s="39">
        <v>0</v>
      </c>
      <c r="R415" s="39">
        <v>0</v>
      </c>
      <c r="S415" s="3" t="s">
        <v>1875</v>
      </c>
      <c r="T415" s="37"/>
    </row>
    <row r="416" spans="1:20" ht="60" customHeight="1" x14ac:dyDescent="0.25">
      <c r="A416" s="39">
        <v>1539</v>
      </c>
      <c r="B416" s="16" t="s">
        <v>602</v>
      </c>
      <c r="C416" s="16" t="s">
        <v>980</v>
      </c>
      <c r="D416" s="16" t="s">
        <v>243</v>
      </c>
      <c r="E416" s="16" t="s">
        <v>982</v>
      </c>
      <c r="F416" s="16" t="s">
        <v>2557</v>
      </c>
      <c r="G416" s="16" t="s">
        <v>2996</v>
      </c>
      <c r="H416" s="16" t="s">
        <v>2996</v>
      </c>
      <c r="I416" s="23" t="s">
        <v>2996</v>
      </c>
      <c r="J416" s="16">
        <v>0</v>
      </c>
      <c r="K416" s="16" t="s">
        <v>4</v>
      </c>
      <c r="L416" s="55">
        <v>41598</v>
      </c>
      <c r="M416" s="55">
        <v>41680</v>
      </c>
      <c r="N416" s="3">
        <v>0</v>
      </c>
      <c r="O416" s="3">
        <v>0</v>
      </c>
      <c r="P416" s="3">
        <v>0</v>
      </c>
      <c r="Q416" s="39">
        <v>0</v>
      </c>
      <c r="R416" s="39">
        <v>0</v>
      </c>
      <c r="S416" s="3" t="s">
        <v>1874</v>
      </c>
      <c r="T416" s="39"/>
    </row>
    <row r="417" spans="1:20" ht="60" customHeight="1" x14ac:dyDescent="0.25">
      <c r="A417" s="39">
        <v>1542</v>
      </c>
      <c r="B417" s="16" t="s">
        <v>602</v>
      </c>
      <c r="C417" s="16" t="s">
        <v>980</v>
      </c>
      <c r="D417" s="16" t="s">
        <v>2</v>
      </c>
      <c r="E417" s="16" t="s">
        <v>981</v>
      </c>
      <c r="F417" s="16" t="s">
        <v>3298</v>
      </c>
      <c r="G417" s="16" t="s">
        <v>2803</v>
      </c>
      <c r="H417" s="16" t="s">
        <v>2844</v>
      </c>
      <c r="I417" s="23" t="s">
        <v>2804</v>
      </c>
      <c r="J417" s="16">
        <v>0</v>
      </c>
      <c r="K417" s="16" t="s">
        <v>4</v>
      </c>
      <c r="L417" s="55">
        <v>41598</v>
      </c>
      <c r="M417" s="55">
        <v>41680</v>
      </c>
      <c r="N417" s="3">
        <v>0</v>
      </c>
      <c r="O417" s="3">
        <v>0</v>
      </c>
      <c r="P417" s="3">
        <v>0</v>
      </c>
      <c r="Q417" s="39">
        <v>0</v>
      </c>
      <c r="R417" s="39">
        <v>0</v>
      </c>
      <c r="S417" s="3" t="s">
        <v>1875</v>
      </c>
      <c r="T417" s="37"/>
    </row>
    <row r="418" spans="1:20" ht="60" customHeight="1" x14ac:dyDescent="0.25">
      <c r="A418" s="39">
        <v>1543</v>
      </c>
      <c r="B418" s="16" t="s">
        <v>977</v>
      </c>
      <c r="C418" s="16" t="s">
        <v>978</v>
      </c>
      <c r="D418" s="16" t="s">
        <v>2</v>
      </c>
      <c r="E418" s="16" t="s">
        <v>979</v>
      </c>
      <c r="F418" s="16" t="s">
        <v>3299</v>
      </c>
      <c r="G418" s="16" t="s">
        <v>2801</v>
      </c>
      <c r="H418" s="16" t="s">
        <v>1971</v>
      </c>
      <c r="I418" s="23" t="s">
        <v>2802</v>
      </c>
      <c r="J418" s="16">
        <v>0</v>
      </c>
      <c r="K418" s="16" t="s">
        <v>4</v>
      </c>
      <c r="L418" s="55">
        <v>41598</v>
      </c>
      <c r="M418" s="55">
        <v>41680</v>
      </c>
      <c r="N418" s="3">
        <v>0</v>
      </c>
      <c r="O418" s="3">
        <v>0</v>
      </c>
      <c r="P418" s="3">
        <v>0</v>
      </c>
      <c r="Q418" s="39">
        <v>0</v>
      </c>
      <c r="R418" s="39">
        <v>0</v>
      </c>
      <c r="S418" s="3" t="s">
        <v>1875</v>
      </c>
      <c r="T418" s="37"/>
    </row>
    <row r="419" spans="1:20" ht="60" customHeight="1" x14ac:dyDescent="0.25">
      <c r="A419" s="39">
        <v>1546</v>
      </c>
      <c r="B419" s="16" t="s">
        <v>974</v>
      </c>
      <c r="C419" s="16" t="s">
        <v>975</v>
      </c>
      <c r="D419" s="16" t="s">
        <v>2</v>
      </c>
      <c r="E419" s="16" t="s">
        <v>976</v>
      </c>
      <c r="F419" s="16" t="s">
        <v>3300</v>
      </c>
      <c r="G419" s="16" t="s">
        <v>2799</v>
      </c>
      <c r="H419" s="16" t="s">
        <v>1967</v>
      </c>
      <c r="I419" s="23" t="s">
        <v>2800</v>
      </c>
      <c r="J419" s="16">
        <v>0</v>
      </c>
      <c r="K419" s="16" t="s">
        <v>4</v>
      </c>
      <c r="L419" s="55">
        <v>41598</v>
      </c>
      <c r="M419" s="55">
        <v>41680</v>
      </c>
      <c r="N419" s="3">
        <v>0</v>
      </c>
      <c r="O419" s="3">
        <v>1</v>
      </c>
      <c r="P419" s="3">
        <v>0</v>
      </c>
      <c r="Q419" s="39">
        <v>0</v>
      </c>
      <c r="R419" s="39">
        <v>0</v>
      </c>
      <c r="S419" s="3" t="s">
        <v>1875</v>
      </c>
      <c r="T419" s="37"/>
    </row>
    <row r="420" spans="1:20" ht="60" customHeight="1" x14ac:dyDescent="0.25">
      <c r="A420" s="39">
        <v>1548</v>
      </c>
      <c r="B420" s="16" t="s">
        <v>971</v>
      </c>
      <c r="C420" s="16" t="s">
        <v>972</v>
      </c>
      <c r="D420" s="16" t="s">
        <v>2</v>
      </c>
      <c r="E420" s="16" t="s">
        <v>973</v>
      </c>
      <c r="F420" s="16" t="s">
        <v>3301</v>
      </c>
      <c r="G420" s="16" t="s">
        <v>2797</v>
      </c>
      <c r="H420" s="16" t="s">
        <v>1963</v>
      </c>
      <c r="I420" s="23" t="s">
        <v>2798</v>
      </c>
      <c r="J420" s="16">
        <v>0</v>
      </c>
      <c r="K420" s="16" t="s">
        <v>4</v>
      </c>
      <c r="L420" s="55">
        <v>41598</v>
      </c>
      <c r="M420" s="55">
        <v>41680</v>
      </c>
      <c r="N420" s="3">
        <v>0</v>
      </c>
      <c r="O420" s="3">
        <v>0</v>
      </c>
      <c r="P420" s="3">
        <v>0</v>
      </c>
      <c r="Q420" s="39">
        <v>0</v>
      </c>
      <c r="R420" s="39">
        <v>0</v>
      </c>
      <c r="S420" s="3" t="s">
        <v>1875</v>
      </c>
      <c r="T420" s="37"/>
    </row>
    <row r="421" spans="1:20" ht="60" customHeight="1" x14ac:dyDescent="0.25">
      <c r="A421" s="39">
        <v>1549</v>
      </c>
      <c r="B421" s="16" t="s">
        <v>1021</v>
      </c>
      <c r="C421" s="16" t="s">
        <v>1022</v>
      </c>
      <c r="D421" s="16" t="s">
        <v>243</v>
      </c>
      <c r="E421" s="16" t="s">
        <v>1024</v>
      </c>
      <c r="F421" s="16" t="s">
        <v>2558</v>
      </c>
      <c r="G421" s="16" t="s">
        <v>3030</v>
      </c>
      <c r="H421" s="16" t="s">
        <v>2147</v>
      </c>
      <c r="I421" s="23" t="s">
        <v>3031</v>
      </c>
      <c r="J421" s="16">
        <v>0</v>
      </c>
      <c r="K421" s="16" t="s">
        <v>4</v>
      </c>
      <c r="L421" s="55">
        <v>41598</v>
      </c>
      <c r="M421" s="55">
        <v>41680</v>
      </c>
      <c r="N421" s="3">
        <v>0</v>
      </c>
      <c r="O421" s="3">
        <v>0</v>
      </c>
      <c r="P421" s="3">
        <v>0</v>
      </c>
      <c r="Q421" s="39">
        <v>0</v>
      </c>
      <c r="R421" s="39">
        <v>0</v>
      </c>
      <c r="S421" s="3" t="s">
        <v>1874</v>
      </c>
      <c r="T421" s="39"/>
    </row>
    <row r="422" spans="1:20" ht="60" customHeight="1" x14ac:dyDescent="0.25">
      <c r="A422" s="39">
        <v>1550</v>
      </c>
      <c r="B422" s="16" t="s">
        <v>1021</v>
      </c>
      <c r="C422" s="16" t="s">
        <v>1022</v>
      </c>
      <c r="D422" s="16" t="s">
        <v>2</v>
      </c>
      <c r="E422" s="16" t="s">
        <v>1023</v>
      </c>
      <c r="F422" s="16" t="s">
        <v>3103</v>
      </c>
      <c r="G422" s="16" t="s">
        <v>1977</v>
      </c>
      <c r="H422" s="16" t="s">
        <v>1977</v>
      </c>
      <c r="I422" s="23" t="s">
        <v>1977</v>
      </c>
      <c r="J422" s="16">
        <v>0</v>
      </c>
      <c r="K422" s="16" t="s">
        <v>4</v>
      </c>
      <c r="L422" s="55">
        <v>41598</v>
      </c>
      <c r="M422" s="55">
        <v>41680</v>
      </c>
      <c r="N422" s="3">
        <v>0</v>
      </c>
      <c r="O422" s="3">
        <v>0</v>
      </c>
      <c r="P422" s="3">
        <v>0</v>
      </c>
      <c r="Q422" s="39">
        <v>0</v>
      </c>
      <c r="R422" s="39">
        <v>0</v>
      </c>
      <c r="S422" s="3" t="s">
        <v>1875</v>
      </c>
      <c r="T422" s="37" t="s">
        <v>3093</v>
      </c>
    </row>
    <row r="423" spans="1:20" ht="60" customHeight="1" x14ac:dyDescent="0.25">
      <c r="A423" s="39">
        <v>1552</v>
      </c>
      <c r="B423" s="16" t="s">
        <v>1018</v>
      </c>
      <c r="C423" s="16" t="s">
        <v>1019</v>
      </c>
      <c r="D423" s="16" t="s">
        <v>2</v>
      </c>
      <c r="E423" s="16" t="s">
        <v>1020</v>
      </c>
      <c r="F423" s="16" t="s">
        <v>3281</v>
      </c>
      <c r="G423" s="16" t="s">
        <v>2143</v>
      </c>
      <c r="H423" s="16" t="s">
        <v>1963</v>
      </c>
      <c r="I423" s="23" t="s">
        <v>2144</v>
      </c>
      <c r="J423" s="16">
        <v>0</v>
      </c>
      <c r="K423" s="16" t="s">
        <v>4</v>
      </c>
      <c r="L423" s="55">
        <v>41598</v>
      </c>
      <c r="M423" s="55">
        <v>41680</v>
      </c>
      <c r="N423" s="3">
        <v>0</v>
      </c>
      <c r="O423" s="3">
        <v>5</v>
      </c>
      <c r="P423" s="3">
        <v>0</v>
      </c>
      <c r="Q423" s="39">
        <v>3</v>
      </c>
      <c r="R423" s="39">
        <v>3</v>
      </c>
      <c r="S423" s="3" t="s">
        <v>1876</v>
      </c>
      <c r="T423" s="37"/>
    </row>
    <row r="424" spans="1:20" ht="60" customHeight="1" x14ac:dyDescent="0.25">
      <c r="A424" s="39">
        <v>1554</v>
      </c>
      <c r="B424" s="16" t="s">
        <v>1015</v>
      </c>
      <c r="C424" s="16" t="s">
        <v>1016</v>
      </c>
      <c r="D424" s="16" t="s">
        <v>2</v>
      </c>
      <c r="E424" s="16" t="s">
        <v>1017</v>
      </c>
      <c r="F424" s="16" t="s">
        <v>3302</v>
      </c>
      <c r="G424" s="16" t="s">
        <v>2398</v>
      </c>
      <c r="H424" s="20" t="s">
        <v>3089</v>
      </c>
      <c r="I424" s="40" t="s">
        <v>2795</v>
      </c>
      <c r="J424" s="16">
        <v>0</v>
      </c>
      <c r="K424" s="16" t="s">
        <v>4</v>
      </c>
      <c r="L424" s="55">
        <v>41598</v>
      </c>
      <c r="M424" s="55">
        <v>41680</v>
      </c>
      <c r="N424" s="3">
        <v>0</v>
      </c>
      <c r="O424" s="3">
        <v>0</v>
      </c>
      <c r="P424" s="3">
        <v>0</v>
      </c>
      <c r="Q424" s="39">
        <v>0</v>
      </c>
      <c r="R424" s="39">
        <v>0</v>
      </c>
      <c r="S424" s="3" t="s">
        <v>1875</v>
      </c>
      <c r="T424" s="37"/>
    </row>
    <row r="425" spans="1:20" ht="60" customHeight="1" x14ac:dyDescent="0.25">
      <c r="A425" s="39">
        <v>1556</v>
      </c>
      <c r="B425" s="16" t="s">
        <v>32</v>
      </c>
      <c r="C425" s="16" t="s">
        <v>1013</v>
      </c>
      <c r="D425" s="16" t="s">
        <v>243</v>
      </c>
      <c r="E425" s="16" t="s">
        <v>1014</v>
      </c>
      <c r="F425" s="16" t="s">
        <v>2559</v>
      </c>
      <c r="G425" s="16" t="s">
        <v>3032</v>
      </c>
      <c r="H425" s="16" t="s">
        <v>1972</v>
      </c>
      <c r="I425" s="23" t="s">
        <v>3033</v>
      </c>
      <c r="J425" s="16">
        <v>0</v>
      </c>
      <c r="K425" s="16" t="s">
        <v>4</v>
      </c>
      <c r="L425" s="55">
        <v>41598</v>
      </c>
      <c r="M425" s="55">
        <v>41680</v>
      </c>
      <c r="N425" s="3">
        <v>0</v>
      </c>
      <c r="O425" s="3">
        <v>0</v>
      </c>
      <c r="P425" s="3">
        <v>0</v>
      </c>
      <c r="Q425" s="39">
        <v>0</v>
      </c>
      <c r="R425" s="39">
        <v>0</v>
      </c>
      <c r="S425" s="3" t="s">
        <v>1874</v>
      </c>
      <c r="T425" s="39"/>
    </row>
    <row r="426" spans="1:20" ht="60" customHeight="1" x14ac:dyDescent="0.25">
      <c r="A426" s="39">
        <v>1557</v>
      </c>
      <c r="B426" s="16" t="s">
        <v>143</v>
      </c>
      <c r="C426" s="16" t="s">
        <v>1011</v>
      </c>
      <c r="D426" s="16" t="s">
        <v>2</v>
      </c>
      <c r="E426" s="16" t="s">
        <v>1012</v>
      </c>
      <c r="F426" s="16" t="s">
        <v>3303</v>
      </c>
      <c r="G426" s="16" t="s">
        <v>2793</v>
      </c>
      <c r="H426" s="16" t="s">
        <v>2259</v>
      </c>
      <c r="I426" s="23" t="s">
        <v>2794</v>
      </c>
      <c r="J426" s="16">
        <v>0</v>
      </c>
      <c r="K426" s="16" t="s">
        <v>4</v>
      </c>
      <c r="L426" s="55">
        <v>41598</v>
      </c>
      <c r="M426" s="55">
        <v>41680</v>
      </c>
      <c r="N426" s="3">
        <v>0</v>
      </c>
      <c r="O426" s="3">
        <v>3</v>
      </c>
      <c r="P426" s="3">
        <v>0</v>
      </c>
      <c r="Q426" s="39">
        <v>1</v>
      </c>
      <c r="R426" s="39">
        <v>1</v>
      </c>
      <c r="S426" s="3" t="s">
        <v>1876</v>
      </c>
      <c r="T426" s="37"/>
    </row>
    <row r="427" spans="1:20" ht="60" customHeight="1" x14ac:dyDescent="0.25">
      <c r="A427" s="39">
        <v>1559</v>
      </c>
      <c r="B427" s="16" t="s">
        <v>1009</v>
      </c>
      <c r="C427" s="16" t="s">
        <v>202</v>
      </c>
      <c r="D427" s="16" t="s">
        <v>243</v>
      </c>
      <c r="E427" s="16" t="s">
        <v>1010</v>
      </c>
      <c r="F427" s="16" t="s">
        <v>2560</v>
      </c>
      <c r="G427" s="16" t="s">
        <v>3034</v>
      </c>
      <c r="H427" s="16" t="s">
        <v>1972</v>
      </c>
      <c r="I427" s="23" t="s">
        <v>3035</v>
      </c>
      <c r="J427" s="16">
        <v>0</v>
      </c>
      <c r="K427" s="16" t="s">
        <v>4</v>
      </c>
      <c r="L427" s="55">
        <v>41598</v>
      </c>
      <c r="M427" s="55">
        <v>41680</v>
      </c>
      <c r="N427" s="3">
        <v>0</v>
      </c>
      <c r="O427" s="3">
        <v>0</v>
      </c>
      <c r="P427" s="3">
        <v>0</v>
      </c>
      <c r="Q427" s="39">
        <v>0</v>
      </c>
      <c r="R427" s="39">
        <v>0</v>
      </c>
      <c r="S427" s="3" t="s">
        <v>1874</v>
      </c>
      <c r="T427" s="39"/>
    </row>
    <row r="428" spans="1:20" ht="60" customHeight="1" x14ac:dyDescent="0.25">
      <c r="A428" s="39">
        <v>1560</v>
      </c>
      <c r="B428" s="16" t="s">
        <v>57</v>
      </c>
      <c r="C428" s="16" t="s">
        <v>1007</v>
      </c>
      <c r="D428" s="16" t="s">
        <v>243</v>
      </c>
      <c r="E428" s="16" t="s">
        <v>1008</v>
      </c>
      <c r="F428" s="16" t="s">
        <v>2561</v>
      </c>
      <c r="G428" s="16" t="s">
        <v>1977</v>
      </c>
      <c r="H428" s="16" t="s">
        <v>1977</v>
      </c>
      <c r="I428" s="23" t="s">
        <v>1977</v>
      </c>
      <c r="J428" s="16">
        <v>0</v>
      </c>
      <c r="K428" s="16" t="s">
        <v>4</v>
      </c>
      <c r="L428" s="55">
        <v>41598</v>
      </c>
      <c r="M428" s="55">
        <v>41680</v>
      </c>
      <c r="N428" s="3">
        <v>0</v>
      </c>
      <c r="O428" s="3">
        <v>0</v>
      </c>
      <c r="P428" s="3">
        <v>0</v>
      </c>
      <c r="Q428" s="39">
        <v>0</v>
      </c>
      <c r="R428" s="39">
        <v>0</v>
      </c>
      <c r="S428" s="3" t="s">
        <v>1875</v>
      </c>
      <c r="T428" s="39"/>
    </row>
    <row r="429" spans="1:20" ht="60" customHeight="1" x14ac:dyDescent="0.25">
      <c r="A429" s="39">
        <v>1564</v>
      </c>
      <c r="B429" s="16" t="s">
        <v>143</v>
      </c>
      <c r="C429" s="16" t="s">
        <v>1005</v>
      </c>
      <c r="D429" s="16" t="s">
        <v>243</v>
      </c>
      <c r="E429" s="16" t="s">
        <v>1006</v>
      </c>
      <c r="F429" s="16" t="s">
        <v>2562</v>
      </c>
      <c r="G429" s="16" t="s">
        <v>3036</v>
      </c>
      <c r="H429" s="16" t="s">
        <v>2711</v>
      </c>
      <c r="I429" s="23" t="s">
        <v>3037</v>
      </c>
      <c r="J429" s="16">
        <v>0</v>
      </c>
      <c r="K429" s="16" t="s">
        <v>4</v>
      </c>
      <c r="L429" s="55">
        <v>41598</v>
      </c>
      <c r="M429" s="55">
        <v>41680</v>
      </c>
      <c r="N429" s="3">
        <v>0</v>
      </c>
      <c r="O429" s="3">
        <v>0</v>
      </c>
      <c r="P429" s="3">
        <v>0</v>
      </c>
      <c r="Q429" s="39">
        <v>0</v>
      </c>
      <c r="R429" s="39">
        <v>0</v>
      </c>
      <c r="S429" s="3" t="s">
        <v>1874</v>
      </c>
      <c r="T429" s="39"/>
    </row>
    <row r="430" spans="1:20" ht="60" customHeight="1" x14ac:dyDescent="0.25">
      <c r="A430" s="39">
        <v>1566</v>
      </c>
      <c r="B430" s="16" t="s">
        <v>1002</v>
      </c>
      <c r="C430" s="16" t="s">
        <v>1003</v>
      </c>
      <c r="D430" s="16" t="s">
        <v>243</v>
      </c>
      <c r="E430" s="16" t="s">
        <v>1004</v>
      </c>
      <c r="F430" s="16" t="s">
        <v>2563</v>
      </c>
      <c r="G430" s="16" t="s">
        <v>2996</v>
      </c>
      <c r="H430" s="16" t="s">
        <v>2996</v>
      </c>
      <c r="I430" s="23" t="s">
        <v>2996</v>
      </c>
      <c r="J430" s="16">
        <v>0</v>
      </c>
      <c r="K430" s="16" t="s">
        <v>4</v>
      </c>
      <c r="L430" s="55">
        <v>41598</v>
      </c>
      <c r="M430" s="55">
        <v>41680</v>
      </c>
      <c r="N430" s="3">
        <v>0</v>
      </c>
      <c r="O430" s="3">
        <v>0</v>
      </c>
      <c r="P430" s="3">
        <v>0</v>
      </c>
      <c r="Q430" s="39">
        <v>0</v>
      </c>
      <c r="R430" s="39">
        <v>0</v>
      </c>
      <c r="S430" s="3" t="s">
        <v>1874</v>
      </c>
      <c r="T430" s="39"/>
    </row>
    <row r="431" spans="1:20" ht="60" customHeight="1" x14ac:dyDescent="0.25">
      <c r="A431" s="39">
        <v>1568</v>
      </c>
      <c r="B431" s="16" t="s">
        <v>286</v>
      </c>
      <c r="C431" s="16" t="s">
        <v>1000</v>
      </c>
      <c r="D431" s="16" t="s">
        <v>2</v>
      </c>
      <c r="E431" s="16" t="s">
        <v>1001</v>
      </c>
      <c r="F431" s="16" t="s">
        <v>3304</v>
      </c>
      <c r="G431" s="16" t="s">
        <v>2791</v>
      </c>
      <c r="H431" s="16" t="s">
        <v>1963</v>
      </c>
      <c r="I431" s="23" t="s">
        <v>2792</v>
      </c>
      <c r="J431" s="16">
        <v>0</v>
      </c>
      <c r="K431" s="16" t="s">
        <v>4</v>
      </c>
      <c r="L431" s="55">
        <v>41598</v>
      </c>
      <c r="M431" s="55">
        <v>41680</v>
      </c>
      <c r="N431" s="3">
        <v>0</v>
      </c>
      <c r="O431" s="3">
        <v>0</v>
      </c>
      <c r="P431" s="3">
        <v>1</v>
      </c>
      <c r="Q431" s="39">
        <v>0</v>
      </c>
      <c r="R431" s="39">
        <v>1</v>
      </c>
      <c r="S431" s="3" t="s">
        <v>1876</v>
      </c>
      <c r="T431" s="37"/>
    </row>
    <row r="432" spans="1:20" ht="60" customHeight="1" x14ac:dyDescent="0.25">
      <c r="A432" s="39">
        <v>1570</v>
      </c>
      <c r="B432" s="16" t="s">
        <v>229</v>
      </c>
      <c r="C432" s="16" t="s">
        <v>998</v>
      </c>
      <c r="D432" s="16" t="s">
        <v>2</v>
      </c>
      <c r="E432" s="16" t="s">
        <v>999</v>
      </c>
      <c r="F432" s="16" t="s">
        <v>3305</v>
      </c>
      <c r="G432" s="16" t="s">
        <v>2789</v>
      </c>
      <c r="H432" s="16" t="s">
        <v>1966</v>
      </c>
      <c r="I432" s="23" t="s">
        <v>2790</v>
      </c>
      <c r="J432" s="16">
        <v>0</v>
      </c>
      <c r="K432" s="16" t="s">
        <v>4</v>
      </c>
      <c r="L432" s="55">
        <v>41598</v>
      </c>
      <c r="M432" s="55">
        <v>41680</v>
      </c>
      <c r="N432" s="3">
        <v>0</v>
      </c>
      <c r="O432" s="3">
        <v>1</v>
      </c>
      <c r="P432" s="3">
        <v>0</v>
      </c>
      <c r="Q432" s="39">
        <v>0</v>
      </c>
      <c r="R432" s="39">
        <v>0</v>
      </c>
      <c r="S432" s="3" t="s">
        <v>1875</v>
      </c>
      <c r="T432" s="37"/>
    </row>
    <row r="433" spans="1:20" ht="60" customHeight="1" x14ac:dyDescent="0.25">
      <c r="A433" s="39">
        <v>1573</v>
      </c>
      <c r="B433" s="16" t="s">
        <v>201</v>
      </c>
      <c r="C433" s="16" t="s">
        <v>1049</v>
      </c>
      <c r="D433" s="16" t="s">
        <v>2</v>
      </c>
      <c r="E433" s="16" t="s">
        <v>1050</v>
      </c>
      <c r="F433" s="16" t="s">
        <v>3104</v>
      </c>
      <c r="G433" s="16" t="s">
        <v>1977</v>
      </c>
      <c r="H433" s="16" t="s">
        <v>1977</v>
      </c>
      <c r="I433" s="23" t="s">
        <v>1977</v>
      </c>
      <c r="J433" s="16">
        <v>0</v>
      </c>
      <c r="K433" s="16" t="s">
        <v>4</v>
      </c>
      <c r="L433" s="55">
        <v>41598</v>
      </c>
      <c r="M433" s="55">
        <v>41680</v>
      </c>
      <c r="N433" s="3">
        <v>0</v>
      </c>
      <c r="O433" s="3">
        <v>0</v>
      </c>
      <c r="P433" s="3">
        <v>0</v>
      </c>
      <c r="Q433" s="39">
        <v>0</v>
      </c>
      <c r="R433" s="39">
        <v>0</v>
      </c>
      <c r="S433" s="3" t="s">
        <v>1875</v>
      </c>
      <c r="T433" s="37"/>
    </row>
    <row r="434" spans="1:20" ht="60" customHeight="1" x14ac:dyDescent="0.25">
      <c r="A434" s="39">
        <v>1575</v>
      </c>
      <c r="B434" s="16" t="s">
        <v>264</v>
      </c>
      <c r="C434" s="16" t="s">
        <v>1047</v>
      </c>
      <c r="D434" s="16" t="s">
        <v>2</v>
      </c>
      <c r="E434" s="16" t="s">
        <v>1048</v>
      </c>
      <c r="F434" s="16" t="s">
        <v>3281</v>
      </c>
      <c r="G434" s="16" t="s">
        <v>2143</v>
      </c>
      <c r="H434" s="16" t="s">
        <v>1963</v>
      </c>
      <c r="I434" s="23" t="s">
        <v>2144</v>
      </c>
      <c r="J434" s="16">
        <v>0</v>
      </c>
      <c r="K434" s="16" t="s">
        <v>4</v>
      </c>
      <c r="L434" s="55">
        <v>41598</v>
      </c>
      <c r="M434" s="55">
        <v>41680</v>
      </c>
      <c r="N434" s="3">
        <v>0</v>
      </c>
      <c r="O434" s="3">
        <v>0</v>
      </c>
      <c r="P434" s="3">
        <v>0</v>
      </c>
      <c r="Q434" s="39">
        <v>0</v>
      </c>
      <c r="R434" s="39">
        <v>0</v>
      </c>
      <c r="S434" s="3" t="s">
        <v>1875</v>
      </c>
      <c r="T434" s="37"/>
    </row>
    <row r="435" spans="1:20" ht="60" customHeight="1" x14ac:dyDescent="0.25">
      <c r="A435" s="39">
        <v>1576</v>
      </c>
      <c r="B435" s="16" t="s">
        <v>229</v>
      </c>
      <c r="C435" s="16" t="s">
        <v>1045</v>
      </c>
      <c r="D435" s="16" t="s">
        <v>2</v>
      </c>
      <c r="E435" s="16" t="s">
        <v>1046</v>
      </c>
      <c r="F435" s="16" t="s">
        <v>3306</v>
      </c>
      <c r="G435" s="16" t="s">
        <v>2787</v>
      </c>
      <c r="H435" s="16" t="s">
        <v>2001</v>
      </c>
      <c r="I435" s="23" t="s">
        <v>2788</v>
      </c>
      <c r="J435" s="16">
        <v>0</v>
      </c>
      <c r="K435" s="16" t="s">
        <v>4</v>
      </c>
      <c r="L435" s="55">
        <v>41598</v>
      </c>
      <c r="M435" s="55">
        <v>41680</v>
      </c>
      <c r="N435" s="3">
        <v>0</v>
      </c>
      <c r="O435" s="3">
        <v>0</v>
      </c>
      <c r="P435" s="3">
        <v>0</v>
      </c>
      <c r="Q435" s="39">
        <v>0</v>
      </c>
      <c r="R435" s="39">
        <v>0</v>
      </c>
      <c r="S435" s="3" t="s">
        <v>1875</v>
      </c>
      <c r="T435" s="37"/>
    </row>
    <row r="436" spans="1:20" ht="60" customHeight="1" x14ac:dyDescent="0.25">
      <c r="A436" s="39">
        <v>1582</v>
      </c>
      <c r="B436" s="16" t="s">
        <v>1042</v>
      </c>
      <c r="C436" s="16" t="s">
        <v>1043</v>
      </c>
      <c r="D436" s="16" t="s">
        <v>243</v>
      </c>
      <c r="E436" s="16" t="s">
        <v>1044</v>
      </c>
      <c r="F436" s="16" t="s">
        <v>2564</v>
      </c>
      <c r="G436" s="16" t="s">
        <v>2996</v>
      </c>
      <c r="H436" s="16" t="s">
        <v>2996</v>
      </c>
      <c r="I436" s="23" t="s">
        <v>2996</v>
      </c>
      <c r="J436" s="16">
        <v>0</v>
      </c>
      <c r="K436" s="16" t="s">
        <v>4</v>
      </c>
      <c r="L436" s="55">
        <v>41598</v>
      </c>
      <c r="M436" s="55">
        <v>41680</v>
      </c>
      <c r="N436" s="3">
        <v>0</v>
      </c>
      <c r="O436" s="3">
        <v>0</v>
      </c>
      <c r="P436" s="3">
        <v>0</v>
      </c>
      <c r="Q436" s="39">
        <v>0</v>
      </c>
      <c r="R436" s="39">
        <v>0</v>
      </c>
      <c r="S436" s="3" t="s">
        <v>1874</v>
      </c>
      <c r="T436" s="39"/>
    </row>
    <row r="437" spans="1:20" ht="60" customHeight="1" x14ac:dyDescent="0.25">
      <c r="A437" s="39">
        <v>1583</v>
      </c>
      <c r="B437" s="16" t="s">
        <v>222</v>
      </c>
      <c r="C437" s="16" t="s">
        <v>1040</v>
      </c>
      <c r="D437" s="16" t="s">
        <v>2</v>
      </c>
      <c r="E437" s="16" t="s">
        <v>1041</v>
      </c>
      <c r="F437" s="16" t="s">
        <v>3307</v>
      </c>
      <c r="G437" s="16" t="s">
        <v>2785</v>
      </c>
      <c r="H437" s="16" t="s">
        <v>1972</v>
      </c>
      <c r="I437" s="40" t="s">
        <v>2786</v>
      </c>
      <c r="J437" s="16">
        <v>0</v>
      </c>
      <c r="K437" s="16" t="s">
        <v>4</v>
      </c>
      <c r="L437" s="55">
        <v>41598</v>
      </c>
      <c r="M437" s="55">
        <v>41680</v>
      </c>
      <c r="N437" s="3">
        <v>0</v>
      </c>
      <c r="O437" s="3">
        <v>2</v>
      </c>
      <c r="P437" s="3">
        <v>0</v>
      </c>
      <c r="Q437" s="39">
        <v>0</v>
      </c>
      <c r="R437" s="39">
        <v>0</v>
      </c>
      <c r="S437" s="3" t="s">
        <v>1875</v>
      </c>
      <c r="T437" s="37"/>
    </row>
    <row r="438" spans="1:20" ht="60" customHeight="1" x14ac:dyDescent="0.25">
      <c r="A438" s="39">
        <v>1585</v>
      </c>
      <c r="B438" s="16" t="s">
        <v>1037</v>
      </c>
      <c r="C438" s="16" t="s">
        <v>1038</v>
      </c>
      <c r="D438" s="16" t="s">
        <v>2</v>
      </c>
      <c r="E438" s="16" t="s">
        <v>1039</v>
      </c>
      <c r="F438" s="16" t="s">
        <v>3308</v>
      </c>
      <c r="G438" s="16" t="s">
        <v>2779</v>
      </c>
      <c r="H438" s="16" t="s">
        <v>2402</v>
      </c>
      <c r="I438" s="23" t="s">
        <v>2780</v>
      </c>
      <c r="J438" s="16">
        <v>0</v>
      </c>
      <c r="K438" s="16" t="s">
        <v>4</v>
      </c>
      <c r="L438" s="55">
        <v>41598</v>
      </c>
      <c r="M438" s="55">
        <v>41680</v>
      </c>
      <c r="N438" s="3">
        <v>1</v>
      </c>
      <c r="O438" s="3">
        <v>31</v>
      </c>
      <c r="P438" s="3">
        <v>0</v>
      </c>
      <c r="Q438" s="39">
        <v>22</v>
      </c>
      <c r="R438" s="39">
        <v>22</v>
      </c>
      <c r="S438" s="3" t="s">
        <v>1877</v>
      </c>
      <c r="T438" s="37"/>
    </row>
    <row r="439" spans="1:20" ht="60" customHeight="1" x14ac:dyDescent="0.25">
      <c r="A439" s="39">
        <v>1587</v>
      </c>
      <c r="B439" s="16" t="s">
        <v>1034</v>
      </c>
      <c r="C439" s="16" t="s">
        <v>1035</v>
      </c>
      <c r="D439" s="16" t="s">
        <v>2</v>
      </c>
      <c r="E439" s="16" t="s">
        <v>1036</v>
      </c>
      <c r="F439" s="16" t="s">
        <v>3281</v>
      </c>
      <c r="G439" s="16" t="s">
        <v>2143</v>
      </c>
      <c r="H439" s="16" t="s">
        <v>1963</v>
      </c>
      <c r="I439" s="23" t="s">
        <v>2144</v>
      </c>
      <c r="J439" s="16">
        <v>0</v>
      </c>
      <c r="K439" s="16" t="s">
        <v>4</v>
      </c>
      <c r="L439" s="55">
        <v>41598</v>
      </c>
      <c r="M439" s="55">
        <v>41680</v>
      </c>
      <c r="N439" s="3">
        <v>0</v>
      </c>
      <c r="O439" s="3">
        <v>1</v>
      </c>
      <c r="P439" s="3">
        <v>0</v>
      </c>
      <c r="Q439" s="39">
        <v>0</v>
      </c>
      <c r="R439" s="39">
        <v>0</v>
      </c>
      <c r="S439" s="3" t="s">
        <v>1875</v>
      </c>
      <c r="T439" s="37"/>
    </row>
    <row r="440" spans="1:20" ht="60" customHeight="1" x14ac:dyDescent="0.25">
      <c r="A440" s="39">
        <v>1588</v>
      </c>
      <c r="B440" s="16" t="s">
        <v>206</v>
      </c>
      <c r="C440" s="16" t="s">
        <v>1032</v>
      </c>
      <c r="D440" s="16" t="s">
        <v>2</v>
      </c>
      <c r="E440" s="16" t="s">
        <v>1033</v>
      </c>
      <c r="F440" s="16" t="s">
        <v>3309</v>
      </c>
      <c r="G440" s="16" t="s">
        <v>2783</v>
      </c>
      <c r="H440" s="20" t="s">
        <v>3089</v>
      </c>
      <c r="I440" s="23" t="s">
        <v>2784</v>
      </c>
      <c r="J440" s="16">
        <v>0</v>
      </c>
      <c r="K440" s="16" t="s">
        <v>4</v>
      </c>
      <c r="L440" s="55">
        <v>41598</v>
      </c>
      <c r="M440" s="55">
        <v>41680</v>
      </c>
      <c r="N440" s="3">
        <v>0</v>
      </c>
      <c r="O440" s="3">
        <v>0</v>
      </c>
      <c r="P440" s="3">
        <v>0</v>
      </c>
      <c r="Q440" s="39">
        <v>0</v>
      </c>
      <c r="R440" s="39">
        <v>0</v>
      </c>
      <c r="S440" s="3" t="s">
        <v>1875</v>
      </c>
      <c r="T440" s="37"/>
    </row>
    <row r="441" spans="1:20" ht="60" customHeight="1" x14ac:dyDescent="0.25">
      <c r="A441" s="39">
        <v>1590</v>
      </c>
      <c r="B441" s="16" t="s">
        <v>129</v>
      </c>
      <c r="C441" s="16" t="s">
        <v>1030</v>
      </c>
      <c r="D441" s="16" t="s">
        <v>2</v>
      </c>
      <c r="E441" s="16" t="s">
        <v>1031</v>
      </c>
      <c r="F441" s="16" t="s">
        <v>3310</v>
      </c>
      <c r="G441" s="16" t="s">
        <v>2781</v>
      </c>
      <c r="H441" s="16" t="s">
        <v>2259</v>
      </c>
      <c r="I441" s="23" t="s">
        <v>2782</v>
      </c>
      <c r="J441" s="16">
        <v>0</v>
      </c>
      <c r="K441" s="16" t="s">
        <v>4</v>
      </c>
      <c r="L441" s="55">
        <v>41598</v>
      </c>
      <c r="M441" s="55">
        <v>41680</v>
      </c>
      <c r="N441" s="3">
        <v>0</v>
      </c>
      <c r="O441" s="3">
        <v>0</v>
      </c>
      <c r="P441" s="3">
        <v>0</v>
      </c>
      <c r="Q441" s="39">
        <v>0</v>
      </c>
      <c r="R441" s="39">
        <v>0</v>
      </c>
      <c r="S441" s="3" t="s">
        <v>1875</v>
      </c>
      <c r="T441" s="37"/>
    </row>
    <row r="442" spans="1:20" ht="60" customHeight="1" x14ac:dyDescent="0.25">
      <c r="A442" s="39">
        <v>1593</v>
      </c>
      <c r="B442" s="16" t="s">
        <v>1027</v>
      </c>
      <c r="C442" s="16" t="s">
        <v>1028</v>
      </c>
      <c r="D442" s="16" t="s">
        <v>2</v>
      </c>
      <c r="E442" s="16" t="s">
        <v>1029</v>
      </c>
      <c r="F442" s="16" t="s">
        <v>3105</v>
      </c>
      <c r="G442" s="16" t="s">
        <v>1977</v>
      </c>
      <c r="H442" s="16" t="s">
        <v>1977</v>
      </c>
      <c r="I442" s="23" t="s">
        <v>1977</v>
      </c>
      <c r="J442" s="16">
        <v>0</v>
      </c>
      <c r="K442" s="16" t="s">
        <v>4</v>
      </c>
      <c r="L442" s="55">
        <v>41598</v>
      </c>
      <c r="M442" s="55">
        <v>41680</v>
      </c>
      <c r="N442" s="3">
        <v>0</v>
      </c>
      <c r="O442" s="3">
        <v>0</v>
      </c>
      <c r="P442" s="3">
        <v>0</v>
      </c>
      <c r="Q442" s="39">
        <v>0</v>
      </c>
      <c r="R442" s="39">
        <v>0</v>
      </c>
      <c r="S442" s="3" t="s">
        <v>1875</v>
      </c>
      <c r="T442" s="37"/>
    </row>
    <row r="443" spans="1:20" ht="60" customHeight="1" x14ac:dyDescent="0.25">
      <c r="A443" s="39">
        <v>1594</v>
      </c>
      <c r="B443" s="16" t="s">
        <v>143</v>
      </c>
      <c r="C443" s="16" t="s">
        <v>1025</v>
      </c>
      <c r="D443" s="16" t="s">
        <v>2</v>
      </c>
      <c r="E443" s="16" t="s">
        <v>1026</v>
      </c>
      <c r="F443" s="16" t="s">
        <v>3311</v>
      </c>
      <c r="G443" s="16" t="s">
        <v>2777</v>
      </c>
      <c r="H443" s="16" t="s">
        <v>2402</v>
      </c>
      <c r="I443" s="23" t="s">
        <v>2778</v>
      </c>
      <c r="J443" s="16">
        <v>0</v>
      </c>
      <c r="K443" s="16" t="s">
        <v>4</v>
      </c>
      <c r="L443" s="55">
        <v>41598</v>
      </c>
      <c r="M443" s="55">
        <v>41680</v>
      </c>
      <c r="N443" s="3">
        <v>0</v>
      </c>
      <c r="O443" s="3">
        <v>0</v>
      </c>
      <c r="P443" s="3">
        <v>0</v>
      </c>
      <c r="Q443" s="39">
        <v>0</v>
      </c>
      <c r="R443" s="39">
        <v>0</v>
      </c>
      <c r="S443" s="3" t="s">
        <v>1875</v>
      </c>
      <c r="T443" s="37"/>
    </row>
    <row r="444" spans="1:20" ht="60" customHeight="1" x14ac:dyDescent="0.25">
      <c r="A444" s="39">
        <v>1596</v>
      </c>
      <c r="B444" s="16" t="s">
        <v>279</v>
      </c>
      <c r="C444" s="16" t="s">
        <v>1059</v>
      </c>
      <c r="D444" s="16" t="s">
        <v>2</v>
      </c>
      <c r="E444" s="16" t="s">
        <v>1060</v>
      </c>
      <c r="F444" s="16" t="s">
        <v>3312</v>
      </c>
      <c r="G444" s="16" t="s">
        <v>2775</v>
      </c>
      <c r="H444" s="16" t="s">
        <v>2001</v>
      </c>
      <c r="I444" s="23" t="s">
        <v>2776</v>
      </c>
      <c r="J444" s="16">
        <v>0</v>
      </c>
      <c r="K444" s="16" t="s">
        <v>4</v>
      </c>
      <c r="L444" s="55">
        <v>41598</v>
      </c>
      <c r="M444" s="55">
        <v>41680</v>
      </c>
      <c r="N444" s="3">
        <v>0</v>
      </c>
      <c r="O444" s="3">
        <v>0</v>
      </c>
      <c r="P444" s="3">
        <v>1</v>
      </c>
      <c r="Q444" s="39">
        <v>0</v>
      </c>
      <c r="R444" s="39">
        <v>1</v>
      </c>
      <c r="S444" s="3" t="s">
        <v>1876</v>
      </c>
      <c r="T444" s="37"/>
    </row>
    <row r="445" spans="1:20" ht="60" customHeight="1" x14ac:dyDescent="0.25">
      <c r="A445" s="39">
        <v>1597</v>
      </c>
      <c r="B445" s="16" t="s">
        <v>229</v>
      </c>
      <c r="C445" s="16" t="s">
        <v>1057</v>
      </c>
      <c r="D445" s="16" t="s">
        <v>2</v>
      </c>
      <c r="E445" s="16" t="s">
        <v>1058</v>
      </c>
      <c r="F445" s="16" t="s">
        <v>3313</v>
      </c>
      <c r="G445" s="16" t="s">
        <v>2773</v>
      </c>
      <c r="H445" s="16" t="s">
        <v>2001</v>
      </c>
      <c r="I445" s="23" t="s">
        <v>2774</v>
      </c>
      <c r="J445" s="16">
        <v>0</v>
      </c>
      <c r="K445" s="16" t="s">
        <v>4</v>
      </c>
      <c r="L445" s="55">
        <v>41598</v>
      </c>
      <c r="M445" s="55">
        <v>41680</v>
      </c>
      <c r="N445" s="3">
        <v>0</v>
      </c>
      <c r="O445" s="3">
        <v>0</v>
      </c>
      <c r="P445" s="3">
        <v>1</v>
      </c>
      <c r="Q445" s="39">
        <v>0</v>
      </c>
      <c r="R445" s="39">
        <v>1</v>
      </c>
      <c r="S445" s="3" t="s">
        <v>1876</v>
      </c>
      <c r="T445" s="37"/>
    </row>
    <row r="446" spans="1:20" ht="60" customHeight="1" x14ac:dyDescent="0.25">
      <c r="A446" s="39">
        <v>1600</v>
      </c>
      <c r="B446" s="16" t="s">
        <v>838</v>
      </c>
      <c r="C446" s="16" t="s">
        <v>1054</v>
      </c>
      <c r="D446" s="16" t="s">
        <v>243</v>
      </c>
      <c r="E446" s="16" t="s">
        <v>1056</v>
      </c>
      <c r="F446" s="16" t="s">
        <v>2565</v>
      </c>
      <c r="G446" s="16" t="s">
        <v>2996</v>
      </c>
      <c r="H446" s="16" t="s">
        <v>2996</v>
      </c>
      <c r="I446" s="23" t="s">
        <v>2996</v>
      </c>
      <c r="J446" s="16">
        <v>0</v>
      </c>
      <c r="K446" s="16" t="s">
        <v>4</v>
      </c>
      <c r="L446" s="55">
        <v>41598</v>
      </c>
      <c r="M446" s="55">
        <v>41680</v>
      </c>
      <c r="N446" s="3">
        <v>0</v>
      </c>
      <c r="O446" s="3">
        <v>0</v>
      </c>
      <c r="P446" s="3">
        <v>0</v>
      </c>
      <c r="Q446" s="39">
        <v>0</v>
      </c>
      <c r="R446" s="39">
        <v>0</v>
      </c>
      <c r="S446" s="3" t="s">
        <v>1874</v>
      </c>
      <c r="T446" s="39"/>
    </row>
    <row r="447" spans="1:20" ht="60" customHeight="1" x14ac:dyDescent="0.25">
      <c r="A447" s="39">
        <v>1602</v>
      </c>
      <c r="B447" s="16" t="s">
        <v>525</v>
      </c>
      <c r="C447" s="16" t="s">
        <v>1054</v>
      </c>
      <c r="D447" s="16" t="s">
        <v>2</v>
      </c>
      <c r="E447" s="16" t="s">
        <v>1055</v>
      </c>
      <c r="F447" s="16" t="s">
        <v>3314</v>
      </c>
      <c r="G447" s="16" t="s">
        <v>2772</v>
      </c>
      <c r="H447" s="16" t="s">
        <v>1967</v>
      </c>
      <c r="I447" s="23" t="s">
        <v>2233</v>
      </c>
      <c r="J447" s="16">
        <v>0</v>
      </c>
      <c r="K447" s="16" t="s">
        <v>4</v>
      </c>
      <c r="L447" s="55">
        <v>41598</v>
      </c>
      <c r="M447" s="55">
        <v>41680</v>
      </c>
      <c r="N447" s="3">
        <v>0</v>
      </c>
      <c r="O447" s="3">
        <v>0</v>
      </c>
      <c r="P447" s="3">
        <v>0</v>
      </c>
      <c r="Q447" s="39">
        <v>0</v>
      </c>
      <c r="R447" s="39">
        <v>0</v>
      </c>
      <c r="S447" s="3" t="s">
        <v>1875</v>
      </c>
      <c r="T447" s="37"/>
    </row>
    <row r="448" spans="1:20" ht="60" customHeight="1" x14ac:dyDescent="0.25">
      <c r="A448" s="39">
        <v>1604</v>
      </c>
      <c r="B448" s="16" t="s">
        <v>1051</v>
      </c>
      <c r="C448" s="16" t="s">
        <v>1052</v>
      </c>
      <c r="D448" s="16" t="s">
        <v>2</v>
      </c>
      <c r="E448" s="16" t="s">
        <v>1053</v>
      </c>
      <c r="F448" s="16" t="s">
        <v>3506</v>
      </c>
      <c r="G448" s="16" t="s">
        <v>2770</v>
      </c>
      <c r="H448" s="16" t="s">
        <v>2406</v>
      </c>
      <c r="I448" s="23" t="s">
        <v>2771</v>
      </c>
      <c r="J448" s="16">
        <v>0</v>
      </c>
      <c r="K448" s="16" t="s">
        <v>4</v>
      </c>
      <c r="L448" s="55">
        <v>41598</v>
      </c>
      <c r="M448" s="55">
        <v>41680</v>
      </c>
      <c r="N448" s="3">
        <v>0</v>
      </c>
      <c r="O448" s="3">
        <v>0</v>
      </c>
      <c r="P448" s="3">
        <v>0</v>
      </c>
      <c r="Q448" s="39">
        <v>0</v>
      </c>
      <c r="R448" s="39">
        <v>0</v>
      </c>
      <c r="S448" s="3" t="s">
        <v>1875</v>
      </c>
      <c r="T448" s="37"/>
    </row>
    <row r="449" spans="1:20" ht="60" customHeight="1" x14ac:dyDescent="0.25">
      <c r="A449" s="39">
        <v>1605</v>
      </c>
      <c r="B449" s="16" t="s">
        <v>140</v>
      </c>
      <c r="C449" s="16" t="s">
        <v>1087</v>
      </c>
      <c r="D449" s="16" t="s">
        <v>2</v>
      </c>
      <c r="E449" s="16" t="s">
        <v>1088</v>
      </c>
      <c r="F449" s="16" t="s">
        <v>3507</v>
      </c>
      <c r="G449" s="16" t="s">
        <v>2182</v>
      </c>
      <c r="H449" s="16" t="s">
        <v>2182</v>
      </c>
      <c r="I449" s="23" t="s">
        <v>2182</v>
      </c>
      <c r="J449" s="16">
        <v>0</v>
      </c>
      <c r="K449" s="16" t="s">
        <v>4</v>
      </c>
      <c r="L449" s="55">
        <v>41598</v>
      </c>
      <c r="M449" s="55">
        <v>41680</v>
      </c>
      <c r="N449" s="3">
        <v>0</v>
      </c>
      <c r="O449" s="3">
        <v>0</v>
      </c>
      <c r="P449" s="3">
        <v>0</v>
      </c>
      <c r="Q449" s="39">
        <v>0</v>
      </c>
      <c r="R449" s="39">
        <v>0</v>
      </c>
      <c r="S449" s="3" t="s">
        <v>1875</v>
      </c>
      <c r="T449" s="37" t="s">
        <v>3093</v>
      </c>
    </row>
    <row r="450" spans="1:20" ht="60" customHeight="1" x14ac:dyDescent="0.25">
      <c r="A450" s="39">
        <v>1607</v>
      </c>
      <c r="B450" s="16" t="s">
        <v>1084</v>
      </c>
      <c r="C450" s="16" t="s">
        <v>1085</v>
      </c>
      <c r="D450" s="16" t="s">
        <v>2</v>
      </c>
      <c r="E450" s="16" t="s">
        <v>1086</v>
      </c>
      <c r="F450" s="16" t="s">
        <v>3508</v>
      </c>
      <c r="G450" s="16" t="s">
        <v>2768</v>
      </c>
      <c r="H450" s="16" t="s">
        <v>2406</v>
      </c>
      <c r="I450" s="23" t="s">
        <v>2769</v>
      </c>
      <c r="J450" s="16">
        <v>0</v>
      </c>
      <c r="K450" s="16" t="s">
        <v>4</v>
      </c>
      <c r="L450" s="55">
        <v>41598</v>
      </c>
      <c r="M450" s="55">
        <v>41680</v>
      </c>
      <c r="N450" s="3">
        <v>0</v>
      </c>
      <c r="O450" s="3">
        <v>0</v>
      </c>
      <c r="P450" s="3">
        <v>0</v>
      </c>
      <c r="Q450" s="39">
        <v>0</v>
      </c>
      <c r="R450" s="39">
        <v>0</v>
      </c>
      <c r="S450" s="3" t="s">
        <v>1875</v>
      </c>
      <c r="T450" s="37"/>
    </row>
    <row r="451" spans="1:20" ht="60" customHeight="1" x14ac:dyDescent="0.25">
      <c r="A451" s="39">
        <v>1615</v>
      </c>
      <c r="B451" s="16" t="s">
        <v>596</v>
      </c>
      <c r="C451" s="16" t="s">
        <v>1082</v>
      </c>
      <c r="D451" s="16" t="s">
        <v>2</v>
      </c>
      <c r="E451" s="16" t="s">
        <v>1083</v>
      </c>
      <c r="F451" s="16" t="s">
        <v>3509</v>
      </c>
      <c r="G451" s="16" t="s">
        <v>2766</v>
      </c>
      <c r="H451" s="16" t="s">
        <v>2406</v>
      </c>
      <c r="I451" s="23" t="s">
        <v>2767</v>
      </c>
      <c r="J451" s="16">
        <v>0</v>
      </c>
      <c r="K451" s="16" t="s">
        <v>4</v>
      </c>
      <c r="L451" s="55">
        <v>41598</v>
      </c>
      <c r="M451" s="55">
        <v>41680</v>
      </c>
      <c r="N451" s="3">
        <v>0</v>
      </c>
      <c r="O451" s="3">
        <v>0</v>
      </c>
      <c r="P451" s="3">
        <v>0</v>
      </c>
      <c r="Q451" s="39">
        <v>0</v>
      </c>
      <c r="R451" s="39">
        <v>0</v>
      </c>
      <c r="S451" s="3" t="s">
        <v>1875</v>
      </c>
      <c r="T451" s="37"/>
    </row>
    <row r="452" spans="1:20" ht="60" customHeight="1" x14ac:dyDescent="0.25">
      <c r="A452" s="39">
        <v>1616</v>
      </c>
      <c r="B452" s="16" t="s">
        <v>403</v>
      </c>
      <c r="C452" s="16" t="s">
        <v>1080</v>
      </c>
      <c r="D452" s="16" t="s">
        <v>2</v>
      </c>
      <c r="E452" s="16" t="s">
        <v>1081</v>
      </c>
      <c r="F452" s="16" t="s">
        <v>3315</v>
      </c>
      <c r="G452" s="16" t="s">
        <v>2764</v>
      </c>
      <c r="H452" s="16" t="s">
        <v>2259</v>
      </c>
      <c r="I452" s="23" t="s">
        <v>2765</v>
      </c>
      <c r="J452" s="16">
        <v>0</v>
      </c>
      <c r="K452" s="16" t="s">
        <v>4</v>
      </c>
      <c r="L452" s="55">
        <v>41598</v>
      </c>
      <c r="M452" s="55">
        <v>41680</v>
      </c>
      <c r="N452" s="3">
        <v>0</v>
      </c>
      <c r="O452" s="3">
        <v>0</v>
      </c>
      <c r="P452" s="3">
        <v>0</v>
      </c>
      <c r="Q452" s="39">
        <v>0</v>
      </c>
      <c r="R452" s="39">
        <v>0</v>
      </c>
      <c r="S452" s="3" t="s">
        <v>1875</v>
      </c>
      <c r="T452" s="37"/>
    </row>
    <row r="453" spans="1:20" ht="60" customHeight="1" x14ac:dyDescent="0.25">
      <c r="A453" s="39">
        <v>1618</v>
      </c>
      <c r="B453" s="16" t="s">
        <v>361</v>
      </c>
      <c r="C453" s="16" t="s">
        <v>1078</v>
      </c>
      <c r="D453" s="16" t="s">
        <v>2</v>
      </c>
      <c r="E453" s="16" t="s">
        <v>1079</v>
      </c>
      <c r="F453" s="16" t="s">
        <v>3106</v>
      </c>
      <c r="G453" s="16" t="s">
        <v>1977</v>
      </c>
      <c r="H453" s="16" t="s">
        <v>1977</v>
      </c>
      <c r="I453" s="23" t="s">
        <v>1977</v>
      </c>
      <c r="J453" s="16">
        <v>0</v>
      </c>
      <c r="K453" s="16" t="s">
        <v>4</v>
      </c>
      <c r="L453" s="55">
        <v>41598</v>
      </c>
      <c r="M453" s="55">
        <v>41680</v>
      </c>
      <c r="N453" s="3">
        <v>0</v>
      </c>
      <c r="O453" s="3">
        <v>0</v>
      </c>
      <c r="P453" s="3">
        <v>0</v>
      </c>
      <c r="Q453" s="39">
        <v>0</v>
      </c>
      <c r="R453" s="39">
        <v>0</v>
      </c>
      <c r="S453" s="3" t="s">
        <v>1875</v>
      </c>
      <c r="T453" s="37"/>
    </row>
    <row r="454" spans="1:20" ht="60" customHeight="1" x14ac:dyDescent="0.25">
      <c r="A454" s="39">
        <v>1620</v>
      </c>
      <c r="B454" s="16" t="s">
        <v>1075</v>
      </c>
      <c r="C454" s="16" t="s">
        <v>1076</v>
      </c>
      <c r="D454" s="16" t="s">
        <v>2</v>
      </c>
      <c r="E454" s="16" t="s">
        <v>1077</v>
      </c>
      <c r="F454" s="16" t="s">
        <v>3316</v>
      </c>
      <c r="G454" s="16" t="s">
        <v>2762</v>
      </c>
      <c r="H454" s="16" t="s">
        <v>1970</v>
      </c>
      <c r="I454" s="23" t="s">
        <v>2763</v>
      </c>
      <c r="J454" s="16">
        <v>0</v>
      </c>
      <c r="K454" s="16" t="s">
        <v>4</v>
      </c>
      <c r="L454" s="55">
        <v>41598</v>
      </c>
      <c r="M454" s="55">
        <v>41680</v>
      </c>
      <c r="N454" s="3">
        <v>0</v>
      </c>
      <c r="O454" s="3">
        <v>0</v>
      </c>
      <c r="P454" s="3">
        <v>0</v>
      </c>
      <c r="Q454" s="39">
        <v>0</v>
      </c>
      <c r="R454" s="39">
        <v>0</v>
      </c>
      <c r="S454" s="3" t="s">
        <v>1875</v>
      </c>
      <c r="T454" s="37"/>
    </row>
    <row r="455" spans="1:20" ht="60" customHeight="1" x14ac:dyDescent="0.25">
      <c r="A455" s="39">
        <v>1621</v>
      </c>
      <c r="B455" s="16" t="s">
        <v>123</v>
      </c>
      <c r="C455" s="16" t="s">
        <v>1073</v>
      </c>
      <c r="D455" s="16" t="s">
        <v>2</v>
      </c>
      <c r="E455" s="16" t="s">
        <v>1074</v>
      </c>
      <c r="F455" s="16" t="s">
        <v>3317</v>
      </c>
      <c r="G455" s="16" t="s">
        <v>2760</v>
      </c>
      <c r="H455" s="16" t="s">
        <v>2313</v>
      </c>
      <c r="I455" s="23" t="s">
        <v>2761</v>
      </c>
      <c r="J455" s="16">
        <v>0</v>
      </c>
      <c r="K455" s="16" t="s">
        <v>4</v>
      </c>
      <c r="L455" s="55">
        <v>41598</v>
      </c>
      <c r="M455" s="55">
        <v>41680</v>
      </c>
      <c r="N455" s="3">
        <v>0</v>
      </c>
      <c r="O455" s="3">
        <v>0</v>
      </c>
      <c r="P455" s="3">
        <v>0</v>
      </c>
      <c r="Q455" s="39">
        <v>0</v>
      </c>
      <c r="R455" s="39">
        <v>0</v>
      </c>
      <c r="S455" s="3" t="s">
        <v>1875</v>
      </c>
      <c r="T455" s="37"/>
    </row>
    <row r="456" spans="1:20" ht="60" customHeight="1" x14ac:dyDescent="0.25">
      <c r="A456" s="39">
        <v>1622</v>
      </c>
      <c r="B456" s="16" t="s">
        <v>1070</v>
      </c>
      <c r="C456" s="16" t="s">
        <v>1071</v>
      </c>
      <c r="D456" s="16" t="s">
        <v>2</v>
      </c>
      <c r="E456" s="16" t="s">
        <v>1072</v>
      </c>
      <c r="F456" s="16" t="s">
        <v>3318</v>
      </c>
      <c r="G456" s="16" t="s">
        <v>2758</v>
      </c>
      <c r="H456" s="16" t="s">
        <v>2001</v>
      </c>
      <c r="I456" s="23" t="s">
        <v>2759</v>
      </c>
      <c r="J456" s="16">
        <v>0</v>
      </c>
      <c r="K456" s="16" t="s">
        <v>4</v>
      </c>
      <c r="L456" s="55">
        <v>41598</v>
      </c>
      <c r="M456" s="55">
        <v>41680</v>
      </c>
      <c r="N456" s="3">
        <v>0</v>
      </c>
      <c r="O456" s="3">
        <v>0</v>
      </c>
      <c r="P456" s="3">
        <v>0</v>
      </c>
      <c r="Q456" s="39">
        <v>0</v>
      </c>
      <c r="R456" s="39">
        <v>0</v>
      </c>
      <c r="S456" s="3" t="s">
        <v>1875</v>
      </c>
      <c r="T456" s="37"/>
    </row>
    <row r="457" spans="1:20" ht="60" customHeight="1" x14ac:dyDescent="0.25">
      <c r="A457" s="39">
        <v>1629</v>
      </c>
      <c r="B457" s="16" t="s">
        <v>1067</v>
      </c>
      <c r="C457" s="16" t="s">
        <v>1068</v>
      </c>
      <c r="D457" s="16" t="s">
        <v>243</v>
      </c>
      <c r="E457" s="16" t="s">
        <v>1069</v>
      </c>
      <c r="F457" s="16" t="s">
        <v>2504</v>
      </c>
      <c r="G457" s="16" t="s">
        <v>1982</v>
      </c>
      <c r="H457" s="13" t="s">
        <v>1961</v>
      </c>
      <c r="I457" s="23" t="s">
        <v>1962</v>
      </c>
      <c r="J457" s="16">
        <v>0</v>
      </c>
      <c r="K457" s="16" t="s">
        <v>4</v>
      </c>
      <c r="L457" s="55">
        <v>41599</v>
      </c>
      <c r="M457" s="55">
        <v>41680</v>
      </c>
      <c r="N457" s="3">
        <v>0</v>
      </c>
      <c r="O457" s="3">
        <v>0</v>
      </c>
      <c r="P457" s="3">
        <v>0</v>
      </c>
      <c r="Q457" s="39">
        <v>0</v>
      </c>
      <c r="R457" s="39">
        <v>0</v>
      </c>
      <c r="S457" s="3" t="s">
        <v>1874</v>
      </c>
      <c r="T457" s="39"/>
    </row>
    <row r="458" spans="1:20" ht="60" customHeight="1" x14ac:dyDescent="0.25">
      <c r="A458" s="39">
        <v>1635</v>
      </c>
      <c r="B458" s="16" t="s">
        <v>201</v>
      </c>
      <c r="C458" s="16" t="s">
        <v>1065</v>
      </c>
      <c r="D458" s="16" t="s">
        <v>2</v>
      </c>
      <c r="E458" s="16" t="s">
        <v>1066</v>
      </c>
      <c r="F458" s="16" t="s">
        <v>3319</v>
      </c>
      <c r="G458" s="16" t="s">
        <v>2757</v>
      </c>
      <c r="H458" s="16" t="s">
        <v>1970</v>
      </c>
      <c r="I458" s="40" t="s">
        <v>2756</v>
      </c>
      <c r="J458" s="16">
        <v>0</v>
      </c>
      <c r="K458" s="16" t="s">
        <v>4</v>
      </c>
      <c r="L458" s="55">
        <v>41599</v>
      </c>
      <c r="M458" s="55">
        <v>41680</v>
      </c>
      <c r="N458" s="3">
        <v>0</v>
      </c>
      <c r="O458" s="3">
        <v>0</v>
      </c>
      <c r="P458" s="3">
        <v>1</v>
      </c>
      <c r="Q458" s="39">
        <v>0</v>
      </c>
      <c r="R458" s="39">
        <v>1</v>
      </c>
      <c r="S458" s="3" t="s">
        <v>1876</v>
      </c>
      <c r="T458" s="37"/>
    </row>
    <row r="459" spans="1:20" ht="60" customHeight="1" x14ac:dyDescent="0.25">
      <c r="A459" s="39">
        <v>1639</v>
      </c>
      <c r="B459" s="16" t="s">
        <v>307</v>
      </c>
      <c r="C459" s="16" t="s">
        <v>1063</v>
      </c>
      <c r="D459" s="16" t="s">
        <v>2</v>
      </c>
      <c r="E459" s="16" t="s">
        <v>1064</v>
      </c>
      <c r="F459" s="16" t="s">
        <v>3320</v>
      </c>
      <c r="G459" s="16" t="s">
        <v>2754</v>
      </c>
      <c r="H459" s="16" t="s">
        <v>1967</v>
      </c>
      <c r="I459" s="23" t="s">
        <v>2755</v>
      </c>
      <c r="J459" s="16">
        <v>0</v>
      </c>
      <c r="K459" s="16" t="s">
        <v>4</v>
      </c>
      <c r="L459" s="55">
        <v>41599</v>
      </c>
      <c r="M459" s="55">
        <v>41680</v>
      </c>
      <c r="N459" s="3">
        <v>0</v>
      </c>
      <c r="O459" s="3">
        <v>0</v>
      </c>
      <c r="P459" s="3">
        <v>0</v>
      </c>
      <c r="Q459" s="39">
        <v>0</v>
      </c>
      <c r="R459" s="39">
        <v>0</v>
      </c>
      <c r="S459" s="3" t="s">
        <v>1875</v>
      </c>
      <c r="T459" s="37"/>
    </row>
    <row r="460" spans="1:20" ht="60" customHeight="1" x14ac:dyDescent="0.25">
      <c r="A460" s="39">
        <v>1640</v>
      </c>
      <c r="B460" s="16" t="s">
        <v>1061</v>
      </c>
      <c r="C460" s="16" t="s">
        <v>1061</v>
      </c>
      <c r="D460" s="16" t="s">
        <v>2</v>
      </c>
      <c r="E460" s="16" t="s">
        <v>1062</v>
      </c>
      <c r="F460" s="16" t="s">
        <v>3321</v>
      </c>
      <c r="G460" s="16" t="s">
        <v>2752</v>
      </c>
      <c r="H460" s="16" t="s">
        <v>2205</v>
      </c>
      <c r="I460" s="23" t="s">
        <v>2753</v>
      </c>
      <c r="J460" s="16">
        <v>0</v>
      </c>
      <c r="K460" s="16" t="s">
        <v>4</v>
      </c>
      <c r="L460" s="55">
        <v>41599</v>
      </c>
      <c r="M460" s="55">
        <v>41680</v>
      </c>
      <c r="N460" s="3">
        <v>0</v>
      </c>
      <c r="O460" s="3">
        <v>0</v>
      </c>
      <c r="P460" s="3">
        <v>2</v>
      </c>
      <c r="Q460" s="39">
        <v>0</v>
      </c>
      <c r="R460" s="39">
        <v>2</v>
      </c>
      <c r="S460" s="3" t="s">
        <v>1876</v>
      </c>
      <c r="T460" s="37"/>
    </row>
    <row r="461" spans="1:20" ht="60" customHeight="1" x14ac:dyDescent="0.25">
      <c r="A461" s="39">
        <v>1641</v>
      </c>
      <c r="B461" s="16" t="s">
        <v>400</v>
      </c>
      <c r="C461" s="16" t="s">
        <v>1111</v>
      </c>
      <c r="D461" s="16" t="s">
        <v>2</v>
      </c>
      <c r="E461" s="16" t="s">
        <v>1112</v>
      </c>
      <c r="F461" s="16" t="s">
        <v>3322</v>
      </c>
      <c r="G461" s="16" t="s">
        <v>2750</v>
      </c>
      <c r="H461" s="16" t="s">
        <v>2259</v>
      </c>
      <c r="I461" s="23" t="s">
        <v>2751</v>
      </c>
      <c r="J461" s="16">
        <v>0</v>
      </c>
      <c r="K461" s="16" t="s">
        <v>4</v>
      </c>
      <c r="L461" s="55">
        <v>41599</v>
      </c>
      <c r="M461" s="55">
        <v>41680</v>
      </c>
      <c r="N461" s="3">
        <v>0</v>
      </c>
      <c r="O461" s="3">
        <v>3</v>
      </c>
      <c r="P461" s="3">
        <v>0</v>
      </c>
      <c r="Q461" s="39">
        <v>0</v>
      </c>
      <c r="R461" s="39">
        <v>0</v>
      </c>
      <c r="S461" s="3" t="s">
        <v>1875</v>
      </c>
      <c r="T461" s="37"/>
    </row>
    <row r="462" spans="1:20" ht="60" customHeight="1" x14ac:dyDescent="0.25">
      <c r="A462" s="39">
        <v>1643</v>
      </c>
      <c r="B462" s="16" t="s">
        <v>1067</v>
      </c>
      <c r="C462" s="16" t="s">
        <v>1109</v>
      </c>
      <c r="D462" s="16" t="s">
        <v>2</v>
      </c>
      <c r="E462" s="16" t="s">
        <v>1110</v>
      </c>
      <c r="F462" s="16" t="s">
        <v>2748</v>
      </c>
      <c r="G462" s="3" t="s">
        <v>2747</v>
      </c>
      <c r="H462" s="16" t="s">
        <v>2406</v>
      </c>
      <c r="I462" s="23" t="s">
        <v>2749</v>
      </c>
      <c r="J462" s="16">
        <v>0</v>
      </c>
      <c r="K462" s="16" t="s">
        <v>4</v>
      </c>
      <c r="L462" s="55">
        <v>41599</v>
      </c>
      <c r="M462" s="55">
        <v>41680</v>
      </c>
      <c r="N462" s="3">
        <v>0</v>
      </c>
      <c r="O462" s="3">
        <v>1</v>
      </c>
      <c r="P462" s="3">
        <v>0</v>
      </c>
      <c r="Q462" s="39">
        <v>0</v>
      </c>
      <c r="R462" s="39">
        <v>0</v>
      </c>
      <c r="S462" s="3" t="s">
        <v>1875</v>
      </c>
      <c r="T462" s="37"/>
    </row>
    <row r="463" spans="1:20" ht="60" customHeight="1" x14ac:dyDescent="0.25">
      <c r="A463" s="39">
        <v>1645</v>
      </c>
      <c r="B463" s="16" t="s">
        <v>286</v>
      </c>
      <c r="C463" s="16" t="s">
        <v>551</v>
      </c>
      <c r="D463" s="16" t="s">
        <v>2</v>
      </c>
      <c r="E463" s="16" t="s">
        <v>1108</v>
      </c>
      <c r="F463" s="16" t="s">
        <v>3323</v>
      </c>
      <c r="G463" s="16" t="s">
        <v>2745</v>
      </c>
      <c r="H463" s="16" t="s">
        <v>1972</v>
      </c>
      <c r="I463" s="23" t="s">
        <v>2746</v>
      </c>
      <c r="J463" s="16">
        <v>0</v>
      </c>
      <c r="K463" s="16" t="s">
        <v>4</v>
      </c>
      <c r="L463" s="55">
        <v>41599</v>
      </c>
      <c r="M463" s="55">
        <v>41680</v>
      </c>
      <c r="N463" s="3">
        <v>0</v>
      </c>
      <c r="O463" s="3">
        <v>0</v>
      </c>
      <c r="P463" s="3">
        <v>0</v>
      </c>
      <c r="Q463" s="39">
        <v>0</v>
      </c>
      <c r="R463" s="39">
        <v>0</v>
      </c>
      <c r="S463" s="3" t="s">
        <v>1875</v>
      </c>
      <c r="T463" s="37"/>
    </row>
    <row r="464" spans="1:20" ht="60" customHeight="1" x14ac:dyDescent="0.25">
      <c r="A464" s="39">
        <v>1646</v>
      </c>
      <c r="B464" s="16" t="s">
        <v>75</v>
      </c>
      <c r="C464" s="16" t="s">
        <v>202</v>
      </c>
      <c r="D464" s="16" t="s">
        <v>2</v>
      </c>
      <c r="E464" s="16" t="s">
        <v>1107</v>
      </c>
      <c r="F464" s="16" t="s">
        <v>3324</v>
      </c>
      <c r="G464" s="16" t="s">
        <v>2743</v>
      </c>
      <c r="H464" s="16" t="s">
        <v>1999</v>
      </c>
      <c r="I464" s="40" t="s">
        <v>2744</v>
      </c>
      <c r="J464" s="16">
        <v>0</v>
      </c>
      <c r="K464" s="16" t="s">
        <v>4</v>
      </c>
      <c r="L464" s="55">
        <v>41599</v>
      </c>
      <c r="M464" s="55">
        <v>41680</v>
      </c>
      <c r="N464" s="3">
        <v>0</v>
      </c>
      <c r="O464" s="3">
        <v>0</v>
      </c>
      <c r="P464" s="3">
        <v>0</v>
      </c>
      <c r="Q464" s="39">
        <v>0</v>
      </c>
      <c r="R464" s="39">
        <v>0</v>
      </c>
      <c r="S464" s="3" t="s">
        <v>1875</v>
      </c>
      <c r="T464" s="37"/>
    </row>
    <row r="465" spans="1:20" ht="60" customHeight="1" x14ac:dyDescent="0.25">
      <c r="A465" s="39">
        <v>1647</v>
      </c>
      <c r="B465" s="16" t="s">
        <v>1104</v>
      </c>
      <c r="C465" s="16" t="s">
        <v>1105</v>
      </c>
      <c r="D465" s="16" t="s">
        <v>2</v>
      </c>
      <c r="E465" s="16" t="s">
        <v>1106</v>
      </c>
      <c r="F465" s="16" t="s">
        <v>3325</v>
      </c>
      <c r="G465" s="16" t="s">
        <v>2742</v>
      </c>
      <c r="H465" s="16" t="s">
        <v>2001</v>
      </c>
      <c r="I465" s="23" t="s">
        <v>3092</v>
      </c>
      <c r="J465" s="16">
        <v>0</v>
      </c>
      <c r="K465" s="16" t="s">
        <v>4</v>
      </c>
      <c r="L465" s="55">
        <v>41599</v>
      </c>
      <c r="M465" s="55">
        <v>41680</v>
      </c>
      <c r="N465" s="3">
        <v>0</v>
      </c>
      <c r="O465" s="3">
        <v>0</v>
      </c>
      <c r="P465" s="3">
        <v>0</v>
      </c>
      <c r="Q465" s="39">
        <v>0</v>
      </c>
      <c r="R465" s="39">
        <v>0</v>
      </c>
      <c r="S465" s="3" t="s">
        <v>1875</v>
      </c>
      <c r="T465" s="37"/>
    </row>
    <row r="466" spans="1:20" ht="60" customHeight="1" x14ac:dyDescent="0.25">
      <c r="A466" s="39">
        <v>1649</v>
      </c>
      <c r="B466" s="16" t="s">
        <v>1101</v>
      </c>
      <c r="C466" s="16" t="s">
        <v>1102</v>
      </c>
      <c r="D466" s="16" t="s">
        <v>2</v>
      </c>
      <c r="E466" s="16" t="s">
        <v>1103</v>
      </c>
      <c r="F466" s="16" t="s">
        <v>3510</v>
      </c>
      <c r="G466" s="16" t="s">
        <v>2502</v>
      </c>
      <c r="H466" s="16" t="s">
        <v>2406</v>
      </c>
      <c r="I466" s="23" t="s">
        <v>2435</v>
      </c>
      <c r="J466" s="16">
        <v>0</v>
      </c>
      <c r="K466" s="16" t="s">
        <v>4</v>
      </c>
      <c r="L466" s="55">
        <v>41599</v>
      </c>
      <c r="M466" s="55">
        <v>41680</v>
      </c>
      <c r="N466" s="3">
        <v>0</v>
      </c>
      <c r="O466" s="3">
        <v>0</v>
      </c>
      <c r="P466" s="3">
        <v>0</v>
      </c>
      <c r="Q466" s="39">
        <v>0</v>
      </c>
      <c r="R466" s="39">
        <v>0</v>
      </c>
      <c r="S466" s="3" t="s">
        <v>1875</v>
      </c>
      <c r="T466" s="37"/>
    </row>
    <row r="467" spans="1:20" ht="60" customHeight="1" x14ac:dyDescent="0.25">
      <c r="A467" s="39">
        <v>1652</v>
      </c>
      <c r="B467" s="16" t="s">
        <v>1098</v>
      </c>
      <c r="C467" s="16" t="s">
        <v>1099</v>
      </c>
      <c r="D467" s="16" t="s">
        <v>2</v>
      </c>
      <c r="E467" s="16" t="s">
        <v>1100</v>
      </c>
      <c r="F467" s="16" t="s">
        <v>3326</v>
      </c>
      <c r="G467" s="16" t="s">
        <v>2152</v>
      </c>
      <c r="H467" s="16" t="s">
        <v>1967</v>
      </c>
      <c r="I467" s="23" t="s">
        <v>2152</v>
      </c>
      <c r="J467" s="16">
        <v>0</v>
      </c>
      <c r="K467" s="16" t="s">
        <v>4</v>
      </c>
      <c r="L467" s="55">
        <v>41599</v>
      </c>
      <c r="M467" s="55">
        <v>41680</v>
      </c>
      <c r="N467" s="3">
        <v>0</v>
      </c>
      <c r="O467" s="3">
        <v>0</v>
      </c>
      <c r="P467" s="3">
        <v>0</v>
      </c>
      <c r="Q467" s="39">
        <v>0</v>
      </c>
      <c r="R467" s="39">
        <v>0</v>
      </c>
      <c r="S467" s="3" t="s">
        <v>1875</v>
      </c>
      <c r="T467" s="37"/>
    </row>
    <row r="468" spans="1:20" ht="60" customHeight="1" x14ac:dyDescent="0.25">
      <c r="A468" s="39">
        <v>1653</v>
      </c>
      <c r="B468" s="16" t="s">
        <v>638</v>
      </c>
      <c r="C468" s="16" t="s">
        <v>202</v>
      </c>
      <c r="D468" s="16" t="s">
        <v>2</v>
      </c>
      <c r="E468" s="16" t="s">
        <v>1097</v>
      </c>
      <c r="F468" s="16" t="s">
        <v>3511</v>
      </c>
      <c r="G468" s="16" t="s">
        <v>2500</v>
      </c>
      <c r="H468" s="16" t="s">
        <v>2406</v>
      </c>
      <c r="I468" s="23" t="s">
        <v>2501</v>
      </c>
      <c r="J468" s="16">
        <v>0</v>
      </c>
      <c r="K468" s="16" t="s">
        <v>4</v>
      </c>
      <c r="L468" s="55">
        <v>41599</v>
      </c>
      <c r="M468" s="55">
        <v>41680</v>
      </c>
      <c r="N468" s="3">
        <v>0</v>
      </c>
      <c r="O468" s="3">
        <v>0</v>
      </c>
      <c r="P468" s="3">
        <v>0</v>
      </c>
      <c r="Q468" s="39">
        <v>0</v>
      </c>
      <c r="R468" s="39">
        <v>0</v>
      </c>
      <c r="S468" s="3" t="s">
        <v>1875</v>
      </c>
      <c r="T468" s="37"/>
    </row>
    <row r="469" spans="1:20" ht="60" customHeight="1" x14ac:dyDescent="0.25">
      <c r="A469" s="39">
        <v>1654</v>
      </c>
      <c r="B469" s="16" t="s">
        <v>140</v>
      </c>
      <c r="C469" s="16" t="s">
        <v>1095</v>
      </c>
      <c r="D469" s="16" t="s">
        <v>2</v>
      </c>
      <c r="E469" s="16" t="s">
        <v>1096</v>
      </c>
      <c r="F469" s="16" t="s">
        <v>3512</v>
      </c>
      <c r="G469" s="16" t="s">
        <v>2498</v>
      </c>
      <c r="H469" s="16" t="s">
        <v>2406</v>
      </c>
      <c r="I469" s="23" t="s">
        <v>2499</v>
      </c>
      <c r="J469" s="16">
        <v>0</v>
      </c>
      <c r="K469" s="16" t="s">
        <v>4</v>
      </c>
      <c r="L469" s="55">
        <v>41599</v>
      </c>
      <c r="M469" s="55">
        <v>41680</v>
      </c>
      <c r="N469" s="3">
        <v>0</v>
      </c>
      <c r="O469" s="3">
        <v>0</v>
      </c>
      <c r="P469" s="3">
        <v>0</v>
      </c>
      <c r="Q469" s="39">
        <v>0</v>
      </c>
      <c r="R469" s="39">
        <v>0</v>
      </c>
      <c r="S469" s="3" t="s">
        <v>1875</v>
      </c>
      <c r="T469" s="37"/>
    </row>
    <row r="470" spans="1:20" ht="60" customHeight="1" x14ac:dyDescent="0.25">
      <c r="A470" s="39">
        <v>1655</v>
      </c>
      <c r="B470" s="16" t="s">
        <v>1092</v>
      </c>
      <c r="C470" s="16" t="s">
        <v>1093</v>
      </c>
      <c r="D470" s="16" t="s">
        <v>243</v>
      </c>
      <c r="E470" s="16" t="s">
        <v>1094</v>
      </c>
      <c r="F470" s="16" t="s">
        <v>2566</v>
      </c>
      <c r="G470" s="16" t="s">
        <v>3038</v>
      </c>
      <c r="H470" s="16" t="s">
        <v>2711</v>
      </c>
      <c r="I470" s="23" t="s">
        <v>3039</v>
      </c>
      <c r="J470" s="16">
        <v>0</v>
      </c>
      <c r="K470" s="16" t="s">
        <v>4</v>
      </c>
      <c r="L470" s="55">
        <v>41599</v>
      </c>
      <c r="M470" s="55">
        <v>41680</v>
      </c>
      <c r="N470" s="3">
        <v>0</v>
      </c>
      <c r="O470" s="3">
        <v>0</v>
      </c>
      <c r="P470" s="3">
        <v>0</v>
      </c>
      <c r="Q470" s="39">
        <v>0</v>
      </c>
      <c r="R470" s="39">
        <v>0</v>
      </c>
      <c r="S470" s="3" t="s">
        <v>1874</v>
      </c>
      <c r="T470" s="39"/>
    </row>
    <row r="471" spans="1:20" ht="60" customHeight="1" x14ac:dyDescent="0.25">
      <c r="A471" s="39">
        <v>1656</v>
      </c>
      <c r="B471" s="16" t="s">
        <v>232</v>
      </c>
      <c r="C471" s="16" t="s">
        <v>1090</v>
      </c>
      <c r="D471" s="16" t="s">
        <v>2</v>
      </c>
      <c r="E471" s="16" t="s">
        <v>1091</v>
      </c>
      <c r="F471" s="16" t="s">
        <v>3327</v>
      </c>
      <c r="G471" s="16" t="s">
        <v>2496</v>
      </c>
      <c r="H471" s="16" t="s">
        <v>1972</v>
      </c>
      <c r="I471" s="23" t="s">
        <v>2497</v>
      </c>
      <c r="J471" s="16">
        <v>0</v>
      </c>
      <c r="K471" s="16" t="s">
        <v>4</v>
      </c>
      <c r="L471" s="55">
        <v>41599</v>
      </c>
      <c r="M471" s="55">
        <v>41680</v>
      </c>
      <c r="N471" s="3">
        <v>0</v>
      </c>
      <c r="O471" s="3">
        <v>0</v>
      </c>
      <c r="P471" s="3">
        <v>0</v>
      </c>
      <c r="Q471" s="39">
        <v>0</v>
      </c>
      <c r="R471" s="39">
        <v>0</v>
      </c>
      <c r="S471" s="3" t="s">
        <v>1875</v>
      </c>
      <c r="T471" s="37"/>
    </row>
    <row r="472" spans="1:20" ht="60" customHeight="1" x14ac:dyDescent="0.25">
      <c r="A472" s="39">
        <v>1657</v>
      </c>
      <c r="B472" s="16" t="s">
        <v>201</v>
      </c>
      <c r="C472" s="16" t="s">
        <v>441</v>
      </c>
      <c r="D472" s="16" t="s">
        <v>2</v>
      </c>
      <c r="E472" s="16" t="s">
        <v>1089</v>
      </c>
      <c r="F472" s="16" t="s">
        <v>3328</v>
      </c>
      <c r="G472" s="16" t="s">
        <v>2495</v>
      </c>
      <c r="H472" s="16" t="s">
        <v>2001</v>
      </c>
      <c r="I472" s="23" t="s">
        <v>2494</v>
      </c>
      <c r="J472" s="16">
        <v>0</v>
      </c>
      <c r="K472" s="16" t="s">
        <v>4</v>
      </c>
      <c r="L472" s="55">
        <v>41599</v>
      </c>
      <c r="M472" s="55">
        <v>41680</v>
      </c>
      <c r="N472" s="3">
        <v>0</v>
      </c>
      <c r="O472" s="3">
        <v>1</v>
      </c>
      <c r="P472" s="3">
        <v>0</v>
      </c>
      <c r="Q472" s="39">
        <v>0</v>
      </c>
      <c r="R472" s="39">
        <v>0</v>
      </c>
      <c r="S472" s="3" t="s">
        <v>1875</v>
      </c>
      <c r="T472" s="37"/>
    </row>
    <row r="473" spans="1:20" ht="60" customHeight="1" x14ac:dyDescent="0.25">
      <c r="A473" s="39">
        <v>1658</v>
      </c>
      <c r="B473" s="16" t="s">
        <v>911</v>
      </c>
      <c r="C473" s="16" t="s">
        <v>1140</v>
      </c>
      <c r="D473" s="16" t="s">
        <v>2</v>
      </c>
      <c r="E473" s="16" t="s">
        <v>1141</v>
      </c>
      <c r="F473" s="16" t="s">
        <v>3329</v>
      </c>
      <c r="G473" s="16" t="s">
        <v>2492</v>
      </c>
      <c r="H473" s="16" t="s">
        <v>2259</v>
      </c>
      <c r="I473" s="23" t="s">
        <v>2493</v>
      </c>
      <c r="J473" s="16">
        <v>0</v>
      </c>
      <c r="K473" s="16" t="s">
        <v>4</v>
      </c>
      <c r="L473" s="55">
        <v>41599</v>
      </c>
      <c r="M473" s="55">
        <v>41680</v>
      </c>
      <c r="N473" s="3">
        <v>0</v>
      </c>
      <c r="O473" s="3">
        <v>0</v>
      </c>
      <c r="P473" s="3">
        <v>0</v>
      </c>
      <c r="Q473" s="39">
        <v>0</v>
      </c>
      <c r="R473" s="39">
        <v>0</v>
      </c>
      <c r="S473" s="3" t="s">
        <v>1875</v>
      </c>
      <c r="T473" s="37"/>
    </row>
    <row r="474" spans="1:20" ht="60" customHeight="1" x14ac:dyDescent="0.25">
      <c r="A474" s="39">
        <v>1660</v>
      </c>
      <c r="B474" s="16" t="s">
        <v>1137</v>
      </c>
      <c r="C474" s="16" t="s">
        <v>1138</v>
      </c>
      <c r="D474" s="16" t="s">
        <v>2</v>
      </c>
      <c r="E474" s="16" t="s">
        <v>1139</v>
      </c>
      <c r="F474" s="16" t="s">
        <v>3513</v>
      </c>
      <c r="G474" s="16" t="s">
        <v>2491</v>
      </c>
      <c r="H474" s="16" t="s">
        <v>2406</v>
      </c>
      <c r="I474" s="23" t="s">
        <v>2406</v>
      </c>
      <c r="J474" s="16">
        <v>0</v>
      </c>
      <c r="K474" s="16" t="s">
        <v>4</v>
      </c>
      <c r="L474" s="55">
        <v>41599</v>
      </c>
      <c r="M474" s="55">
        <v>41680</v>
      </c>
      <c r="N474" s="3">
        <v>0</v>
      </c>
      <c r="O474" s="3">
        <v>0</v>
      </c>
      <c r="P474" s="3">
        <v>0</v>
      </c>
      <c r="Q474" s="39">
        <v>0</v>
      </c>
      <c r="R474" s="39">
        <v>0</v>
      </c>
      <c r="S474" s="3" t="s">
        <v>1875</v>
      </c>
      <c r="T474" s="37"/>
    </row>
    <row r="475" spans="1:20" ht="60" customHeight="1" x14ac:dyDescent="0.25">
      <c r="A475" s="39">
        <v>1662</v>
      </c>
      <c r="B475" s="16" t="s">
        <v>182</v>
      </c>
      <c r="C475" s="16" t="s">
        <v>1135</v>
      </c>
      <c r="D475" s="16" t="s">
        <v>2</v>
      </c>
      <c r="E475" s="16" t="s">
        <v>1136</v>
      </c>
      <c r="F475" s="16" t="s">
        <v>3330</v>
      </c>
      <c r="G475" s="16" t="s">
        <v>2490</v>
      </c>
      <c r="H475" s="16" t="s">
        <v>1961</v>
      </c>
      <c r="I475" s="23" t="s">
        <v>2489</v>
      </c>
      <c r="J475" s="16">
        <v>0</v>
      </c>
      <c r="K475" s="16" t="s">
        <v>4</v>
      </c>
      <c r="L475" s="55">
        <v>41599</v>
      </c>
      <c r="M475" s="55">
        <v>41680</v>
      </c>
      <c r="N475" s="3">
        <v>0</v>
      </c>
      <c r="O475" s="3">
        <v>0</v>
      </c>
      <c r="P475" s="3">
        <v>0</v>
      </c>
      <c r="Q475" s="39">
        <v>0</v>
      </c>
      <c r="R475" s="39">
        <v>0</v>
      </c>
      <c r="S475" s="3" t="s">
        <v>1875</v>
      </c>
      <c r="T475" s="37"/>
    </row>
    <row r="476" spans="1:20" ht="60" customHeight="1" x14ac:dyDescent="0.25">
      <c r="A476" s="39">
        <v>1663</v>
      </c>
      <c r="B476" s="16" t="s">
        <v>1132</v>
      </c>
      <c r="C476" s="16" t="s">
        <v>1133</v>
      </c>
      <c r="D476" s="16" t="s">
        <v>2</v>
      </c>
      <c r="E476" s="16" t="s">
        <v>1134</v>
      </c>
      <c r="F476" s="16" t="s">
        <v>3514</v>
      </c>
      <c r="G476" s="16" t="s">
        <v>2488</v>
      </c>
      <c r="H476" s="16" t="s">
        <v>2406</v>
      </c>
      <c r="I476" s="23" t="s">
        <v>2460</v>
      </c>
      <c r="J476" s="16">
        <v>0</v>
      </c>
      <c r="K476" s="16" t="s">
        <v>4</v>
      </c>
      <c r="L476" s="55">
        <v>41599</v>
      </c>
      <c r="M476" s="55">
        <v>41680</v>
      </c>
      <c r="N476" s="3">
        <v>0</v>
      </c>
      <c r="O476" s="3">
        <v>0</v>
      </c>
      <c r="P476" s="3">
        <v>0</v>
      </c>
      <c r="Q476" s="39">
        <v>0</v>
      </c>
      <c r="R476" s="39">
        <v>0</v>
      </c>
      <c r="S476" s="3" t="s">
        <v>1875</v>
      </c>
      <c r="T476" s="37"/>
    </row>
    <row r="477" spans="1:20" ht="60" customHeight="1" x14ac:dyDescent="0.25">
      <c r="A477" s="39">
        <v>1670</v>
      </c>
      <c r="B477" s="16" t="s">
        <v>123</v>
      </c>
      <c r="C477" s="16" t="s">
        <v>1130</v>
      </c>
      <c r="D477" s="16" t="s">
        <v>2</v>
      </c>
      <c r="E477" s="16" t="s">
        <v>1131</v>
      </c>
      <c r="F477" s="16" t="s">
        <v>3331</v>
      </c>
      <c r="G477" s="16" t="s">
        <v>2486</v>
      </c>
      <c r="H477" s="16" t="s">
        <v>2259</v>
      </c>
      <c r="I477" s="23" t="s">
        <v>2487</v>
      </c>
      <c r="J477" s="16">
        <v>0</v>
      </c>
      <c r="K477" s="16" t="s">
        <v>4</v>
      </c>
      <c r="L477" s="55">
        <v>41599</v>
      </c>
      <c r="M477" s="55">
        <v>41680</v>
      </c>
      <c r="N477" s="3">
        <v>0</v>
      </c>
      <c r="O477" s="3">
        <v>0</v>
      </c>
      <c r="P477" s="3">
        <v>0</v>
      </c>
      <c r="Q477" s="39">
        <v>0</v>
      </c>
      <c r="R477" s="39">
        <v>0</v>
      </c>
      <c r="S477" s="3" t="s">
        <v>1875</v>
      </c>
      <c r="T477" s="37"/>
    </row>
    <row r="478" spans="1:20" ht="60" customHeight="1" x14ac:dyDescent="0.25">
      <c r="A478" s="39">
        <v>1671</v>
      </c>
      <c r="B478" s="16" t="s">
        <v>1067</v>
      </c>
      <c r="C478" s="16" t="s">
        <v>1128</v>
      </c>
      <c r="D478" s="16" t="s">
        <v>19</v>
      </c>
      <c r="E478" s="16" t="s">
        <v>1129</v>
      </c>
      <c r="F478" s="16" t="s">
        <v>1926</v>
      </c>
      <c r="G478" s="16" t="s">
        <v>2182</v>
      </c>
      <c r="H478" s="16" t="s">
        <v>2182</v>
      </c>
      <c r="I478" s="23" t="s">
        <v>2182</v>
      </c>
      <c r="J478" s="16">
        <v>0</v>
      </c>
      <c r="K478" s="16" t="s">
        <v>4</v>
      </c>
      <c r="L478" s="55">
        <v>41599</v>
      </c>
      <c r="M478" s="55">
        <v>41680</v>
      </c>
      <c r="N478" s="3">
        <v>0</v>
      </c>
      <c r="O478" s="3">
        <v>0</v>
      </c>
      <c r="P478" s="3">
        <v>0</v>
      </c>
      <c r="Q478" s="39">
        <v>0</v>
      </c>
      <c r="R478" s="39">
        <v>0</v>
      </c>
      <c r="S478" s="3" t="s">
        <v>2513</v>
      </c>
      <c r="T478" s="39"/>
    </row>
    <row r="479" spans="1:20" ht="60" customHeight="1" x14ac:dyDescent="0.25">
      <c r="A479" s="39">
        <v>1672</v>
      </c>
      <c r="B479" s="16" t="s">
        <v>1125</v>
      </c>
      <c r="C479" s="16" t="s">
        <v>1126</v>
      </c>
      <c r="D479" s="16" t="s">
        <v>243</v>
      </c>
      <c r="E479" s="16" t="s">
        <v>1127</v>
      </c>
      <c r="F479" s="16" t="s">
        <v>2567</v>
      </c>
      <c r="G479" s="16" t="s">
        <v>3041</v>
      </c>
      <c r="H479" s="16" t="s">
        <v>1963</v>
      </c>
      <c r="I479" s="23" t="s">
        <v>3040</v>
      </c>
      <c r="J479" s="16">
        <v>0</v>
      </c>
      <c r="K479" s="16" t="s">
        <v>4</v>
      </c>
      <c r="L479" s="55">
        <v>41599</v>
      </c>
      <c r="M479" s="55">
        <v>41680</v>
      </c>
      <c r="N479" s="3">
        <v>0</v>
      </c>
      <c r="O479" s="3">
        <v>0</v>
      </c>
      <c r="P479" s="3">
        <v>0</v>
      </c>
      <c r="Q479" s="39">
        <v>0</v>
      </c>
      <c r="R479" s="39">
        <v>0</v>
      </c>
      <c r="S479" s="3" t="s">
        <v>1874</v>
      </c>
      <c r="T479" s="39"/>
    </row>
    <row r="480" spans="1:20" ht="60" customHeight="1" x14ac:dyDescent="0.25">
      <c r="A480" s="39">
        <v>1673</v>
      </c>
      <c r="B480" s="16" t="s">
        <v>755</v>
      </c>
      <c r="C480" s="16" t="s">
        <v>1123</v>
      </c>
      <c r="D480" s="16" t="s">
        <v>243</v>
      </c>
      <c r="E480" s="16" t="s">
        <v>1124</v>
      </c>
      <c r="F480" s="16" t="s">
        <v>2568</v>
      </c>
      <c r="G480" s="16" t="s">
        <v>3042</v>
      </c>
      <c r="H480" s="16" t="s">
        <v>1963</v>
      </c>
      <c r="I480" s="23" t="s">
        <v>3043</v>
      </c>
      <c r="J480" s="16">
        <v>0</v>
      </c>
      <c r="K480" s="16" t="s">
        <v>4</v>
      </c>
      <c r="L480" s="55">
        <v>41599</v>
      </c>
      <c r="M480" s="55">
        <v>41680</v>
      </c>
      <c r="N480" s="3">
        <v>0</v>
      </c>
      <c r="O480" s="3">
        <v>0</v>
      </c>
      <c r="P480" s="3">
        <v>0</v>
      </c>
      <c r="Q480" s="39">
        <v>0</v>
      </c>
      <c r="R480" s="39">
        <v>0</v>
      </c>
      <c r="S480" s="3" t="s">
        <v>1874</v>
      </c>
      <c r="T480" s="39"/>
    </row>
    <row r="481" spans="1:20" ht="60" customHeight="1" x14ac:dyDescent="0.25">
      <c r="A481" s="39">
        <v>1679</v>
      </c>
      <c r="B481" s="16" t="s">
        <v>232</v>
      </c>
      <c r="C481" s="16" t="s">
        <v>1121</v>
      </c>
      <c r="D481" s="16" t="s">
        <v>2</v>
      </c>
      <c r="E481" s="16" t="s">
        <v>1122</v>
      </c>
      <c r="F481" s="16" t="s">
        <v>3332</v>
      </c>
      <c r="G481" s="16" t="s">
        <v>2153</v>
      </c>
      <c r="H481" s="16" t="s">
        <v>2001</v>
      </c>
      <c r="I481" s="23" t="s">
        <v>2154</v>
      </c>
      <c r="J481" s="16">
        <v>0</v>
      </c>
      <c r="K481" s="16" t="s">
        <v>4</v>
      </c>
      <c r="L481" s="55">
        <v>41600</v>
      </c>
      <c r="M481" s="55">
        <v>41680</v>
      </c>
      <c r="N481" s="3">
        <v>0</v>
      </c>
      <c r="O481" s="3">
        <v>0</v>
      </c>
      <c r="P481" s="3">
        <v>0</v>
      </c>
      <c r="Q481" s="39">
        <v>0</v>
      </c>
      <c r="R481" s="39">
        <v>0</v>
      </c>
      <c r="S481" s="3" t="s">
        <v>1875</v>
      </c>
      <c r="T481" s="37"/>
    </row>
    <row r="482" spans="1:20" ht="60" customHeight="1" x14ac:dyDescent="0.25">
      <c r="A482" s="39">
        <v>1703</v>
      </c>
      <c r="B482" s="16" t="s">
        <v>1118</v>
      </c>
      <c r="C482" s="16" t="s">
        <v>1119</v>
      </c>
      <c r="D482" s="16" t="s">
        <v>2</v>
      </c>
      <c r="E482" s="16" t="s">
        <v>1120</v>
      </c>
      <c r="F482" s="16" t="s">
        <v>2569</v>
      </c>
      <c r="G482" s="13" t="s">
        <v>1977</v>
      </c>
      <c r="H482" s="13" t="s">
        <v>1977</v>
      </c>
      <c r="I482" s="14" t="s">
        <v>1977</v>
      </c>
      <c r="J482" s="16">
        <v>0</v>
      </c>
      <c r="K482" s="16" t="s">
        <v>4</v>
      </c>
      <c r="L482" s="55">
        <v>41600</v>
      </c>
      <c r="M482" s="55">
        <v>41680</v>
      </c>
      <c r="N482" s="3">
        <v>0</v>
      </c>
      <c r="O482" s="3">
        <v>3</v>
      </c>
      <c r="P482" s="3">
        <v>0</v>
      </c>
      <c r="Q482" s="39">
        <v>1</v>
      </c>
      <c r="R482" s="39">
        <v>1</v>
      </c>
      <c r="S482" s="3" t="s">
        <v>1876</v>
      </c>
      <c r="T482" s="37"/>
    </row>
    <row r="483" spans="1:20" ht="60" customHeight="1" x14ac:dyDescent="0.25">
      <c r="A483" s="39">
        <v>1707</v>
      </c>
      <c r="B483" s="16" t="s">
        <v>1115</v>
      </c>
      <c r="C483" s="16" t="s">
        <v>1116</v>
      </c>
      <c r="D483" s="16" t="s">
        <v>2</v>
      </c>
      <c r="E483" s="16" t="s">
        <v>1117</v>
      </c>
      <c r="F483" s="16" t="s">
        <v>3333</v>
      </c>
      <c r="G483" s="16" t="s">
        <v>2484</v>
      </c>
      <c r="H483" s="16" t="s">
        <v>1999</v>
      </c>
      <c r="I483" s="23" t="s">
        <v>2485</v>
      </c>
      <c r="J483" s="16">
        <v>0</v>
      </c>
      <c r="K483" s="16" t="s">
        <v>4</v>
      </c>
      <c r="L483" s="55">
        <v>41600</v>
      </c>
      <c r="M483" s="55">
        <v>41680</v>
      </c>
      <c r="N483" s="3">
        <v>0</v>
      </c>
      <c r="O483" s="3">
        <v>0</v>
      </c>
      <c r="P483" s="3">
        <v>0</v>
      </c>
      <c r="Q483" s="39">
        <v>0</v>
      </c>
      <c r="R483" s="39">
        <v>0</v>
      </c>
      <c r="S483" s="3" t="s">
        <v>1875</v>
      </c>
      <c r="T483" s="37"/>
    </row>
    <row r="484" spans="1:20" ht="60" customHeight="1" x14ac:dyDescent="0.25">
      <c r="A484" s="39">
        <v>1708</v>
      </c>
      <c r="B484" s="16" t="s">
        <v>40</v>
      </c>
      <c r="C484" s="16" t="s">
        <v>1113</v>
      </c>
      <c r="D484" s="16" t="s">
        <v>2</v>
      </c>
      <c r="E484" s="16" t="s">
        <v>1114</v>
      </c>
      <c r="F484" s="16" t="s">
        <v>3515</v>
      </c>
      <c r="G484" s="16" t="s">
        <v>2483</v>
      </c>
      <c r="H484" s="16" t="s">
        <v>2406</v>
      </c>
      <c r="I484" s="23" t="s">
        <v>2460</v>
      </c>
      <c r="J484" s="16">
        <v>0</v>
      </c>
      <c r="K484" s="16" t="s">
        <v>4</v>
      </c>
      <c r="L484" s="55">
        <v>41600</v>
      </c>
      <c r="M484" s="55">
        <v>41680</v>
      </c>
      <c r="N484" s="3">
        <v>0</v>
      </c>
      <c r="O484" s="3">
        <v>0</v>
      </c>
      <c r="P484" s="3">
        <v>0</v>
      </c>
      <c r="Q484" s="39">
        <v>0</v>
      </c>
      <c r="R484" s="39">
        <v>0</v>
      </c>
      <c r="S484" s="3" t="s">
        <v>1875</v>
      </c>
      <c r="T484" s="37"/>
    </row>
    <row r="485" spans="1:20" ht="60" customHeight="1" x14ac:dyDescent="0.25">
      <c r="A485" s="39">
        <v>1714</v>
      </c>
      <c r="B485" s="16" t="s">
        <v>83</v>
      </c>
      <c r="C485" s="16" t="s">
        <v>1167</v>
      </c>
      <c r="D485" s="16" t="s">
        <v>2</v>
      </c>
      <c r="E485" s="16" t="s">
        <v>1168</v>
      </c>
      <c r="F485" s="16" t="s">
        <v>3334</v>
      </c>
      <c r="G485" s="16" t="s">
        <v>2482</v>
      </c>
      <c r="H485" s="16" t="s">
        <v>1971</v>
      </c>
      <c r="I485" s="23" t="s">
        <v>2481</v>
      </c>
      <c r="J485" s="16">
        <v>0</v>
      </c>
      <c r="K485" s="16" t="s">
        <v>4</v>
      </c>
      <c r="L485" s="55">
        <v>41600</v>
      </c>
      <c r="M485" s="55">
        <v>41680</v>
      </c>
      <c r="N485" s="3">
        <v>0</v>
      </c>
      <c r="O485" s="3">
        <v>0</v>
      </c>
      <c r="P485" s="3">
        <v>0</v>
      </c>
      <c r="Q485" s="39">
        <v>0</v>
      </c>
      <c r="R485" s="39">
        <v>0</v>
      </c>
      <c r="S485" s="3" t="s">
        <v>1875</v>
      </c>
      <c r="T485" s="37"/>
    </row>
    <row r="486" spans="1:20" ht="60" customHeight="1" x14ac:dyDescent="0.25">
      <c r="A486" s="39">
        <v>1715</v>
      </c>
      <c r="B486" s="16" t="s">
        <v>427</v>
      </c>
      <c r="C486" s="16" t="s">
        <v>1165</v>
      </c>
      <c r="D486" s="16" t="s">
        <v>19</v>
      </c>
      <c r="E486" s="16" t="s">
        <v>1166</v>
      </c>
      <c r="F486" s="16" t="s">
        <v>1927</v>
      </c>
      <c r="G486" s="16" t="s">
        <v>2182</v>
      </c>
      <c r="H486" s="16" t="s">
        <v>2182</v>
      </c>
      <c r="I486" s="23" t="s">
        <v>2182</v>
      </c>
      <c r="J486" s="16">
        <v>0</v>
      </c>
      <c r="K486" s="16" t="s">
        <v>4</v>
      </c>
      <c r="L486" s="55">
        <v>41600</v>
      </c>
      <c r="M486" s="55">
        <v>41682</v>
      </c>
      <c r="N486" s="3">
        <v>0</v>
      </c>
      <c r="O486" s="3">
        <v>0</v>
      </c>
      <c r="P486" s="3">
        <v>0</v>
      </c>
      <c r="Q486" s="39">
        <v>0</v>
      </c>
      <c r="R486" s="39">
        <v>0</v>
      </c>
      <c r="S486" s="3" t="s">
        <v>2513</v>
      </c>
      <c r="T486" s="39"/>
    </row>
    <row r="487" spans="1:20" ht="60" customHeight="1" x14ac:dyDescent="0.25">
      <c r="A487" s="39">
        <v>1718</v>
      </c>
      <c r="B487" s="16" t="s">
        <v>1162</v>
      </c>
      <c r="C487" s="16" t="s">
        <v>1163</v>
      </c>
      <c r="D487" s="16" t="s">
        <v>243</v>
      </c>
      <c r="E487" s="16" t="s">
        <v>1164</v>
      </c>
      <c r="F487" s="16" t="s">
        <v>2570</v>
      </c>
      <c r="G487" s="16" t="s">
        <v>2996</v>
      </c>
      <c r="H487" s="16" t="s">
        <v>2996</v>
      </c>
      <c r="I487" s="23" t="s">
        <v>2996</v>
      </c>
      <c r="J487" s="16">
        <v>0</v>
      </c>
      <c r="K487" s="16" t="s">
        <v>4</v>
      </c>
      <c r="L487" s="55">
        <v>41600</v>
      </c>
      <c r="M487" s="55">
        <v>41680</v>
      </c>
      <c r="N487" s="3">
        <v>0</v>
      </c>
      <c r="O487" s="3">
        <v>0</v>
      </c>
      <c r="P487" s="3">
        <v>0</v>
      </c>
      <c r="Q487" s="39">
        <v>0</v>
      </c>
      <c r="R487" s="39">
        <v>0</v>
      </c>
      <c r="S487" s="3" t="s">
        <v>1874</v>
      </c>
      <c r="T487" s="39"/>
    </row>
    <row r="488" spans="1:20" ht="60" customHeight="1" x14ac:dyDescent="0.25">
      <c r="A488" s="39">
        <v>1727</v>
      </c>
      <c r="B488" s="16" t="s">
        <v>83</v>
      </c>
      <c r="C488" s="16" t="s">
        <v>1160</v>
      </c>
      <c r="D488" s="16" t="s">
        <v>243</v>
      </c>
      <c r="E488" s="16" t="s">
        <v>1161</v>
      </c>
      <c r="F488" s="16" t="s">
        <v>2571</v>
      </c>
      <c r="G488" s="16" t="s">
        <v>3045</v>
      </c>
      <c r="H488" s="16" t="s">
        <v>2440</v>
      </c>
      <c r="I488" s="23" t="s">
        <v>3044</v>
      </c>
      <c r="J488" s="16">
        <v>0</v>
      </c>
      <c r="K488" s="16" t="s">
        <v>4</v>
      </c>
      <c r="L488" s="55">
        <v>41600</v>
      </c>
      <c r="M488" s="55">
        <v>41680</v>
      </c>
      <c r="N488" s="3">
        <v>0</v>
      </c>
      <c r="O488" s="3">
        <v>0</v>
      </c>
      <c r="P488" s="3">
        <v>0</v>
      </c>
      <c r="Q488" s="39">
        <v>0</v>
      </c>
      <c r="R488" s="39">
        <v>0</v>
      </c>
      <c r="S488" s="3" t="s">
        <v>1874</v>
      </c>
      <c r="T488" s="39"/>
    </row>
    <row r="489" spans="1:20" ht="60" customHeight="1" x14ac:dyDescent="0.25">
      <c r="A489" s="39">
        <v>1729</v>
      </c>
      <c r="B489" s="16" t="s">
        <v>201</v>
      </c>
      <c r="C489" s="16" t="s">
        <v>1158</v>
      </c>
      <c r="D489" s="16" t="s">
        <v>2</v>
      </c>
      <c r="E489" s="16" t="s">
        <v>1159</v>
      </c>
      <c r="F489" s="16" t="s">
        <v>3335</v>
      </c>
      <c r="G489" s="16" t="s">
        <v>2479</v>
      </c>
      <c r="H489" s="16" t="s">
        <v>1970</v>
      </c>
      <c r="I489" s="23" t="s">
        <v>2480</v>
      </c>
      <c r="J489" s="16">
        <v>0</v>
      </c>
      <c r="K489" s="16" t="s">
        <v>4</v>
      </c>
      <c r="L489" s="55">
        <v>41600</v>
      </c>
      <c r="M489" s="55">
        <v>41680</v>
      </c>
      <c r="N489" s="3">
        <v>0</v>
      </c>
      <c r="O489" s="3">
        <v>0</v>
      </c>
      <c r="P489" s="3">
        <v>0</v>
      </c>
      <c r="Q489" s="39">
        <v>0</v>
      </c>
      <c r="R489" s="39">
        <v>0</v>
      </c>
      <c r="S489" s="3" t="s">
        <v>1875</v>
      </c>
      <c r="T489" s="37"/>
    </row>
    <row r="490" spans="1:20" ht="60" customHeight="1" x14ac:dyDescent="0.25">
      <c r="A490" s="39">
        <v>1731</v>
      </c>
      <c r="B490" s="16" t="s">
        <v>40</v>
      </c>
      <c r="C490" s="16" t="s">
        <v>1156</v>
      </c>
      <c r="D490" s="16" t="s">
        <v>2</v>
      </c>
      <c r="E490" s="16" t="s">
        <v>1157</v>
      </c>
      <c r="F490" s="16" t="s">
        <v>3336</v>
      </c>
      <c r="G490" s="16" t="s">
        <v>2026</v>
      </c>
      <c r="H490" s="16" t="s">
        <v>2001</v>
      </c>
      <c r="I490" s="23" t="s">
        <v>2325</v>
      </c>
      <c r="J490" s="16">
        <v>0</v>
      </c>
      <c r="K490" s="16" t="s">
        <v>4</v>
      </c>
      <c r="L490" s="55">
        <v>41600</v>
      </c>
      <c r="M490" s="55">
        <v>41680</v>
      </c>
      <c r="N490" s="3">
        <v>0</v>
      </c>
      <c r="O490" s="3">
        <v>0</v>
      </c>
      <c r="P490" s="3">
        <v>0</v>
      </c>
      <c r="Q490" s="39">
        <v>0</v>
      </c>
      <c r="R490" s="39">
        <v>0</v>
      </c>
      <c r="S490" s="3" t="s">
        <v>1875</v>
      </c>
      <c r="T490" s="37"/>
    </row>
    <row r="491" spans="1:20" ht="60" customHeight="1" x14ac:dyDescent="0.25">
      <c r="A491" s="39">
        <v>1732</v>
      </c>
      <c r="B491" s="16" t="s">
        <v>1154</v>
      </c>
      <c r="C491" s="16" t="s">
        <v>286</v>
      </c>
      <c r="D491" s="16" t="s">
        <v>2</v>
      </c>
      <c r="E491" s="16" t="s">
        <v>1155</v>
      </c>
      <c r="F491" s="16" t="s">
        <v>3337</v>
      </c>
      <c r="G491" s="16" t="s">
        <v>2477</v>
      </c>
      <c r="H491" s="16" t="s">
        <v>2259</v>
      </c>
      <c r="I491" s="23" t="s">
        <v>2478</v>
      </c>
      <c r="J491" s="16">
        <v>3</v>
      </c>
      <c r="K491" s="16" t="s">
        <v>4</v>
      </c>
      <c r="L491" s="55">
        <v>41600</v>
      </c>
      <c r="M491" s="55">
        <v>41680</v>
      </c>
      <c r="N491" s="3">
        <v>0</v>
      </c>
      <c r="O491" s="3">
        <v>25</v>
      </c>
      <c r="P491" s="3">
        <v>0</v>
      </c>
      <c r="Q491" s="39">
        <v>16</v>
      </c>
      <c r="R491" s="39">
        <v>16</v>
      </c>
      <c r="S491" s="3" t="s">
        <v>1876</v>
      </c>
      <c r="T491" s="37"/>
    </row>
    <row r="492" spans="1:20" ht="60" customHeight="1" x14ac:dyDescent="0.25">
      <c r="A492" s="39">
        <v>1734</v>
      </c>
      <c r="B492" s="16" t="s">
        <v>915</v>
      </c>
      <c r="C492" s="16" t="s">
        <v>1152</v>
      </c>
      <c r="D492" s="16" t="s">
        <v>2</v>
      </c>
      <c r="E492" s="16" t="s">
        <v>1153</v>
      </c>
      <c r="F492" s="16" t="s">
        <v>3338</v>
      </c>
      <c r="G492" s="16" t="s">
        <v>2476</v>
      </c>
      <c r="H492" s="16" t="s">
        <v>2259</v>
      </c>
      <c r="I492" s="23" t="s">
        <v>2475</v>
      </c>
      <c r="J492" s="16">
        <v>0</v>
      </c>
      <c r="K492" s="16" t="s">
        <v>4</v>
      </c>
      <c r="L492" s="55">
        <v>41600</v>
      </c>
      <c r="M492" s="55">
        <v>41680</v>
      </c>
      <c r="N492" s="3">
        <v>0</v>
      </c>
      <c r="O492" s="3">
        <v>0</v>
      </c>
      <c r="P492" s="3">
        <v>0</v>
      </c>
      <c r="Q492" s="39">
        <v>0</v>
      </c>
      <c r="R492" s="39">
        <v>0</v>
      </c>
      <c r="S492" s="3" t="s">
        <v>1875</v>
      </c>
      <c r="T492" s="37"/>
    </row>
    <row r="493" spans="1:20" ht="60" customHeight="1" x14ac:dyDescent="0.25">
      <c r="A493" s="39">
        <v>1735</v>
      </c>
      <c r="B493" s="16" t="s">
        <v>1149</v>
      </c>
      <c r="C493" s="16" t="s">
        <v>1150</v>
      </c>
      <c r="D493" s="16" t="s">
        <v>2</v>
      </c>
      <c r="E493" s="16" t="s">
        <v>1151</v>
      </c>
      <c r="F493" s="16" t="s">
        <v>2572</v>
      </c>
      <c r="G493" s="13" t="s">
        <v>1977</v>
      </c>
      <c r="H493" s="13" t="s">
        <v>1977</v>
      </c>
      <c r="I493" s="14" t="s">
        <v>1977</v>
      </c>
      <c r="J493" s="16">
        <v>0</v>
      </c>
      <c r="K493" s="16" t="s">
        <v>4</v>
      </c>
      <c r="L493" s="55">
        <v>41600</v>
      </c>
      <c r="M493" s="55">
        <v>41680</v>
      </c>
      <c r="N493" s="3">
        <v>0</v>
      </c>
      <c r="O493" s="3">
        <v>0</v>
      </c>
      <c r="P493" s="3">
        <v>0</v>
      </c>
      <c r="Q493" s="39">
        <v>0</v>
      </c>
      <c r="R493" s="39">
        <v>0</v>
      </c>
      <c r="S493" s="3" t="s">
        <v>1875</v>
      </c>
      <c r="T493" s="37"/>
    </row>
    <row r="494" spans="1:20" ht="60" customHeight="1" x14ac:dyDescent="0.25">
      <c r="A494" s="39">
        <v>1737</v>
      </c>
      <c r="B494" s="16" t="s">
        <v>1146</v>
      </c>
      <c r="C494" s="16" t="s">
        <v>1147</v>
      </c>
      <c r="D494" s="16" t="s">
        <v>243</v>
      </c>
      <c r="E494" s="16" t="s">
        <v>1148</v>
      </c>
      <c r="F494" s="16" t="s">
        <v>2573</v>
      </c>
      <c r="G494" s="16" t="s">
        <v>2996</v>
      </c>
      <c r="H494" s="16" t="s">
        <v>2996</v>
      </c>
      <c r="I494" s="23" t="s">
        <v>2996</v>
      </c>
      <c r="J494" s="16">
        <v>0</v>
      </c>
      <c r="K494" s="16" t="s">
        <v>4</v>
      </c>
      <c r="L494" s="55">
        <v>41600</v>
      </c>
      <c r="M494" s="55">
        <v>41680</v>
      </c>
      <c r="N494" s="3">
        <v>0</v>
      </c>
      <c r="O494" s="3">
        <v>0</v>
      </c>
      <c r="P494" s="3">
        <v>0</v>
      </c>
      <c r="Q494" s="39">
        <v>0</v>
      </c>
      <c r="R494" s="39">
        <v>0</v>
      </c>
      <c r="S494" s="3" t="s">
        <v>1874</v>
      </c>
      <c r="T494" s="39"/>
    </row>
    <row r="495" spans="1:20" ht="60" customHeight="1" x14ac:dyDescent="0.25">
      <c r="A495" s="39">
        <v>1740</v>
      </c>
      <c r="B495" s="16" t="s">
        <v>307</v>
      </c>
      <c r="C495" s="16" t="s">
        <v>202</v>
      </c>
      <c r="D495" s="16" t="s">
        <v>2</v>
      </c>
      <c r="E495" s="16" t="s">
        <v>1145</v>
      </c>
      <c r="F495" s="16" t="s">
        <v>2574</v>
      </c>
      <c r="G495" s="13" t="s">
        <v>1977</v>
      </c>
      <c r="H495" s="13" t="s">
        <v>1977</v>
      </c>
      <c r="I495" s="14" t="s">
        <v>1977</v>
      </c>
      <c r="J495" s="16">
        <v>0</v>
      </c>
      <c r="K495" s="16" t="s">
        <v>4</v>
      </c>
      <c r="L495" s="55">
        <v>41600</v>
      </c>
      <c r="M495" s="55">
        <v>41680</v>
      </c>
      <c r="N495" s="3">
        <v>0</v>
      </c>
      <c r="O495" s="3">
        <v>0</v>
      </c>
      <c r="P495" s="3">
        <v>0</v>
      </c>
      <c r="Q495" s="39">
        <v>0</v>
      </c>
      <c r="R495" s="39">
        <v>0</v>
      </c>
      <c r="S495" s="3" t="s">
        <v>1875</v>
      </c>
      <c r="T495" s="37"/>
    </row>
    <row r="496" spans="1:20" ht="60" customHeight="1" x14ac:dyDescent="0.25">
      <c r="A496" s="39">
        <v>1741</v>
      </c>
      <c r="B496" s="16" t="s">
        <v>1142</v>
      </c>
      <c r="C496" s="16" t="s">
        <v>1143</v>
      </c>
      <c r="D496" s="16" t="s">
        <v>243</v>
      </c>
      <c r="E496" s="16" t="s">
        <v>1144</v>
      </c>
      <c r="F496" s="16" t="s">
        <v>2575</v>
      </c>
      <c r="G496" s="16" t="s">
        <v>3046</v>
      </c>
      <c r="H496" s="16" t="s">
        <v>1999</v>
      </c>
      <c r="I496" s="23" t="s">
        <v>3047</v>
      </c>
      <c r="J496" s="16">
        <v>0</v>
      </c>
      <c r="K496" s="16" t="s">
        <v>4</v>
      </c>
      <c r="L496" s="55">
        <v>41600</v>
      </c>
      <c r="M496" s="55">
        <v>41680</v>
      </c>
      <c r="N496" s="3">
        <v>0</v>
      </c>
      <c r="O496" s="3">
        <v>0</v>
      </c>
      <c r="P496" s="3">
        <v>0</v>
      </c>
      <c r="Q496" s="39">
        <v>0</v>
      </c>
      <c r="R496" s="39">
        <v>0</v>
      </c>
      <c r="S496" s="3" t="s">
        <v>1874</v>
      </c>
      <c r="T496" s="39"/>
    </row>
    <row r="497" spans="1:20" ht="60" customHeight="1" x14ac:dyDescent="0.25">
      <c r="A497" s="39">
        <v>1744</v>
      </c>
      <c r="B497" s="16" t="s">
        <v>206</v>
      </c>
      <c r="C497" s="16" t="s">
        <v>904</v>
      </c>
      <c r="D497" s="16" t="s">
        <v>2</v>
      </c>
      <c r="E497" s="16" t="s">
        <v>1197</v>
      </c>
      <c r="F497" s="16" t="s">
        <v>3339</v>
      </c>
      <c r="G497" s="16" t="s">
        <v>2473</v>
      </c>
      <c r="H497" s="16" t="s">
        <v>1972</v>
      </c>
      <c r="I497" s="23" t="s">
        <v>2474</v>
      </c>
      <c r="J497" s="16">
        <v>0</v>
      </c>
      <c r="K497" s="16" t="s">
        <v>4</v>
      </c>
      <c r="L497" s="55">
        <v>41600</v>
      </c>
      <c r="M497" s="55">
        <v>41680</v>
      </c>
      <c r="N497" s="3">
        <v>0</v>
      </c>
      <c r="O497" s="3">
        <v>0</v>
      </c>
      <c r="P497" s="3">
        <v>0</v>
      </c>
      <c r="Q497" s="39">
        <v>0</v>
      </c>
      <c r="R497" s="39">
        <v>0</v>
      </c>
      <c r="S497" s="3" t="s">
        <v>1875</v>
      </c>
      <c r="T497" s="37"/>
    </row>
    <row r="498" spans="1:20" ht="60" customHeight="1" x14ac:dyDescent="0.25">
      <c r="A498" s="39">
        <v>1753</v>
      </c>
      <c r="B498" s="16" t="s">
        <v>1194</v>
      </c>
      <c r="C498" s="16" t="s">
        <v>1195</v>
      </c>
      <c r="D498" s="16" t="s">
        <v>19</v>
      </c>
      <c r="E498" s="16" t="s">
        <v>1196</v>
      </c>
      <c r="F498" s="16" t="s">
        <v>1928</v>
      </c>
      <c r="G498" s="16" t="s">
        <v>2182</v>
      </c>
      <c r="H498" s="16" t="s">
        <v>2182</v>
      </c>
      <c r="I498" s="23" t="s">
        <v>2182</v>
      </c>
      <c r="J498" s="16">
        <v>0</v>
      </c>
      <c r="K498" s="16" t="s">
        <v>4</v>
      </c>
      <c r="L498" s="55">
        <v>41600</v>
      </c>
      <c r="M498" s="55">
        <v>41680</v>
      </c>
      <c r="N498" s="3">
        <v>0</v>
      </c>
      <c r="O498" s="3">
        <v>0</v>
      </c>
      <c r="P498" s="3">
        <v>1</v>
      </c>
      <c r="Q498" s="39">
        <v>0</v>
      </c>
      <c r="R498" s="39">
        <v>1</v>
      </c>
      <c r="S498" s="3" t="s">
        <v>2513</v>
      </c>
      <c r="T498" s="39"/>
    </row>
    <row r="499" spans="1:20" ht="60" customHeight="1" x14ac:dyDescent="0.25">
      <c r="A499" s="39">
        <v>1757</v>
      </c>
      <c r="B499" s="16" t="s">
        <v>1067</v>
      </c>
      <c r="C499" s="16" t="s">
        <v>1192</v>
      </c>
      <c r="D499" s="16" t="s">
        <v>243</v>
      </c>
      <c r="E499" s="16" t="s">
        <v>1193</v>
      </c>
      <c r="F499" s="16" t="s">
        <v>2576</v>
      </c>
      <c r="G499" s="16" t="s">
        <v>2996</v>
      </c>
      <c r="H499" s="16" t="s">
        <v>2996</v>
      </c>
      <c r="I499" s="23" t="s">
        <v>2996</v>
      </c>
      <c r="J499" s="16">
        <v>0</v>
      </c>
      <c r="K499" s="16" t="s">
        <v>4</v>
      </c>
      <c r="L499" s="55">
        <v>41600</v>
      </c>
      <c r="M499" s="55">
        <v>41680</v>
      </c>
      <c r="N499" s="3">
        <v>0</v>
      </c>
      <c r="O499" s="3">
        <v>0</v>
      </c>
      <c r="P499" s="3">
        <v>0</v>
      </c>
      <c r="Q499" s="39">
        <v>0</v>
      </c>
      <c r="R499" s="39">
        <v>0</v>
      </c>
      <c r="S499" s="3" t="s">
        <v>1874</v>
      </c>
      <c r="T499" s="39"/>
    </row>
    <row r="500" spans="1:20" ht="60" customHeight="1" x14ac:dyDescent="0.25">
      <c r="A500" s="39">
        <v>1762</v>
      </c>
      <c r="B500" s="16" t="s">
        <v>1189</v>
      </c>
      <c r="C500" s="16" t="s">
        <v>1190</v>
      </c>
      <c r="D500" s="16" t="s">
        <v>2</v>
      </c>
      <c r="E500" s="16" t="s">
        <v>1191</v>
      </c>
      <c r="F500" s="16" t="s">
        <v>3340</v>
      </c>
      <c r="G500" s="16" t="s">
        <v>2472</v>
      </c>
      <c r="H500" s="16" t="s">
        <v>1970</v>
      </c>
      <c r="I500" s="23" t="s">
        <v>2471</v>
      </c>
      <c r="J500" s="16">
        <v>0</v>
      </c>
      <c r="K500" s="16" t="s">
        <v>4</v>
      </c>
      <c r="L500" s="55">
        <v>41600</v>
      </c>
      <c r="M500" s="55">
        <v>41680</v>
      </c>
      <c r="N500" s="3">
        <v>0</v>
      </c>
      <c r="O500" s="3">
        <v>0</v>
      </c>
      <c r="P500" s="3">
        <v>0</v>
      </c>
      <c r="Q500" s="39">
        <v>0</v>
      </c>
      <c r="R500" s="39">
        <v>0</v>
      </c>
      <c r="S500" s="3" t="s">
        <v>1875</v>
      </c>
      <c r="T500" s="37"/>
    </row>
    <row r="501" spans="1:20" ht="60" customHeight="1" x14ac:dyDescent="0.25">
      <c r="A501" s="39">
        <v>1769</v>
      </c>
      <c r="B501" s="16" t="s">
        <v>107</v>
      </c>
      <c r="C501" s="16" t="s">
        <v>1187</v>
      </c>
      <c r="D501" s="16" t="s">
        <v>2</v>
      </c>
      <c r="E501" s="16" t="s">
        <v>1188</v>
      </c>
      <c r="F501" s="16" t="s">
        <v>3341</v>
      </c>
      <c r="G501" s="16" t="s">
        <v>2469</v>
      </c>
      <c r="H501" s="16" t="s">
        <v>1963</v>
      </c>
      <c r="I501" s="23" t="s">
        <v>2470</v>
      </c>
      <c r="J501" s="16">
        <v>0</v>
      </c>
      <c r="K501" s="16" t="s">
        <v>4</v>
      </c>
      <c r="L501" s="55">
        <v>41601</v>
      </c>
      <c r="M501" s="55">
        <v>41680</v>
      </c>
      <c r="N501" s="3">
        <v>0</v>
      </c>
      <c r="O501" s="3">
        <v>1</v>
      </c>
      <c r="P501" s="3">
        <v>0</v>
      </c>
      <c r="Q501" s="39">
        <v>0</v>
      </c>
      <c r="R501" s="39">
        <v>0</v>
      </c>
      <c r="S501" s="3" t="s">
        <v>1875</v>
      </c>
      <c r="T501" s="37"/>
    </row>
    <row r="502" spans="1:20" ht="60" customHeight="1" x14ac:dyDescent="0.25">
      <c r="A502" s="39">
        <v>1773</v>
      </c>
      <c r="B502" s="16" t="s">
        <v>1184</v>
      </c>
      <c r="C502" s="16" t="s">
        <v>1185</v>
      </c>
      <c r="D502" s="16" t="s">
        <v>2</v>
      </c>
      <c r="E502" s="16" t="s">
        <v>1186</v>
      </c>
      <c r="F502" s="16" t="s">
        <v>3342</v>
      </c>
      <c r="G502" s="16" t="s">
        <v>2467</v>
      </c>
      <c r="H502" s="16" t="s">
        <v>2440</v>
      </c>
      <c r="I502" s="23" t="s">
        <v>2468</v>
      </c>
      <c r="J502" s="16">
        <v>0</v>
      </c>
      <c r="K502" s="16" t="s">
        <v>4</v>
      </c>
      <c r="L502" s="55">
        <v>41601</v>
      </c>
      <c r="M502" s="55">
        <v>41680</v>
      </c>
      <c r="N502" s="3">
        <v>0</v>
      </c>
      <c r="O502" s="3">
        <v>0</v>
      </c>
      <c r="P502" s="3">
        <v>0</v>
      </c>
      <c r="Q502" s="39">
        <v>0</v>
      </c>
      <c r="R502" s="39">
        <v>0</v>
      </c>
      <c r="S502" s="3" t="s">
        <v>1875</v>
      </c>
      <c r="T502" s="37"/>
    </row>
    <row r="503" spans="1:20" ht="60" customHeight="1" x14ac:dyDescent="0.25">
      <c r="A503" s="39">
        <v>1774</v>
      </c>
      <c r="B503" s="16" t="s">
        <v>1181</v>
      </c>
      <c r="C503" s="16" t="s">
        <v>1182</v>
      </c>
      <c r="D503" s="16" t="s">
        <v>243</v>
      </c>
      <c r="E503" s="16" t="s">
        <v>1183</v>
      </c>
      <c r="F503" s="16" t="s">
        <v>2577</v>
      </c>
      <c r="G503" s="16" t="s">
        <v>3048</v>
      </c>
      <c r="H503" s="16" t="s">
        <v>2406</v>
      </c>
      <c r="I503" s="23" t="s">
        <v>2186</v>
      </c>
      <c r="J503" s="16">
        <v>0</v>
      </c>
      <c r="K503" s="16" t="s">
        <v>4</v>
      </c>
      <c r="L503" s="55">
        <v>41601</v>
      </c>
      <c r="M503" s="55">
        <v>41680</v>
      </c>
      <c r="N503" s="3">
        <v>0</v>
      </c>
      <c r="O503" s="3">
        <v>0</v>
      </c>
      <c r="P503" s="3">
        <v>0</v>
      </c>
      <c r="Q503" s="39">
        <v>0</v>
      </c>
      <c r="R503" s="39">
        <v>0</v>
      </c>
      <c r="S503" s="3" t="s">
        <v>1874</v>
      </c>
      <c r="T503" s="39"/>
    </row>
    <row r="504" spans="1:20" ht="60" customHeight="1" x14ac:dyDescent="0.25">
      <c r="A504" s="39">
        <v>1775</v>
      </c>
      <c r="B504" s="16" t="s">
        <v>129</v>
      </c>
      <c r="C504" s="16" t="s">
        <v>1179</v>
      </c>
      <c r="D504" s="16" t="s">
        <v>19</v>
      </c>
      <c r="E504" s="16" t="s">
        <v>1180</v>
      </c>
      <c r="F504" s="16" t="s">
        <v>1929</v>
      </c>
      <c r="G504" s="16" t="s">
        <v>2182</v>
      </c>
      <c r="H504" s="16" t="s">
        <v>2182</v>
      </c>
      <c r="I504" s="23" t="s">
        <v>2182</v>
      </c>
      <c r="J504" s="16">
        <v>0</v>
      </c>
      <c r="K504" s="16" t="s">
        <v>4</v>
      </c>
      <c r="L504" s="55">
        <v>41601</v>
      </c>
      <c r="M504" s="55">
        <v>41680</v>
      </c>
      <c r="N504" s="3">
        <v>0</v>
      </c>
      <c r="O504" s="3">
        <v>0</v>
      </c>
      <c r="P504" s="3">
        <v>0</v>
      </c>
      <c r="Q504" s="39">
        <v>0</v>
      </c>
      <c r="R504" s="39">
        <v>0</v>
      </c>
      <c r="S504" s="3" t="s">
        <v>2513</v>
      </c>
      <c r="T504" s="39"/>
    </row>
    <row r="505" spans="1:20" ht="60" customHeight="1" x14ac:dyDescent="0.25">
      <c r="A505" s="39">
        <v>1778</v>
      </c>
      <c r="B505" s="16" t="s">
        <v>1176</v>
      </c>
      <c r="C505" s="16" t="s">
        <v>1177</v>
      </c>
      <c r="D505" s="16" t="s">
        <v>2</v>
      </c>
      <c r="E505" s="16" t="s">
        <v>1178</v>
      </c>
      <c r="F505" s="16" t="s">
        <v>3343</v>
      </c>
      <c r="G505" s="16" t="s">
        <v>2465</v>
      </c>
      <c r="H505" s="16" t="s">
        <v>1972</v>
      </c>
      <c r="I505" s="23" t="s">
        <v>2466</v>
      </c>
      <c r="J505" s="16">
        <v>0</v>
      </c>
      <c r="K505" s="16" t="s">
        <v>4</v>
      </c>
      <c r="L505" s="55">
        <v>41601</v>
      </c>
      <c r="M505" s="55">
        <v>41680</v>
      </c>
      <c r="N505" s="3">
        <v>0</v>
      </c>
      <c r="O505" s="3">
        <v>0</v>
      </c>
      <c r="P505" s="3">
        <v>0</v>
      </c>
      <c r="Q505" s="39">
        <v>0</v>
      </c>
      <c r="R505" s="39">
        <v>0</v>
      </c>
      <c r="S505" s="3" t="s">
        <v>1875</v>
      </c>
      <c r="T505" s="37"/>
    </row>
    <row r="506" spans="1:20" ht="60" customHeight="1" x14ac:dyDescent="0.25">
      <c r="A506" s="39">
        <v>1781</v>
      </c>
      <c r="B506" s="16">
        <v>1</v>
      </c>
      <c r="C506" s="16">
        <v>2</v>
      </c>
      <c r="D506" s="16" t="s">
        <v>19</v>
      </c>
      <c r="E506" s="16" t="s">
        <v>1175</v>
      </c>
      <c r="F506" s="16" t="s">
        <v>1930</v>
      </c>
      <c r="G506" s="16" t="s">
        <v>2182</v>
      </c>
      <c r="H506" s="16" t="s">
        <v>2182</v>
      </c>
      <c r="I506" s="23" t="s">
        <v>2182</v>
      </c>
      <c r="J506" s="16">
        <v>0</v>
      </c>
      <c r="K506" s="16" t="s">
        <v>4</v>
      </c>
      <c r="L506" s="55">
        <v>41601</v>
      </c>
      <c r="M506" s="55">
        <v>41680</v>
      </c>
      <c r="N506" s="3">
        <v>0</v>
      </c>
      <c r="O506" s="3">
        <v>0</v>
      </c>
      <c r="P506" s="3">
        <v>0</v>
      </c>
      <c r="Q506" s="39">
        <v>0</v>
      </c>
      <c r="R506" s="39">
        <v>0</v>
      </c>
      <c r="S506" s="3" t="s">
        <v>2513</v>
      </c>
      <c r="T506" s="39"/>
    </row>
    <row r="507" spans="1:20" ht="60" customHeight="1" x14ac:dyDescent="0.25">
      <c r="A507" s="39">
        <v>1784</v>
      </c>
      <c r="B507" s="16" t="s">
        <v>1172</v>
      </c>
      <c r="C507" s="16" t="s">
        <v>1173</v>
      </c>
      <c r="D507" s="16" t="s">
        <v>2</v>
      </c>
      <c r="E507" s="16" t="s">
        <v>1174</v>
      </c>
      <c r="F507" s="16" t="s">
        <v>3344</v>
      </c>
      <c r="G507" s="13" t="s">
        <v>2463</v>
      </c>
      <c r="H507" s="16" t="s">
        <v>1972</v>
      </c>
      <c r="I507" s="23" t="s">
        <v>2464</v>
      </c>
      <c r="J507" s="16">
        <v>0</v>
      </c>
      <c r="K507" s="16" t="s">
        <v>4</v>
      </c>
      <c r="L507" s="55">
        <v>41601</v>
      </c>
      <c r="M507" s="55">
        <v>41680</v>
      </c>
      <c r="N507" s="3">
        <v>0</v>
      </c>
      <c r="O507" s="3">
        <v>0</v>
      </c>
      <c r="P507" s="3">
        <v>1</v>
      </c>
      <c r="Q507" s="39">
        <v>0</v>
      </c>
      <c r="R507" s="39">
        <v>1</v>
      </c>
      <c r="S507" s="3" t="s">
        <v>1876</v>
      </c>
      <c r="T507" s="37"/>
    </row>
    <row r="508" spans="1:20" ht="60" customHeight="1" x14ac:dyDescent="0.25">
      <c r="A508" s="39">
        <v>1786</v>
      </c>
      <c r="B508" s="16" t="s">
        <v>1169</v>
      </c>
      <c r="C508" s="16" t="s">
        <v>1170</v>
      </c>
      <c r="D508" s="16" t="s">
        <v>2</v>
      </c>
      <c r="E508" s="16" t="s">
        <v>1171</v>
      </c>
      <c r="F508" s="16" t="s">
        <v>3516</v>
      </c>
      <c r="G508" s="16" t="s">
        <v>2461</v>
      </c>
      <c r="H508" s="16" t="s">
        <v>2406</v>
      </c>
      <c r="I508" s="23" t="s">
        <v>2462</v>
      </c>
      <c r="J508" s="16">
        <v>0</v>
      </c>
      <c r="K508" s="16" t="s">
        <v>4</v>
      </c>
      <c r="L508" s="55">
        <v>41601</v>
      </c>
      <c r="M508" s="55">
        <v>41680</v>
      </c>
      <c r="N508" s="3">
        <v>0</v>
      </c>
      <c r="O508" s="3">
        <v>0</v>
      </c>
      <c r="P508" s="3">
        <v>0</v>
      </c>
      <c r="Q508" s="39">
        <v>0</v>
      </c>
      <c r="R508" s="39">
        <v>0</v>
      </c>
      <c r="S508" s="3" t="s">
        <v>1875</v>
      </c>
      <c r="T508" s="37"/>
    </row>
    <row r="509" spans="1:20" ht="60" customHeight="1" x14ac:dyDescent="0.25">
      <c r="A509" s="39">
        <v>1791</v>
      </c>
      <c r="B509" s="16" t="s">
        <v>1221</v>
      </c>
      <c r="C509" s="16" t="s">
        <v>1222</v>
      </c>
      <c r="D509" s="16" t="s">
        <v>243</v>
      </c>
      <c r="E509" s="16" t="s">
        <v>1223</v>
      </c>
      <c r="F509" s="16" t="s">
        <v>2578</v>
      </c>
      <c r="G509" s="16" t="s">
        <v>3050</v>
      </c>
      <c r="H509" s="16" t="s">
        <v>2001</v>
      </c>
      <c r="I509" s="23" t="s">
        <v>3049</v>
      </c>
      <c r="J509" s="16">
        <v>0</v>
      </c>
      <c r="K509" s="16" t="s">
        <v>4</v>
      </c>
      <c r="L509" s="55">
        <v>41601</v>
      </c>
      <c r="M509" s="55">
        <v>41680</v>
      </c>
      <c r="N509" s="3">
        <v>0</v>
      </c>
      <c r="O509" s="3">
        <v>0</v>
      </c>
      <c r="P509" s="3">
        <v>0</v>
      </c>
      <c r="Q509" s="39">
        <v>0</v>
      </c>
      <c r="R509" s="39">
        <v>0</v>
      </c>
      <c r="S509" s="3" t="s">
        <v>1874</v>
      </c>
      <c r="T509" s="39"/>
    </row>
    <row r="510" spans="1:20" ht="60" customHeight="1" x14ac:dyDescent="0.25">
      <c r="A510" s="39">
        <v>1802</v>
      </c>
      <c r="B510" s="16" t="s">
        <v>825</v>
      </c>
      <c r="C510" s="16" t="s">
        <v>1219</v>
      </c>
      <c r="D510" s="16" t="s">
        <v>2</v>
      </c>
      <c r="E510" s="16" t="s">
        <v>1220</v>
      </c>
      <c r="F510" s="16" t="s">
        <v>3517</v>
      </c>
      <c r="G510" s="16" t="s">
        <v>2027</v>
      </c>
      <c r="H510" s="16" t="s">
        <v>2406</v>
      </c>
      <c r="I510" s="23" t="s">
        <v>2323</v>
      </c>
      <c r="J510" s="16">
        <v>0</v>
      </c>
      <c r="K510" s="16" t="s">
        <v>4</v>
      </c>
      <c r="L510" s="55">
        <v>41601</v>
      </c>
      <c r="M510" s="55">
        <v>41680</v>
      </c>
      <c r="N510" s="3">
        <v>0</v>
      </c>
      <c r="O510" s="3">
        <v>0</v>
      </c>
      <c r="P510" s="3">
        <v>0</v>
      </c>
      <c r="Q510" s="39">
        <v>0</v>
      </c>
      <c r="R510" s="39">
        <v>0</v>
      </c>
      <c r="S510" s="3" t="s">
        <v>1875</v>
      </c>
      <c r="T510" s="37"/>
    </row>
    <row r="511" spans="1:20" ht="60" customHeight="1" x14ac:dyDescent="0.25">
      <c r="A511" s="39">
        <v>1804</v>
      </c>
      <c r="B511" s="16" t="s">
        <v>201</v>
      </c>
      <c r="C511" s="16" t="s">
        <v>1216</v>
      </c>
      <c r="D511" s="16" t="s">
        <v>243</v>
      </c>
      <c r="E511" s="16" t="s">
        <v>1218</v>
      </c>
      <c r="F511" s="16" t="s">
        <v>2579</v>
      </c>
      <c r="G511" s="16" t="s">
        <v>2155</v>
      </c>
      <c r="H511" s="16" t="s">
        <v>1967</v>
      </c>
      <c r="I511" s="23" t="s">
        <v>2156</v>
      </c>
      <c r="J511" s="16">
        <v>0</v>
      </c>
      <c r="K511" s="16" t="s">
        <v>4</v>
      </c>
      <c r="L511" s="55">
        <v>41601</v>
      </c>
      <c r="M511" s="55">
        <v>41680</v>
      </c>
      <c r="N511" s="3">
        <v>0</v>
      </c>
      <c r="O511" s="3">
        <v>0</v>
      </c>
      <c r="P511" s="3">
        <v>0</v>
      </c>
      <c r="Q511" s="39">
        <v>0</v>
      </c>
      <c r="R511" s="39">
        <v>0</v>
      </c>
      <c r="S511" s="3" t="s">
        <v>1874</v>
      </c>
      <c r="T511" s="39"/>
    </row>
    <row r="512" spans="1:20" ht="60" customHeight="1" x14ac:dyDescent="0.25">
      <c r="A512" s="39">
        <v>1805</v>
      </c>
      <c r="B512" s="16" t="s">
        <v>201</v>
      </c>
      <c r="C512" s="16" t="s">
        <v>1216</v>
      </c>
      <c r="D512" s="16" t="s">
        <v>2</v>
      </c>
      <c r="E512" s="16" t="s">
        <v>1217</v>
      </c>
      <c r="F512" s="16" t="s">
        <v>2579</v>
      </c>
      <c r="G512" s="16" t="s">
        <v>2155</v>
      </c>
      <c r="H512" s="16" t="s">
        <v>1967</v>
      </c>
      <c r="I512" s="23" t="s">
        <v>2156</v>
      </c>
      <c r="J512" s="16">
        <v>0</v>
      </c>
      <c r="K512" s="16" t="s">
        <v>4</v>
      </c>
      <c r="L512" s="55">
        <v>41601</v>
      </c>
      <c r="M512" s="55">
        <v>41680</v>
      </c>
      <c r="N512" s="3">
        <v>0</v>
      </c>
      <c r="O512" s="3">
        <v>0</v>
      </c>
      <c r="P512" s="3">
        <v>0</v>
      </c>
      <c r="Q512" s="39">
        <v>0</v>
      </c>
      <c r="R512" s="39">
        <v>0</v>
      </c>
      <c r="S512" s="3" t="s">
        <v>1875</v>
      </c>
      <c r="T512" s="37"/>
    </row>
    <row r="513" spans="1:20" ht="60" customHeight="1" x14ac:dyDescent="0.25">
      <c r="A513" s="39">
        <v>1806</v>
      </c>
      <c r="B513" s="16" t="s">
        <v>534</v>
      </c>
      <c r="C513" s="16" t="s">
        <v>1214</v>
      </c>
      <c r="D513" s="16" t="s">
        <v>2</v>
      </c>
      <c r="E513" s="16" t="s">
        <v>1215</v>
      </c>
      <c r="F513" s="16" t="s">
        <v>3518</v>
      </c>
      <c r="G513" s="16" t="s">
        <v>2459</v>
      </c>
      <c r="H513" s="16" t="s">
        <v>2406</v>
      </c>
      <c r="I513" s="23" t="s">
        <v>2460</v>
      </c>
      <c r="J513" s="16">
        <v>0</v>
      </c>
      <c r="K513" s="16" t="s">
        <v>4</v>
      </c>
      <c r="L513" s="55">
        <v>41601</v>
      </c>
      <c r="M513" s="55">
        <v>41680</v>
      </c>
      <c r="N513" s="3">
        <v>0</v>
      </c>
      <c r="O513" s="3">
        <v>0</v>
      </c>
      <c r="P513" s="3">
        <v>0</v>
      </c>
      <c r="Q513" s="39">
        <v>0</v>
      </c>
      <c r="R513" s="39">
        <v>0</v>
      </c>
      <c r="S513" s="3" t="s">
        <v>1875</v>
      </c>
      <c r="T513" s="37"/>
    </row>
    <row r="514" spans="1:20" ht="60" customHeight="1" x14ac:dyDescent="0.25">
      <c r="A514" s="39">
        <v>1808</v>
      </c>
      <c r="B514" s="16" t="s">
        <v>286</v>
      </c>
      <c r="C514" s="16" t="s">
        <v>1212</v>
      </c>
      <c r="D514" s="16" t="s">
        <v>2</v>
      </c>
      <c r="E514" s="16" t="s">
        <v>1213</v>
      </c>
      <c r="F514" s="16" t="s">
        <v>3345</v>
      </c>
      <c r="G514" s="16" t="s">
        <v>2457</v>
      </c>
      <c r="H514" s="16" t="s">
        <v>2001</v>
      </c>
      <c r="I514" s="23" t="s">
        <v>2458</v>
      </c>
      <c r="J514" s="16">
        <v>0</v>
      </c>
      <c r="K514" s="16" t="s">
        <v>4</v>
      </c>
      <c r="L514" s="55">
        <v>41601</v>
      </c>
      <c r="M514" s="55">
        <v>41680</v>
      </c>
      <c r="N514" s="3">
        <v>0</v>
      </c>
      <c r="O514" s="3">
        <v>0</v>
      </c>
      <c r="P514" s="3">
        <v>0</v>
      </c>
      <c r="Q514" s="39">
        <v>0</v>
      </c>
      <c r="R514" s="39">
        <v>0</v>
      </c>
      <c r="S514" s="3" t="s">
        <v>1875</v>
      </c>
      <c r="T514" s="37"/>
    </row>
    <row r="515" spans="1:20" ht="60" customHeight="1" x14ac:dyDescent="0.25">
      <c r="A515" s="39">
        <v>1815</v>
      </c>
      <c r="B515" s="16" t="s">
        <v>1021</v>
      </c>
      <c r="C515" s="16" t="s">
        <v>1210</v>
      </c>
      <c r="D515" s="16" t="s">
        <v>2</v>
      </c>
      <c r="E515" s="16" t="s">
        <v>1211</v>
      </c>
      <c r="F515" s="16" t="s">
        <v>3346</v>
      </c>
      <c r="G515" s="16" t="s">
        <v>2455</v>
      </c>
      <c r="H515" s="16" t="s">
        <v>2001</v>
      </c>
      <c r="I515" s="23" t="s">
        <v>2456</v>
      </c>
      <c r="J515" s="16">
        <v>0</v>
      </c>
      <c r="K515" s="16" t="s">
        <v>4</v>
      </c>
      <c r="L515" s="55">
        <v>41602</v>
      </c>
      <c r="M515" s="55">
        <v>41680</v>
      </c>
      <c r="N515" s="3">
        <v>0</v>
      </c>
      <c r="O515" s="3">
        <v>0</v>
      </c>
      <c r="P515" s="3">
        <v>0</v>
      </c>
      <c r="Q515" s="39">
        <v>0</v>
      </c>
      <c r="R515" s="39">
        <v>0</v>
      </c>
      <c r="S515" s="3" t="s">
        <v>1875</v>
      </c>
      <c r="T515" s="37"/>
    </row>
    <row r="516" spans="1:20" ht="60" customHeight="1" x14ac:dyDescent="0.25">
      <c r="A516" s="39">
        <v>1816</v>
      </c>
      <c r="B516" s="16" t="s">
        <v>1207</v>
      </c>
      <c r="C516" s="16" t="s">
        <v>1208</v>
      </c>
      <c r="D516" s="16" t="s">
        <v>19</v>
      </c>
      <c r="E516" s="16" t="s">
        <v>1209</v>
      </c>
      <c r="F516" s="16" t="s">
        <v>1931</v>
      </c>
      <c r="G516" s="16" t="s">
        <v>2182</v>
      </c>
      <c r="H516" s="16" t="s">
        <v>2182</v>
      </c>
      <c r="I516" s="23" t="s">
        <v>2182</v>
      </c>
      <c r="J516" s="16">
        <v>0</v>
      </c>
      <c r="K516" s="16" t="s">
        <v>4</v>
      </c>
      <c r="L516" s="55">
        <v>41602</v>
      </c>
      <c r="M516" s="55">
        <v>41680</v>
      </c>
      <c r="N516" s="3">
        <v>0</v>
      </c>
      <c r="O516" s="3">
        <v>0</v>
      </c>
      <c r="P516" s="3">
        <v>0</v>
      </c>
      <c r="Q516" s="39">
        <v>0</v>
      </c>
      <c r="R516" s="39">
        <v>0</v>
      </c>
      <c r="S516" s="3" t="s">
        <v>2513</v>
      </c>
      <c r="T516" s="39"/>
    </row>
    <row r="517" spans="1:20" ht="60" customHeight="1" x14ac:dyDescent="0.25">
      <c r="A517" s="39">
        <v>1818</v>
      </c>
      <c r="B517" s="16" t="s">
        <v>1204</v>
      </c>
      <c r="C517" s="16" t="s">
        <v>1205</v>
      </c>
      <c r="D517" s="16" t="s">
        <v>2</v>
      </c>
      <c r="E517" s="16" t="s">
        <v>1206</v>
      </c>
      <c r="F517" s="16" t="s">
        <v>3347</v>
      </c>
      <c r="G517" s="16" t="s">
        <v>2454</v>
      </c>
      <c r="H517" s="16" t="s">
        <v>1963</v>
      </c>
      <c r="I517" s="23" t="s">
        <v>2453</v>
      </c>
      <c r="J517" s="16">
        <v>0</v>
      </c>
      <c r="K517" s="16" t="s">
        <v>4</v>
      </c>
      <c r="L517" s="55">
        <v>41602</v>
      </c>
      <c r="M517" s="55">
        <v>41680</v>
      </c>
      <c r="N517" s="3">
        <v>0</v>
      </c>
      <c r="O517" s="3">
        <v>0</v>
      </c>
      <c r="P517" s="3">
        <v>0</v>
      </c>
      <c r="Q517" s="39">
        <v>0</v>
      </c>
      <c r="R517" s="39">
        <v>0</v>
      </c>
      <c r="S517" s="3" t="s">
        <v>1875</v>
      </c>
      <c r="T517" s="37"/>
    </row>
    <row r="518" spans="1:20" ht="60" customHeight="1" x14ac:dyDescent="0.25">
      <c r="A518" s="39">
        <v>1820</v>
      </c>
      <c r="B518" s="16" t="s">
        <v>525</v>
      </c>
      <c r="C518" s="16" t="s">
        <v>1202</v>
      </c>
      <c r="D518" s="16" t="s">
        <v>2</v>
      </c>
      <c r="E518" s="16" t="s">
        <v>1203</v>
      </c>
      <c r="F518" s="16" t="s">
        <v>3348</v>
      </c>
      <c r="G518" s="16" t="s">
        <v>2450</v>
      </c>
      <c r="H518" s="16" t="s">
        <v>1972</v>
      </c>
      <c r="I518" s="23" t="s">
        <v>2448</v>
      </c>
      <c r="J518" s="16">
        <v>0</v>
      </c>
      <c r="K518" s="16" t="s">
        <v>4</v>
      </c>
      <c r="L518" s="55">
        <v>41602</v>
      </c>
      <c r="M518" s="55">
        <v>41680</v>
      </c>
      <c r="N518" s="3">
        <v>0</v>
      </c>
      <c r="O518" s="3">
        <v>0</v>
      </c>
      <c r="P518" s="3">
        <v>0</v>
      </c>
      <c r="Q518" s="39">
        <v>0</v>
      </c>
      <c r="R518" s="39">
        <v>0</v>
      </c>
      <c r="S518" s="3" t="s">
        <v>1875</v>
      </c>
      <c r="T518" s="37"/>
    </row>
    <row r="519" spans="1:20" ht="60" customHeight="1" x14ac:dyDescent="0.25">
      <c r="A519" s="39">
        <v>1823</v>
      </c>
      <c r="B519" s="16" t="s">
        <v>1200</v>
      </c>
      <c r="C519" s="16" t="s">
        <v>202</v>
      </c>
      <c r="D519" s="16" t="s">
        <v>19</v>
      </c>
      <c r="E519" s="16" t="s">
        <v>1201</v>
      </c>
      <c r="F519" s="16" t="s">
        <v>1932</v>
      </c>
      <c r="G519" s="16" t="s">
        <v>2182</v>
      </c>
      <c r="H519" s="16" t="s">
        <v>2182</v>
      </c>
      <c r="I519" s="23" t="s">
        <v>2182</v>
      </c>
      <c r="J519" s="16">
        <v>0</v>
      </c>
      <c r="K519" s="16" t="s">
        <v>4</v>
      </c>
      <c r="L519" s="55">
        <v>41602</v>
      </c>
      <c r="M519" s="55">
        <v>41680</v>
      </c>
      <c r="N519" s="3">
        <v>0</v>
      </c>
      <c r="O519" s="3">
        <v>0</v>
      </c>
      <c r="P519" s="3">
        <v>0</v>
      </c>
      <c r="Q519" s="39">
        <v>0</v>
      </c>
      <c r="R519" s="39">
        <v>0</v>
      </c>
      <c r="S519" s="3" t="s">
        <v>2513</v>
      </c>
      <c r="T519" s="39"/>
    </row>
    <row r="520" spans="1:20" ht="60" customHeight="1" x14ac:dyDescent="0.25">
      <c r="A520" s="39">
        <v>1834</v>
      </c>
      <c r="B520" s="16" t="s">
        <v>1198</v>
      </c>
      <c r="C520" s="16" t="s">
        <v>1198</v>
      </c>
      <c r="D520" s="16" t="s">
        <v>19</v>
      </c>
      <c r="E520" s="16" t="s">
        <v>1199</v>
      </c>
      <c r="F520" s="16" t="s">
        <v>1933</v>
      </c>
      <c r="G520" s="16" t="s">
        <v>2182</v>
      </c>
      <c r="H520" s="16" t="s">
        <v>2182</v>
      </c>
      <c r="I520" s="23" t="s">
        <v>2182</v>
      </c>
      <c r="J520" s="16">
        <v>0</v>
      </c>
      <c r="K520" s="16" t="s">
        <v>4</v>
      </c>
      <c r="L520" s="55">
        <v>41603</v>
      </c>
      <c r="M520" s="55">
        <v>41680</v>
      </c>
      <c r="N520" s="3">
        <v>0</v>
      </c>
      <c r="O520" s="3">
        <v>0</v>
      </c>
      <c r="P520" s="3">
        <v>0</v>
      </c>
      <c r="Q520" s="39">
        <v>0</v>
      </c>
      <c r="R520" s="39">
        <v>0</v>
      </c>
      <c r="S520" s="3" t="s">
        <v>2513</v>
      </c>
      <c r="T520" s="39"/>
    </row>
    <row r="521" spans="1:20" ht="60" customHeight="1" x14ac:dyDescent="0.25">
      <c r="A521" s="39">
        <v>1840</v>
      </c>
      <c r="B521" s="16" t="s">
        <v>1248</v>
      </c>
      <c r="C521" s="16" t="s">
        <v>1249</v>
      </c>
      <c r="D521" s="16" t="s">
        <v>243</v>
      </c>
      <c r="E521" s="16" t="s">
        <v>1250</v>
      </c>
      <c r="F521" s="16" t="s">
        <v>2580</v>
      </c>
      <c r="G521" s="16" t="s">
        <v>3051</v>
      </c>
      <c r="H521" s="16" t="s">
        <v>1967</v>
      </c>
      <c r="I521" s="23" t="s">
        <v>2233</v>
      </c>
      <c r="J521" s="16">
        <v>0</v>
      </c>
      <c r="K521" s="16" t="s">
        <v>4</v>
      </c>
      <c r="L521" s="55">
        <v>41603</v>
      </c>
      <c r="M521" s="55">
        <v>41680</v>
      </c>
      <c r="N521" s="3">
        <v>0</v>
      </c>
      <c r="O521" s="3">
        <v>0</v>
      </c>
      <c r="P521" s="3">
        <v>0</v>
      </c>
      <c r="Q521" s="39">
        <v>0</v>
      </c>
      <c r="R521" s="39">
        <v>0</v>
      </c>
      <c r="S521" s="3" t="s">
        <v>1874</v>
      </c>
      <c r="T521" s="39"/>
    </row>
    <row r="522" spans="1:20" ht="60" customHeight="1" x14ac:dyDescent="0.25">
      <c r="A522" s="39">
        <v>1841</v>
      </c>
      <c r="B522" s="16" t="s">
        <v>1245</v>
      </c>
      <c r="C522" s="16" t="s">
        <v>1245</v>
      </c>
      <c r="D522" s="16" t="s">
        <v>243</v>
      </c>
      <c r="E522" s="16" t="s">
        <v>1247</v>
      </c>
      <c r="F522" s="16" t="s">
        <v>2581</v>
      </c>
      <c r="G522" s="16" t="s">
        <v>2157</v>
      </c>
      <c r="H522" s="16" t="s">
        <v>2259</v>
      </c>
      <c r="I522" s="23" t="s">
        <v>2158</v>
      </c>
      <c r="J522" s="16">
        <v>0</v>
      </c>
      <c r="K522" s="16" t="s">
        <v>4</v>
      </c>
      <c r="L522" s="55">
        <v>41603</v>
      </c>
      <c r="M522" s="55">
        <v>41680</v>
      </c>
      <c r="N522" s="3">
        <v>0</v>
      </c>
      <c r="O522" s="3">
        <v>0</v>
      </c>
      <c r="P522" s="3">
        <v>0</v>
      </c>
      <c r="Q522" s="39">
        <v>0</v>
      </c>
      <c r="R522" s="39">
        <v>0</v>
      </c>
      <c r="S522" s="3" t="s">
        <v>1874</v>
      </c>
      <c r="T522" s="39"/>
    </row>
    <row r="523" spans="1:20" ht="60" customHeight="1" x14ac:dyDescent="0.25">
      <c r="A523" s="39">
        <v>1842</v>
      </c>
      <c r="B523" s="16" t="s">
        <v>1245</v>
      </c>
      <c r="C523" s="16" t="s">
        <v>1245</v>
      </c>
      <c r="D523" s="16" t="s">
        <v>2</v>
      </c>
      <c r="E523" s="16" t="s">
        <v>1246</v>
      </c>
      <c r="F523" s="16" t="s">
        <v>2581</v>
      </c>
      <c r="G523" s="16" t="s">
        <v>2157</v>
      </c>
      <c r="H523" s="16" t="s">
        <v>2259</v>
      </c>
      <c r="I523" s="23" t="s">
        <v>2158</v>
      </c>
      <c r="J523" s="16">
        <v>0</v>
      </c>
      <c r="K523" s="16" t="s">
        <v>4</v>
      </c>
      <c r="L523" s="55">
        <v>41603</v>
      </c>
      <c r="M523" s="55">
        <v>41680</v>
      </c>
      <c r="N523" s="3">
        <v>0</v>
      </c>
      <c r="O523" s="3">
        <v>0</v>
      </c>
      <c r="P523" s="3">
        <v>0</v>
      </c>
      <c r="Q523" s="39">
        <v>0</v>
      </c>
      <c r="R523" s="39">
        <v>0</v>
      </c>
      <c r="S523" s="3" t="s">
        <v>1875</v>
      </c>
      <c r="T523" s="37"/>
    </row>
    <row r="524" spans="1:20" ht="60" customHeight="1" x14ac:dyDescent="0.25">
      <c r="A524" s="39">
        <v>1843</v>
      </c>
      <c r="B524" s="16" t="s">
        <v>1242</v>
      </c>
      <c r="C524" s="16" t="s">
        <v>1243</v>
      </c>
      <c r="D524" s="16" t="s">
        <v>19</v>
      </c>
      <c r="E524" s="16" t="s">
        <v>1244</v>
      </c>
      <c r="F524" s="16" t="s">
        <v>1934</v>
      </c>
      <c r="G524" s="16" t="s">
        <v>2182</v>
      </c>
      <c r="H524" s="16" t="s">
        <v>2182</v>
      </c>
      <c r="I524" s="23" t="s">
        <v>2182</v>
      </c>
      <c r="J524" s="16">
        <v>0</v>
      </c>
      <c r="K524" s="16" t="s">
        <v>4</v>
      </c>
      <c r="L524" s="55">
        <v>41603</v>
      </c>
      <c r="M524" s="55">
        <v>41680</v>
      </c>
      <c r="N524" s="3">
        <v>0</v>
      </c>
      <c r="O524" s="3">
        <v>0</v>
      </c>
      <c r="P524" s="3">
        <v>0</v>
      </c>
      <c r="Q524" s="39">
        <v>0</v>
      </c>
      <c r="R524" s="39">
        <v>0</v>
      </c>
      <c r="S524" s="3" t="s">
        <v>2513</v>
      </c>
      <c r="T524" s="39"/>
    </row>
    <row r="525" spans="1:20" ht="60" customHeight="1" x14ac:dyDescent="0.25">
      <c r="A525" s="39">
        <v>1845</v>
      </c>
      <c r="B525" s="16" t="s">
        <v>182</v>
      </c>
      <c r="C525" s="16" t="s">
        <v>1240</v>
      </c>
      <c r="D525" s="16" t="s">
        <v>19</v>
      </c>
      <c r="E525" s="16" t="s">
        <v>1241</v>
      </c>
      <c r="F525" s="16" t="s">
        <v>1935</v>
      </c>
      <c r="G525" s="16" t="s">
        <v>2182</v>
      </c>
      <c r="H525" s="16" t="s">
        <v>2182</v>
      </c>
      <c r="I525" s="23" t="s">
        <v>2182</v>
      </c>
      <c r="J525" s="16">
        <v>0</v>
      </c>
      <c r="K525" s="16" t="s">
        <v>4</v>
      </c>
      <c r="L525" s="55">
        <v>41603</v>
      </c>
      <c r="M525" s="55">
        <v>41680</v>
      </c>
      <c r="N525" s="3">
        <v>0</v>
      </c>
      <c r="O525" s="3">
        <v>0</v>
      </c>
      <c r="P525" s="3">
        <v>0</v>
      </c>
      <c r="Q525" s="39">
        <v>0</v>
      </c>
      <c r="R525" s="39">
        <v>0</v>
      </c>
      <c r="S525" s="3" t="s">
        <v>2513</v>
      </c>
      <c r="T525" s="39"/>
    </row>
    <row r="526" spans="1:20" ht="60" customHeight="1" x14ac:dyDescent="0.25">
      <c r="A526" s="39">
        <v>1846</v>
      </c>
      <c r="B526" s="16" t="s">
        <v>1237</v>
      </c>
      <c r="C526" s="16" t="s">
        <v>1238</v>
      </c>
      <c r="D526" s="16" t="s">
        <v>2</v>
      </c>
      <c r="E526" s="16" t="s">
        <v>1239</v>
      </c>
      <c r="F526" s="16" t="s">
        <v>3519</v>
      </c>
      <c r="G526" s="16" t="s">
        <v>2451</v>
      </c>
      <c r="H526" s="16" t="s">
        <v>2406</v>
      </c>
      <c r="I526" s="23" t="s">
        <v>2452</v>
      </c>
      <c r="J526" s="16">
        <v>0</v>
      </c>
      <c r="K526" s="16" t="s">
        <v>4</v>
      </c>
      <c r="L526" s="55">
        <v>41603</v>
      </c>
      <c r="M526" s="55">
        <v>41680</v>
      </c>
      <c r="N526" s="3">
        <v>0</v>
      </c>
      <c r="O526" s="3">
        <v>0</v>
      </c>
      <c r="P526" s="3">
        <v>0</v>
      </c>
      <c r="Q526" s="39">
        <v>0</v>
      </c>
      <c r="R526" s="39">
        <v>0</v>
      </c>
      <c r="S526" s="3" t="s">
        <v>1875</v>
      </c>
      <c r="T526" s="37"/>
    </row>
    <row r="527" spans="1:20" ht="60" customHeight="1" x14ac:dyDescent="0.25">
      <c r="A527" s="39">
        <v>1847</v>
      </c>
      <c r="B527" s="16" t="s">
        <v>747</v>
      </c>
      <c r="C527" s="16" t="s">
        <v>1228</v>
      </c>
      <c r="D527" s="16" t="s">
        <v>2</v>
      </c>
      <c r="E527" s="16" t="s">
        <v>1236</v>
      </c>
      <c r="F527" s="16" t="s">
        <v>3349</v>
      </c>
      <c r="G527" s="16" t="s">
        <v>2159</v>
      </c>
      <c r="H527" s="16" t="s">
        <v>1970</v>
      </c>
      <c r="I527" s="23" t="s">
        <v>2160</v>
      </c>
      <c r="J527" s="16">
        <v>0</v>
      </c>
      <c r="K527" s="16" t="s">
        <v>4</v>
      </c>
      <c r="L527" s="55">
        <v>41603</v>
      </c>
      <c r="M527" s="55">
        <v>41680</v>
      </c>
      <c r="N527" s="3">
        <v>0</v>
      </c>
      <c r="O527" s="3">
        <v>3</v>
      </c>
      <c r="P527" s="3">
        <v>0</v>
      </c>
      <c r="Q527" s="39">
        <v>1</v>
      </c>
      <c r="R527" s="39">
        <v>1</v>
      </c>
      <c r="S527" s="3" t="s">
        <v>1876</v>
      </c>
      <c r="T527" s="37"/>
    </row>
    <row r="528" spans="1:20" ht="60" customHeight="1" x14ac:dyDescent="0.25">
      <c r="A528" s="39">
        <v>1859</v>
      </c>
      <c r="B528" s="16" t="s">
        <v>1233</v>
      </c>
      <c r="C528" s="16" t="s">
        <v>1234</v>
      </c>
      <c r="D528" s="16" t="s">
        <v>2</v>
      </c>
      <c r="E528" s="16" t="s">
        <v>1235</v>
      </c>
      <c r="F528" s="16" t="s">
        <v>3350</v>
      </c>
      <c r="G528" s="16" t="s">
        <v>2449</v>
      </c>
      <c r="H528" s="16" t="s">
        <v>1972</v>
      </c>
      <c r="I528" s="23" t="s">
        <v>2447</v>
      </c>
      <c r="J528" s="16">
        <v>0</v>
      </c>
      <c r="K528" s="16" t="s">
        <v>4</v>
      </c>
      <c r="L528" s="55">
        <v>41604</v>
      </c>
      <c r="M528" s="55">
        <v>41680</v>
      </c>
      <c r="N528" s="3">
        <v>0</v>
      </c>
      <c r="O528" s="3">
        <v>0</v>
      </c>
      <c r="P528" s="3">
        <v>0</v>
      </c>
      <c r="Q528" s="39">
        <v>0</v>
      </c>
      <c r="R528" s="39">
        <v>0</v>
      </c>
      <c r="S528" s="3" t="s">
        <v>1875</v>
      </c>
      <c r="T528" s="37"/>
    </row>
    <row r="529" spans="1:20" ht="60" customHeight="1" x14ac:dyDescent="0.25">
      <c r="A529" s="39">
        <v>1860</v>
      </c>
      <c r="B529" s="16" t="s">
        <v>1230</v>
      </c>
      <c r="C529" s="16" t="s">
        <v>1231</v>
      </c>
      <c r="D529" s="16" t="s">
        <v>243</v>
      </c>
      <c r="E529" s="16" t="s">
        <v>1232</v>
      </c>
      <c r="F529" s="16" t="s">
        <v>2582</v>
      </c>
      <c r="G529" s="16" t="s">
        <v>2161</v>
      </c>
      <c r="H529" s="16" t="s">
        <v>1972</v>
      </c>
      <c r="I529" s="23" t="s">
        <v>2162</v>
      </c>
      <c r="J529" s="16">
        <v>0</v>
      </c>
      <c r="K529" s="16" t="s">
        <v>4</v>
      </c>
      <c r="L529" s="55">
        <v>41604</v>
      </c>
      <c r="M529" s="55">
        <v>41680</v>
      </c>
      <c r="N529" s="3">
        <v>0</v>
      </c>
      <c r="O529" s="3">
        <v>0</v>
      </c>
      <c r="P529" s="3">
        <v>0</v>
      </c>
      <c r="Q529" s="39">
        <v>0</v>
      </c>
      <c r="R529" s="39">
        <v>0</v>
      </c>
      <c r="S529" s="3" t="s">
        <v>1874</v>
      </c>
      <c r="T529" s="39"/>
    </row>
    <row r="530" spans="1:20" ht="60" customHeight="1" x14ac:dyDescent="0.25">
      <c r="A530" s="39">
        <v>1864</v>
      </c>
      <c r="B530" s="16" t="s">
        <v>747</v>
      </c>
      <c r="C530" s="16" t="s">
        <v>1228</v>
      </c>
      <c r="D530" s="16" t="s">
        <v>2</v>
      </c>
      <c r="E530" s="16" t="s">
        <v>1229</v>
      </c>
      <c r="F530" s="16" t="s">
        <v>3349</v>
      </c>
      <c r="G530" s="16" t="s">
        <v>2159</v>
      </c>
      <c r="H530" s="16" t="s">
        <v>1970</v>
      </c>
      <c r="I530" s="23" t="s">
        <v>2160</v>
      </c>
      <c r="J530" s="16">
        <v>0</v>
      </c>
      <c r="K530" s="16" t="s">
        <v>4</v>
      </c>
      <c r="L530" s="55">
        <v>41604</v>
      </c>
      <c r="M530" s="55">
        <v>41680</v>
      </c>
      <c r="N530" s="3">
        <v>0</v>
      </c>
      <c r="O530" s="3">
        <v>0</v>
      </c>
      <c r="P530" s="3">
        <v>1</v>
      </c>
      <c r="Q530" s="39">
        <v>0</v>
      </c>
      <c r="R530" s="39">
        <v>1</v>
      </c>
      <c r="S530" s="3" t="s">
        <v>1876</v>
      </c>
      <c r="T530" s="37"/>
    </row>
    <row r="531" spans="1:20" ht="60" customHeight="1" x14ac:dyDescent="0.25">
      <c r="A531" s="39">
        <v>1882</v>
      </c>
      <c r="B531" s="16" t="s">
        <v>1225</v>
      </c>
      <c r="C531" s="16" t="s">
        <v>1226</v>
      </c>
      <c r="D531" s="16" t="s">
        <v>2</v>
      </c>
      <c r="E531" s="16" t="s">
        <v>1227</v>
      </c>
      <c r="F531" s="16" t="s">
        <v>2582</v>
      </c>
      <c r="G531" s="16" t="s">
        <v>2161</v>
      </c>
      <c r="H531" s="16" t="s">
        <v>1972</v>
      </c>
      <c r="I531" s="23" t="s">
        <v>2162</v>
      </c>
      <c r="J531" s="16">
        <v>0</v>
      </c>
      <c r="K531" s="16" t="s">
        <v>4</v>
      </c>
      <c r="L531" s="55">
        <v>41604</v>
      </c>
      <c r="M531" s="55">
        <v>41680</v>
      </c>
      <c r="N531" s="3">
        <v>0</v>
      </c>
      <c r="O531" s="3">
        <v>0</v>
      </c>
      <c r="P531" s="3">
        <v>0</v>
      </c>
      <c r="Q531" s="39">
        <v>0</v>
      </c>
      <c r="R531" s="39">
        <v>0</v>
      </c>
      <c r="S531" s="3" t="s">
        <v>1875</v>
      </c>
      <c r="T531" s="37"/>
    </row>
    <row r="532" spans="1:20" ht="60" customHeight="1" x14ac:dyDescent="0.25">
      <c r="A532" s="39">
        <v>1885</v>
      </c>
      <c r="B532" s="16" t="s">
        <v>232</v>
      </c>
      <c r="C532" s="16" t="s">
        <v>30</v>
      </c>
      <c r="D532" s="16" t="s">
        <v>2</v>
      </c>
      <c r="E532" s="16" t="s">
        <v>1224</v>
      </c>
      <c r="F532" s="16" t="s">
        <v>3351</v>
      </c>
      <c r="G532" s="16" t="s">
        <v>2445</v>
      </c>
      <c r="H532" s="16" t="s">
        <v>2226</v>
      </c>
      <c r="I532" s="23" t="s">
        <v>2446</v>
      </c>
      <c r="J532" s="16">
        <v>0</v>
      </c>
      <c r="K532" s="16" t="s">
        <v>4</v>
      </c>
      <c r="L532" s="55">
        <v>41605</v>
      </c>
      <c r="M532" s="55">
        <v>41680</v>
      </c>
      <c r="N532" s="3">
        <v>0</v>
      </c>
      <c r="O532" s="3">
        <v>0</v>
      </c>
      <c r="P532" s="3">
        <v>0</v>
      </c>
      <c r="Q532" s="39">
        <v>0</v>
      </c>
      <c r="R532" s="39">
        <v>0</v>
      </c>
      <c r="S532" s="3" t="s">
        <v>1875</v>
      </c>
      <c r="T532" s="37"/>
    </row>
    <row r="533" spans="1:20" ht="60" customHeight="1" x14ac:dyDescent="0.25">
      <c r="A533" s="39">
        <v>1887</v>
      </c>
      <c r="B533" s="16" t="s">
        <v>1274</v>
      </c>
      <c r="C533" s="16" t="s">
        <v>1275</v>
      </c>
      <c r="D533" s="16" t="s">
        <v>2</v>
      </c>
      <c r="E533" s="16" t="s">
        <v>1276</v>
      </c>
      <c r="F533" s="16" t="s">
        <v>3352</v>
      </c>
      <c r="G533" s="16" t="s">
        <v>2443</v>
      </c>
      <c r="H533" s="16" t="s">
        <v>2001</v>
      </c>
      <c r="I533" s="23" t="s">
        <v>2444</v>
      </c>
      <c r="J533" s="16">
        <v>0</v>
      </c>
      <c r="K533" s="16" t="s">
        <v>4</v>
      </c>
      <c r="L533" s="55">
        <v>41605</v>
      </c>
      <c r="M533" s="55">
        <v>41680</v>
      </c>
      <c r="N533" s="3">
        <v>0</v>
      </c>
      <c r="O533" s="3">
        <v>0</v>
      </c>
      <c r="P533" s="3">
        <v>0</v>
      </c>
      <c r="Q533" s="39">
        <v>0</v>
      </c>
      <c r="R533" s="39">
        <v>0</v>
      </c>
      <c r="S533" s="3" t="s">
        <v>1875</v>
      </c>
      <c r="T533" s="37"/>
    </row>
    <row r="534" spans="1:20" ht="60" customHeight="1" x14ac:dyDescent="0.25">
      <c r="A534" s="39">
        <v>1888</v>
      </c>
      <c r="B534" s="16" t="s">
        <v>534</v>
      </c>
      <c r="C534" s="16" t="s">
        <v>1272</v>
      </c>
      <c r="D534" s="16" t="s">
        <v>2</v>
      </c>
      <c r="E534" s="16" t="s">
        <v>1273</v>
      </c>
      <c r="F534" s="16" t="s">
        <v>3353</v>
      </c>
      <c r="G534" s="16" t="s">
        <v>2163</v>
      </c>
      <c r="H534" s="16" t="s">
        <v>1970</v>
      </c>
      <c r="I534" s="23" t="s">
        <v>2164</v>
      </c>
      <c r="J534" s="16">
        <v>0</v>
      </c>
      <c r="K534" s="16" t="s">
        <v>4</v>
      </c>
      <c r="L534" s="55">
        <v>41605</v>
      </c>
      <c r="M534" s="55">
        <v>41680</v>
      </c>
      <c r="N534" s="3">
        <v>0</v>
      </c>
      <c r="O534" s="3">
        <v>5</v>
      </c>
      <c r="P534" s="3">
        <v>0</v>
      </c>
      <c r="Q534" s="39">
        <v>3</v>
      </c>
      <c r="R534" s="39">
        <v>3</v>
      </c>
      <c r="S534" s="3" t="s">
        <v>1876</v>
      </c>
      <c r="T534" s="37"/>
    </row>
    <row r="535" spans="1:20" ht="60" customHeight="1" x14ac:dyDescent="0.25">
      <c r="A535" s="39">
        <v>1889</v>
      </c>
      <c r="B535" s="16" t="s">
        <v>100</v>
      </c>
      <c r="C535" s="16" t="s">
        <v>1270</v>
      </c>
      <c r="D535" s="16" t="s">
        <v>2</v>
      </c>
      <c r="E535" s="16" t="s">
        <v>1271</v>
      </c>
      <c r="F535" s="16" t="s">
        <v>2583</v>
      </c>
      <c r="G535" s="13" t="s">
        <v>1977</v>
      </c>
      <c r="H535" s="13" t="s">
        <v>1977</v>
      </c>
      <c r="I535" s="14" t="s">
        <v>1977</v>
      </c>
      <c r="J535" s="16">
        <v>0</v>
      </c>
      <c r="K535" s="16" t="s">
        <v>4</v>
      </c>
      <c r="L535" s="55">
        <v>41605</v>
      </c>
      <c r="M535" s="55">
        <v>41680</v>
      </c>
      <c r="N535" s="3">
        <v>0</v>
      </c>
      <c r="O535" s="3">
        <v>0</v>
      </c>
      <c r="P535" s="3">
        <v>0</v>
      </c>
      <c r="Q535" s="39">
        <v>0</v>
      </c>
      <c r="R535" s="39">
        <v>0</v>
      </c>
      <c r="S535" s="3" t="s">
        <v>1875</v>
      </c>
      <c r="T535" s="37"/>
    </row>
    <row r="536" spans="1:20" ht="60" customHeight="1" x14ac:dyDescent="0.25">
      <c r="A536" s="39">
        <v>1891</v>
      </c>
      <c r="B536" s="16" t="s">
        <v>1233</v>
      </c>
      <c r="C536" s="16" t="s">
        <v>1268</v>
      </c>
      <c r="D536" s="16" t="s">
        <v>2</v>
      </c>
      <c r="E536" s="16" t="s">
        <v>1269</v>
      </c>
      <c r="F536" s="16" t="s">
        <v>3326</v>
      </c>
      <c r="G536" s="16" t="s">
        <v>2152</v>
      </c>
      <c r="H536" s="16" t="s">
        <v>1967</v>
      </c>
      <c r="I536" s="23" t="s">
        <v>2152</v>
      </c>
      <c r="J536" s="16">
        <v>0</v>
      </c>
      <c r="K536" s="16" t="s">
        <v>4</v>
      </c>
      <c r="L536" s="55">
        <v>41606</v>
      </c>
      <c r="M536" s="55">
        <v>41680</v>
      </c>
      <c r="N536" s="3">
        <v>0</v>
      </c>
      <c r="O536" s="3">
        <v>0</v>
      </c>
      <c r="P536" s="3">
        <v>0</v>
      </c>
      <c r="Q536" s="39">
        <v>0</v>
      </c>
      <c r="R536" s="39">
        <v>0</v>
      </c>
      <c r="S536" s="3" t="s">
        <v>1875</v>
      </c>
      <c r="T536" s="37"/>
    </row>
    <row r="537" spans="1:20" ht="60" customHeight="1" x14ac:dyDescent="0.25">
      <c r="A537" s="39">
        <v>1905</v>
      </c>
      <c r="B537" s="16" t="s">
        <v>1265</v>
      </c>
      <c r="C537" s="16" t="s">
        <v>1266</v>
      </c>
      <c r="D537" s="16" t="s">
        <v>2</v>
      </c>
      <c r="E537" s="16" t="s">
        <v>1267</v>
      </c>
      <c r="F537" s="16" t="s">
        <v>3354</v>
      </c>
      <c r="G537" s="16" t="s">
        <v>2441</v>
      </c>
      <c r="H537" s="16" t="s">
        <v>2001</v>
      </c>
      <c r="I537" s="23" t="s">
        <v>2442</v>
      </c>
      <c r="J537" s="16">
        <v>0</v>
      </c>
      <c r="K537" s="16" t="s">
        <v>4</v>
      </c>
      <c r="L537" s="55">
        <v>41606</v>
      </c>
      <c r="M537" s="55">
        <v>41680</v>
      </c>
      <c r="N537" s="3">
        <v>0</v>
      </c>
      <c r="O537" s="3">
        <v>0</v>
      </c>
      <c r="P537" s="3">
        <v>0</v>
      </c>
      <c r="Q537" s="39">
        <v>0</v>
      </c>
      <c r="R537" s="39">
        <v>0</v>
      </c>
      <c r="S537" s="3" t="s">
        <v>1875</v>
      </c>
      <c r="T537" s="37"/>
    </row>
    <row r="538" spans="1:20" ht="60" customHeight="1" x14ac:dyDescent="0.25">
      <c r="A538" s="39">
        <v>1911</v>
      </c>
      <c r="B538" s="16" t="s">
        <v>1262</v>
      </c>
      <c r="C538" s="16" t="s">
        <v>1263</v>
      </c>
      <c r="D538" s="16" t="s">
        <v>243</v>
      </c>
      <c r="E538" s="16" t="s">
        <v>1264</v>
      </c>
      <c r="F538" s="16" t="s">
        <v>2584</v>
      </c>
      <c r="G538" s="16" t="s">
        <v>3052</v>
      </c>
      <c r="H538" s="16" t="s">
        <v>2313</v>
      </c>
      <c r="I538" s="23" t="s">
        <v>3053</v>
      </c>
      <c r="J538" s="16">
        <v>0</v>
      </c>
      <c r="K538" s="16" t="s">
        <v>4</v>
      </c>
      <c r="L538" s="55">
        <v>41606</v>
      </c>
      <c r="M538" s="55">
        <v>41680</v>
      </c>
      <c r="N538" s="3">
        <v>0</v>
      </c>
      <c r="O538" s="3">
        <v>0</v>
      </c>
      <c r="P538" s="3">
        <v>0</v>
      </c>
      <c r="Q538" s="39">
        <v>0</v>
      </c>
      <c r="R538" s="39">
        <v>0</v>
      </c>
      <c r="S538" s="3" t="s">
        <v>1874</v>
      </c>
      <c r="T538" s="39"/>
    </row>
    <row r="539" spans="1:20" ht="60" customHeight="1" x14ac:dyDescent="0.25">
      <c r="A539" s="39">
        <v>1916</v>
      </c>
      <c r="B539" s="16" t="s">
        <v>1259</v>
      </c>
      <c r="C539" s="16" t="s">
        <v>1260</v>
      </c>
      <c r="D539" s="16" t="s">
        <v>19</v>
      </c>
      <c r="E539" s="16" t="s">
        <v>1261</v>
      </c>
      <c r="F539" s="16" t="s">
        <v>1936</v>
      </c>
      <c r="G539" s="16" t="s">
        <v>2182</v>
      </c>
      <c r="H539" s="16" t="s">
        <v>2182</v>
      </c>
      <c r="I539" s="23" t="s">
        <v>2182</v>
      </c>
      <c r="J539" s="16">
        <v>0</v>
      </c>
      <c r="K539" s="16" t="s">
        <v>4</v>
      </c>
      <c r="L539" s="55">
        <v>41607</v>
      </c>
      <c r="M539" s="55">
        <v>41680</v>
      </c>
      <c r="N539" s="3">
        <v>0</v>
      </c>
      <c r="O539" s="3">
        <v>0</v>
      </c>
      <c r="P539" s="3">
        <v>0</v>
      </c>
      <c r="Q539" s="39">
        <v>0</v>
      </c>
      <c r="R539" s="39">
        <v>0</v>
      </c>
      <c r="S539" s="3" t="s">
        <v>2513</v>
      </c>
      <c r="T539" s="39"/>
    </row>
    <row r="540" spans="1:20" ht="60" customHeight="1" x14ac:dyDescent="0.25">
      <c r="A540" s="39">
        <v>1926</v>
      </c>
      <c r="B540" s="16" t="s">
        <v>49</v>
      </c>
      <c r="C540" s="16" t="s">
        <v>1257</v>
      </c>
      <c r="D540" s="16" t="s">
        <v>2</v>
      </c>
      <c r="E540" s="16" t="s">
        <v>1258</v>
      </c>
      <c r="F540" s="16" t="s">
        <v>3355</v>
      </c>
      <c r="G540" s="16" t="s">
        <v>2508</v>
      </c>
      <c r="H540" s="16" t="s">
        <v>2440</v>
      </c>
      <c r="I540" s="23" t="s">
        <v>2439</v>
      </c>
      <c r="J540" s="16">
        <v>0</v>
      </c>
      <c r="K540" s="16" t="s">
        <v>4</v>
      </c>
      <c r="L540" s="55">
        <v>41607</v>
      </c>
      <c r="M540" s="55">
        <v>41680</v>
      </c>
      <c r="N540" s="3">
        <v>0</v>
      </c>
      <c r="O540" s="3">
        <v>0</v>
      </c>
      <c r="P540" s="3">
        <v>0</v>
      </c>
      <c r="Q540" s="39">
        <v>0</v>
      </c>
      <c r="R540" s="39">
        <v>0</v>
      </c>
      <c r="S540" s="3" t="s">
        <v>1875</v>
      </c>
      <c r="T540" s="37"/>
    </row>
    <row r="541" spans="1:20" ht="60" customHeight="1" x14ac:dyDescent="0.25">
      <c r="A541" s="39">
        <v>1927</v>
      </c>
      <c r="B541" s="16" t="s">
        <v>408</v>
      </c>
      <c r="C541" s="16" t="s">
        <v>1255</v>
      </c>
      <c r="D541" s="16" t="s">
        <v>2</v>
      </c>
      <c r="E541" s="16" t="s">
        <v>1256</v>
      </c>
      <c r="F541" s="16" t="s">
        <v>3356</v>
      </c>
      <c r="G541" s="16" t="s">
        <v>2437</v>
      </c>
      <c r="H541" s="16" t="s">
        <v>2844</v>
      </c>
      <c r="I541" s="23" t="s">
        <v>2438</v>
      </c>
      <c r="J541" s="16">
        <v>0</v>
      </c>
      <c r="K541" s="16" t="s">
        <v>4</v>
      </c>
      <c r="L541" s="55">
        <v>41608</v>
      </c>
      <c r="M541" s="55">
        <v>41680</v>
      </c>
      <c r="N541" s="3">
        <v>0</v>
      </c>
      <c r="O541" s="3">
        <v>1</v>
      </c>
      <c r="P541" s="3">
        <v>1</v>
      </c>
      <c r="Q541" s="39">
        <v>0</v>
      </c>
      <c r="R541" s="39">
        <v>1</v>
      </c>
      <c r="S541" s="3" t="s">
        <v>1876</v>
      </c>
      <c r="T541" s="37"/>
    </row>
    <row r="542" spans="1:20" ht="60" customHeight="1" x14ac:dyDescent="0.25">
      <c r="A542" s="39">
        <v>1930</v>
      </c>
      <c r="B542" s="16" t="s">
        <v>1252</v>
      </c>
      <c r="C542" s="16" t="s">
        <v>1253</v>
      </c>
      <c r="D542" s="16" t="s">
        <v>2</v>
      </c>
      <c r="E542" s="16" t="s">
        <v>1254</v>
      </c>
      <c r="F542" s="16" t="s">
        <v>3357</v>
      </c>
      <c r="G542" s="16" t="s">
        <v>2436</v>
      </c>
      <c r="H542" s="16" t="s">
        <v>2259</v>
      </c>
      <c r="I542" s="23" t="s">
        <v>2609</v>
      </c>
      <c r="J542" s="16">
        <v>0</v>
      </c>
      <c r="K542" s="16" t="s">
        <v>4</v>
      </c>
      <c r="L542" s="55">
        <v>41608</v>
      </c>
      <c r="M542" s="55">
        <v>41680</v>
      </c>
      <c r="N542" s="3">
        <v>0</v>
      </c>
      <c r="O542" s="3">
        <v>0</v>
      </c>
      <c r="P542" s="3">
        <v>0</v>
      </c>
      <c r="Q542" s="39">
        <v>0</v>
      </c>
      <c r="R542" s="39">
        <v>0</v>
      </c>
      <c r="S542" s="3" t="s">
        <v>1875</v>
      </c>
      <c r="T542" s="37"/>
    </row>
    <row r="543" spans="1:20" ht="60" customHeight="1" x14ac:dyDescent="0.25">
      <c r="A543" s="39">
        <v>1932</v>
      </c>
      <c r="B543" s="16" t="s">
        <v>129</v>
      </c>
      <c r="C543" s="16" t="s">
        <v>127</v>
      </c>
      <c r="D543" s="16" t="s">
        <v>2</v>
      </c>
      <c r="E543" s="16" t="s">
        <v>1251</v>
      </c>
      <c r="F543" s="16" t="s">
        <v>3520</v>
      </c>
      <c r="G543" s="16" t="s">
        <v>2434</v>
      </c>
      <c r="H543" s="16" t="s">
        <v>2406</v>
      </c>
      <c r="I543" s="23" t="s">
        <v>2435</v>
      </c>
      <c r="J543" s="16">
        <v>0</v>
      </c>
      <c r="K543" s="16" t="s">
        <v>4</v>
      </c>
      <c r="L543" s="55">
        <v>41609</v>
      </c>
      <c r="M543" s="55">
        <v>41680</v>
      </c>
      <c r="N543" s="3">
        <v>0</v>
      </c>
      <c r="O543" s="3">
        <v>0</v>
      </c>
      <c r="P543" s="3">
        <v>0</v>
      </c>
      <c r="Q543" s="39">
        <v>0</v>
      </c>
      <c r="R543" s="39">
        <v>0</v>
      </c>
      <c r="S543" s="3" t="s">
        <v>1875</v>
      </c>
      <c r="T543" s="37"/>
    </row>
    <row r="544" spans="1:20" ht="60" customHeight="1" x14ac:dyDescent="0.25">
      <c r="A544" s="39">
        <v>1936</v>
      </c>
      <c r="B544" s="16" t="s">
        <v>1285</v>
      </c>
      <c r="C544" s="16" t="s">
        <v>185</v>
      </c>
      <c r="D544" s="16" t="s">
        <v>2</v>
      </c>
      <c r="E544" s="16" t="s">
        <v>1286</v>
      </c>
      <c r="F544" s="16" t="s">
        <v>3358</v>
      </c>
      <c r="G544" s="16" t="s">
        <v>2432</v>
      </c>
      <c r="H544" s="16" t="s">
        <v>2030</v>
      </c>
      <c r="I544" s="23" t="s">
        <v>2433</v>
      </c>
      <c r="J544" s="16">
        <v>0</v>
      </c>
      <c r="K544" s="16" t="s">
        <v>4</v>
      </c>
      <c r="L544" s="55">
        <v>41609</v>
      </c>
      <c r="M544" s="55">
        <v>41680</v>
      </c>
      <c r="N544" s="3">
        <v>0</v>
      </c>
      <c r="O544" s="3">
        <v>0</v>
      </c>
      <c r="P544" s="3">
        <v>0</v>
      </c>
      <c r="Q544" s="39">
        <v>0</v>
      </c>
      <c r="R544" s="39">
        <v>0</v>
      </c>
      <c r="S544" s="3" t="s">
        <v>1875</v>
      </c>
      <c r="T544" s="37"/>
    </row>
    <row r="545" spans="1:20" ht="60" customHeight="1" x14ac:dyDescent="0.25">
      <c r="A545" s="39">
        <v>1939</v>
      </c>
      <c r="B545" s="16" t="s">
        <v>222</v>
      </c>
      <c r="C545" s="16" t="s">
        <v>1283</v>
      </c>
      <c r="D545" s="16" t="s">
        <v>2</v>
      </c>
      <c r="E545" s="16" t="s">
        <v>1284</v>
      </c>
      <c r="F545" s="16" t="s">
        <v>3359</v>
      </c>
      <c r="G545" s="16" t="s">
        <v>2165</v>
      </c>
      <c r="H545" s="16" t="s">
        <v>2001</v>
      </c>
      <c r="I545" s="23" t="s">
        <v>2166</v>
      </c>
      <c r="J545" s="16">
        <v>0</v>
      </c>
      <c r="K545" s="16" t="s">
        <v>4</v>
      </c>
      <c r="L545" s="55">
        <v>41610</v>
      </c>
      <c r="M545" s="55">
        <v>41680</v>
      </c>
      <c r="N545" s="3">
        <v>0</v>
      </c>
      <c r="O545" s="3">
        <v>0</v>
      </c>
      <c r="P545" s="3">
        <v>0</v>
      </c>
      <c r="Q545" s="39">
        <v>0</v>
      </c>
      <c r="R545" s="39">
        <v>0</v>
      </c>
      <c r="S545" s="3" t="s">
        <v>1875</v>
      </c>
      <c r="T545" s="37"/>
    </row>
    <row r="546" spans="1:20" ht="60" customHeight="1" x14ac:dyDescent="0.25">
      <c r="A546" s="39">
        <v>1940</v>
      </c>
      <c r="B546" s="16" t="s">
        <v>20</v>
      </c>
      <c r="C546" s="16" t="s">
        <v>1281</v>
      </c>
      <c r="D546" s="16" t="s">
        <v>2</v>
      </c>
      <c r="E546" s="16" t="s">
        <v>1282</v>
      </c>
      <c r="F546" s="16" t="s">
        <v>3359</v>
      </c>
      <c r="G546" s="16" t="s">
        <v>2165</v>
      </c>
      <c r="H546" s="16" t="s">
        <v>2001</v>
      </c>
      <c r="I546" s="23" t="s">
        <v>2166</v>
      </c>
      <c r="J546" s="16">
        <v>0</v>
      </c>
      <c r="K546" s="16" t="s">
        <v>4</v>
      </c>
      <c r="L546" s="55">
        <v>41610</v>
      </c>
      <c r="M546" s="55">
        <v>41680</v>
      </c>
      <c r="N546" s="3">
        <v>0</v>
      </c>
      <c r="O546" s="3">
        <v>0</v>
      </c>
      <c r="P546" s="3">
        <v>0</v>
      </c>
      <c r="Q546" s="39">
        <v>0</v>
      </c>
      <c r="R546" s="39">
        <v>0</v>
      </c>
      <c r="S546" s="3" t="s">
        <v>1875</v>
      </c>
      <c r="T546" s="37"/>
    </row>
    <row r="547" spans="1:20" ht="60" customHeight="1" x14ac:dyDescent="0.25">
      <c r="A547" s="39">
        <v>1941</v>
      </c>
      <c r="B547" s="16" t="s">
        <v>140</v>
      </c>
      <c r="C547" s="16" t="s">
        <v>1279</v>
      </c>
      <c r="D547" s="16" t="s">
        <v>2</v>
      </c>
      <c r="E547" s="16" t="s">
        <v>1280</v>
      </c>
      <c r="F547" s="16" t="s">
        <v>3360</v>
      </c>
      <c r="G547" s="16" t="s">
        <v>2430</v>
      </c>
      <c r="H547" s="16" t="s">
        <v>2001</v>
      </c>
      <c r="I547" s="23" t="s">
        <v>2431</v>
      </c>
      <c r="J547" s="16">
        <v>0</v>
      </c>
      <c r="K547" s="16" t="s">
        <v>4</v>
      </c>
      <c r="L547" s="55">
        <v>41610</v>
      </c>
      <c r="M547" s="55">
        <v>41680</v>
      </c>
      <c r="N547" s="3">
        <v>0</v>
      </c>
      <c r="O547" s="3">
        <v>1</v>
      </c>
      <c r="P547" s="3">
        <v>0</v>
      </c>
      <c r="Q547" s="39">
        <v>1</v>
      </c>
      <c r="R547" s="39">
        <v>1</v>
      </c>
      <c r="S547" s="3" t="s">
        <v>1876</v>
      </c>
      <c r="T547" s="37"/>
    </row>
    <row r="548" spans="1:20" ht="60" customHeight="1" x14ac:dyDescent="0.25">
      <c r="A548" s="39">
        <v>1945</v>
      </c>
      <c r="B548" s="16" t="s">
        <v>40</v>
      </c>
      <c r="C548" s="16" t="s">
        <v>1277</v>
      </c>
      <c r="D548" s="16" t="s">
        <v>2</v>
      </c>
      <c r="E548" s="16" t="s">
        <v>1278</v>
      </c>
      <c r="F548" s="16" t="s">
        <v>3361</v>
      </c>
      <c r="G548" s="16" t="s">
        <v>2428</v>
      </c>
      <c r="H548" s="16" t="s">
        <v>2402</v>
      </c>
      <c r="I548" s="23" t="s">
        <v>2429</v>
      </c>
      <c r="J548" s="16">
        <v>0</v>
      </c>
      <c r="K548" s="16" t="s">
        <v>4</v>
      </c>
      <c r="L548" s="55">
        <v>41610</v>
      </c>
      <c r="M548" s="55">
        <v>41680</v>
      </c>
      <c r="N548" s="3">
        <v>0</v>
      </c>
      <c r="O548" s="3">
        <v>0</v>
      </c>
      <c r="P548" s="3">
        <v>0</v>
      </c>
      <c r="Q548" s="39">
        <v>0</v>
      </c>
      <c r="R548" s="39">
        <v>0</v>
      </c>
      <c r="S548" s="3" t="s">
        <v>1875</v>
      </c>
      <c r="T548" s="37"/>
    </row>
    <row r="549" spans="1:20" ht="60" customHeight="1" x14ac:dyDescent="0.25">
      <c r="A549" s="39">
        <v>1948</v>
      </c>
      <c r="B549" s="16" t="s">
        <v>232</v>
      </c>
      <c r="C549" s="16" t="s">
        <v>1309</v>
      </c>
      <c r="D549" s="16" t="s">
        <v>2</v>
      </c>
      <c r="E549" s="16" t="s">
        <v>1310</v>
      </c>
      <c r="F549" s="16" t="s">
        <v>3362</v>
      </c>
      <c r="G549" s="16" t="s">
        <v>2427</v>
      </c>
      <c r="H549" s="16" t="s">
        <v>2259</v>
      </c>
      <c r="I549" s="23" t="s">
        <v>2610</v>
      </c>
      <c r="J549" s="16">
        <v>0</v>
      </c>
      <c r="K549" s="16" t="s">
        <v>4</v>
      </c>
      <c r="L549" s="55">
        <v>41611</v>
      </c>
      <c r="M549" s="55">
        <v>41680</v>
      </c>
      <c r="N549" s="3">
        <v>0</v>
      </c>
      <c r="O549" s="3">
        <v>0</v>
      </c>
      <c r="P549" s="3">
        <v>3</v>
      </c>
      <c r="Q549" s="39">
        <v>0</v>
      </c>
      <c r="R549" s="39">
        <v>3</v>
      </c>
      <c r="S549" s="3" t="s">
        <v>1876</v>
      </c>
      <c r="T549" s="37"/>
    </row>
    <row r="550" spans="1:20" ht="60" customHeight="1" x14ac:dyDescent="0.25">
      <c r="A550" s="39">
        <v>1950</v>
      </c>
      <c r="B550" s="16" t="s">
        <v>222</v>
      </c>
      <c r="C550" s="16" t="s">
        <v>1307</v>
      </c>
      <c r="D550" s="16" t="s">
        <v>2</v>
      </c>
      <c r="E550" s="16" t="s">
        <v>1308</v>
      </c>
      <c r="F550" s="16" t="s">
        <v>3359</v>
      </c>
      <c r="G550" s="16" t="s">
        <v>2165</v>
      </c>
      <c r="H550" s="16" t="s">
        <v>2001</v>
      </c>
      <c r="I550" s="23" t="s">
        <v>2166</v>
      </c>
      <c r="J550" s="16">
        <v>0</v>
      </c>
      <c r="K550" s="16" t="s">
        <v>4</v>
      </c>
      <c r="L550" s="55">
        <v>41611</v>
      </c>
      <c r="M550" s="55">
        <v>41680</v>
      </c>
      <c r="N550" s="3">
        <v>0</v>
      </c>
      <c r="O550" s="3">
        <v>0</v>
      </c>
      <c r="P550" s="3">
        <v>0</v>
      </c>
      <c r="Q550" s="39">
        <v>0</v>
      </c>
      <c r="R550" s="39">
        <v>0</v>
      </c>
      <c r="S550" s="3" t="s">
        <v>1875</v>
      </c>
      <c r="T550" s="37"/>
    </row>
    <row r="551" spans="1:20" ht="60" customHeight="1" x14ac:dyDescent="0.25">
      <c r="A551" s="39">
        <v>1951</v>
      </c>
      <c r="B551" s="16" t="s">
        <v>163</v>
      </c>
      <c r="C551" s="16" t="s">
        <v>1305</v>
      </c>
      <c r="D551" s="16" t="s">
        <v>2</v>
      </c>
      <c r="E551" s="16" t="s">
        <v>1306</v>
      </c>
      <c r="F551" s="16" t="s">
        <v>3234</v>
      </c>
      <c r="G551" s="16" t="s">
        <v>2020</v>
      </c>
      <c r="H551" s="16" t="s">
        <v>1967</v>
      </c>
      <c r="I551" s="23" t="s">
        <v>2127</v>
      </c>
      <c r="J551" s="16">
        <v>0</v>
      </c>
      <c r="K551" s="16" t="s">
        <v>4</v>
      </c>
      <c r="L551" s="55">
        <v>41611</v>
      </c>
      <c r="M551" s="55">
        <v>41680</v>
      </c>
      <c r="N551" s="3">
        <v>0</v>
      </c>
      <c r="O551" s="3">
        <v>0</v>
      </c>
      <c r="P551" s="3">
        <v>0</v>
      </c>
      <c r="Q551" s="39">
        <v>0</v>
      </c>
      <c r="R551" s="39">
        <v>0</v>
      </c>
      <c r="S551" s="3" t="s">
        <v>1875</v>
      </c>
      <c r="T551" s="37"/>
    </row>
    <row r="552" spans="1:20" ht="60" customHeight="1" x14ac:dyDescent="0.25">
      <c r="A552" s="39">
        <v>1956</v>
      </c>
      <c r="B552" s="16" t="s">
        <v>1303</v>
      </c>
      <c r="C552" s="16" t="s">
        <v>88</v>
      </c>
      <c r="D552" s="16" t="s">
        <v>2</v>
      </c>
      <c r="E552" s="16" t="s">
        <v>1304</v>
      </c>
      <c r="F552" s="16" t="s">
        <v>2321</v>
      </c>
      <c r="G552" s="16" t="s">
        <v>2317</v>
      </c>
      <c r="H552" s="16" t="s">
        <v>1972</v>
      </c>
      <c r="I552" s="23" t="s">
        <v>2318</v>
      </c>
      <c r="J552" s="16">
        <v>0</v>
      </c>
      <c r="K552" s="16" t="s">
        <v>4</v>
      </c>
      <c r="L552" s="55">
        <v>41612</v>
      </c>
      <c r="M552" s="55">
        <v>41680</v>
      </c>
      <c r="N552" s="3">
        <v>0</v>
      </c>
      <c r="O552" s="3">
        <v>2</v>
      </c>
      <c r="P552" s="3">
        <v>0</v>
      </c>
      <c r="Q552" s="39">
        <v>0</v>
      </c>
      <c r="R552" s="39">
        <v>0</v>
      </c>
      <c r="S552" s="3" t="s">
        <v>1875</v>
      </c>
      <c r="T552" s="37"/>
    </row>
    <row r="553" spans="1:20" ht="60" customHeight="1" x14ac:dyDescent="0.25">
      <c r="A553" s="39">
        <v>1961</v>
      </c>
      <c r="B553" s="16" t="s">
        <v>20</v>
      </c>
      <c r="C553" s="16" t="s">
        <v>1301</v>
      </c>
      <c r="D553" s="16" t="s">
        <v>2</v>
      </c>
      <c r="E553" s="16" t="s">
        <v>1302</v>
      </c>
      <c r="F553" s="16" t="s">
        <v>3521</v>
      </c>
      <c r="G553" s="16" t="s">
        <v>2425</v>
      </c>
      <c r="H553" s="16" t="s">
        <v>2406</v>
      </c>
      <c r="I553" s="23" t="s">
        <v>2426</v>
      </c>
      <c r="J553" s="16">
        <v>0</v>
      </c>
      <c r="K553" s="16" t="s">
        <v>4</v>
      </c>
      <c r="L553" s="55">
        <v>41613</v>
      </c>
      <c r="M553" s="55">
        <v>41680</v>
      </c>
      <c r="N553" s="3">
        <v>0</v>
      </c>
      <c r="O553" s="3">
        <v>0</v>
      </c>
      <c r="P553" s="3">
        <v>0</v>
      </c>
      <c r="Q553" s="39">
        <v>0</v>
      </c>
      <c r="R553" s="39">
        <v>0</v>
      </c>
      <c r="S553" s="3" t="s">
        <v>1875</v>
      </c>
      <c r="T553" s="37"/>
    </row>
    <row r="554" spans="1:20" ht="60" customHeight="1" x14ac:dyDescent="0.25">
      <c r="A554" s="39">
        <v>1962</v>
      </c>
      <c r="B554" s="16" t="s">
        <v>1298</v>
      </c>
      <c r="C554" s="16" t="s">
        <v>1299</v>
      </c>
      <c r="D554" s="16" t="s">
        <v>19</v>
      </c>
      <c r="E554" s="16" t="s">
        <v>1300</v>
      </c>
      <c r="F554" s="16" t="s">
        <v>1937</v>
      </c>
      <c r="G554" s="16" t="s">
        <v>2182</v>
      </c>
      <c r="H554" s="16" t="s">
        <v>2182</v>
      </c>
      <c r="I554" s="23" t="s">
        <v>2182</v>
      </c>
      <c r="J554" s="16">
        <v>0</v>
      </c>
      <c r="K554" s="16" t="s">
        <v>4</v>
      </c>
      <c r="L554" s="55">
        <v>41613</v>
      </c>
      <c r="M554" s="55">
        <v>41680</v>
      </c>
      <c r="N554" s="3">
        <v>0</v>
      </c>
      <c r="O554" s="3">
        <v>0</v>
      </c>
      <c r="P554" s="3">
        <v>0</v>
      </c>
      <c r="Q554" s="39">
        <v>0</v>
      </c>
      <c r="R554" s="39">
        <v>0</v>
      </c>
      <c r="S554" s="3" t="s">
        <v>2513</v>
      </c>
      <c r="T554" s="39"/>
    </row>
    <row r="555" spans="1:20" ht="60" customHeight="1" x14ac:dyDescent="0.25">
      <c r="A555" s="39">
        <v>1963</v>
      </c>
      <c r="B555" s="16" t="s">
        <v>107</v>
      </c>
      <c r="C555" s="16" t="s">
        <v>1295</v>
      </c>
      <c r="D555" s="16" t="s">
        <v>243</v>
      </c>
      <c r="E555" s="16" t="s">
        <v>1297</v>
      </c>
      <c r="F555" s="16" t="s">
        <v>2585</v>
      </c>
      <c r="G555" s="16" t="s">
        <v>2167</v>
      </c>
      <c r="H555" s="16" t="s">
        <v>1970</v>
      </c>
      <c r="I555" s="23" t="s">
        <v>2168</v>
      </c>
      <c r="J555" s="16">
        <v>0</v>
      </c>
      <c r="K555" s="16" t="s">
        <v>4</v>
      </c>
      <c r="L555" s="55">
        <v>41613</v>
      </c>
      <c r="M555" s="55">
        <v>41680</v>
      </c>
      <c r="N555" s="3">
        <v>0</v>
      </c>
      <c r="O555" s="3">
        <v>0</v>
      </c>
      <c r="P555" s="3">
        <v>0</v>
      </c>
      <c r="Q555" s="39">
        <v>0</v>
      </c>
      <c r="R555" s="39">
        <v>0</v>
      </c>
      <c r="S555" s="3" t="s">
        <v>1874</v>
      </c>
      <c r="T555" s="39"/>
    </row>
    <row r="556" spans="1:20" ht="60" customHeight="1" x14ac:dyDescent="0.25">
      <c r="A556" s="39">
        <v>1964</v>
      </c>
      <c r="B556" s="16" t="s">
        <v>107</v>
      </c>
      <c r="C556" s="16" t="s">
        <v>1295</v>
      </c>
      <c r="D556" s="16" t="s">
        <v>2</v>
      </c>
      <c r="E556" s="16" t="s">
        <v>1296</v>
      </c>
      <c r="F556" s="16" t="s">
        <v>2585</v>
      </c>
      <c r="G556" s="16" t="s">
        <v>2167</v>
      </c>
      <c r="H556" s="16" t="s">
        <v>2313</v>
      </c>
      <c r="I556" s="23" t="s">
        <v>2168</v>
      </c>
      <c r="J556" s="16">
        <v>0</v>
      </c>
      <c r="K556" s="16" t="s">
        <v>4</v>
      </c>
      <c r="L556" s="55">
        <v>41613</v>
      </c>
      <c r="M556" s="55">
        <v>41680</v>
      </c>
      <c r="N556" s="3">
        <v>0</v>
      </c>
      <c r="O556" s="3">
        <v>0</v>
      </c>
      <c r="P556" s="3">
        <v>0</v>
      </c>
      <c r="Q556" s="39">
        <v>0</v>
      </c>
      <c r="R556" s="39">
        <v>0</v>
      </c>
      <c r="S556" s="3" t="s">
        <v>1875</v>
      </c>
      <c r="T556" s="37"/>
    </row>
    <row r="557" spans="1:20" ht="60" customHeight="1" x14ac:dyDescent="0.25">
      <c r="A557" s="39">
        <v>1966</v>
      </c>
      <c r="B557" s="16" t="s">
        <v>172</v>
      </c>
      <c r="C557" s="16" t="s">
        <v>1293</v>
      </c>
      <c r="D557" s="16" t="s">
        <v>2</v>
      </c>
      <c r="E557" s="16" t="s">
        <v>1294</v>
      </c>
      <c r="F557" s="16" t="s">
        <v>3161</v>
      </c>
      <c r="G557" s="16" t="s">
        <v>2013</v>
      </c>
      <c r="H557" s="16" t="s">
        <v>1999</v>
      </c>
      <c r="I557" s="23" t="s">
        <v>2104</v>
      </c>
      <c r="J557" s="16">
        <v>0</v>
      </c>
      <c r="K557" s="16" t="s">
        <v>4</v>
      </c>
      <c r="L557" s="55">
        <v>41614</v>
      </c>
      <c r="M557" s="55">
        <v>41680</v>
      </c>
      <c r="N557" s="3">
        <v>0</v>
      </c>
      <c r="O557" s="3">
        <v>2</v>
      </c>
      <c r="P557" s="3">
        <v>0</v>
      </c>
      <c r="Q557" s="39">
        <v>1</v>
      </c>
      <c r="R557" s="39">
        <v>1</v>
      </c>
      <c r="S557" s="3" t="s">
        <v>1876</v>
      </c>
      <c r="T557" s="37"/>
    </row>
    <row r="558" spans="1:20" ht="60" customHeight="1" x14ac:dyDescent="0.25">
      <c r="A558" s="39">
        <v>1968</v>
      </c>
      <c r="B558" s="16" t="s">
        <v>1291</v>
      </c>
      <c r="C558" s="16" t="s">
        <v>264</v>
      </c>
      <c r="D558" s="16" t="s">
        <v>2</v>
      </c>
      <c r="E558" s="16" t="s">
        <v>1292</v>
      </c>
      <c r="F558" s="16" t="s">
        <v>3363</v>
      </c>
      <c r="G558" s="16" t="s">
        <v>2424</v>
      </c>
      <c r="H558" s="16" t="s">
        <v>2402</v>
      </c>
      <c r="I558" s="23" t="s">
        <v>2423</v>
      </c>
      <c r="J558" s="16">
        <v>0</v>
      </c>
      <c r="K558" s="16" t="s">
        <v>4</v>
      </c>
      <c r="L558" s="55">
        <v>41615</v>
      </c>
      <c r="M558" s="55">
        <v>41680</v>
      </c>
      <c r="N558" s="3">
        <v>0</v>
      </c>
      <c r="O558" s="3">
        <v>0</v>
      </c>
      <c r="P558" s="3">
        <v>0</v>
      </c>
      <c r="Q558" s="39">
        <v>0</v>
      </c>
      <c r="R558" s="39">
        <v>0</v>
      </c>
      <c r="S558" s="3" t="s">
        <v>1875</v>
      </c>
      <c r="T558" s="37"/>
    </row>
    <row r="559" spans="1:20" ht="60" customHeight="1" x14ac:dyDescent="0.25">
      <c r="A559" s="39">
        <v>1973</v>
      </c>
      <c r="B559" s="16" t="s">
        <v>1289</v>
      </c>
      <c r="C559" s="16" t="s">
        <v>30</v>
      </c>
      <c r="D559" s="16" t="s">
        <v>2</v>
      </c>
      <c r="E559" s="16" t="s">
        <v>1290</v>
      </c>
      <c r="F559" s="16" t="s">
        <v>2420</v>
      </c>
      <c r="G559" s="16" t="s">
        <v>2421</v>
      </c>
      <c r="H559" s="16" t="s">
        <v>2259</v>
      </c>
      <c r="I559" s="23" t="s">
        <v>2422</v>
      </c>
      <c r="J559" s="16">
        <v>0</v>
      </c>
      <c r="K559" s="16" t="s">
        <v>4</v>
      </c>
      <c r="L559" s="55">
        <v>41617</v>
      </c>
      <c r="M559" s="55">
        <v>41680</v>
      </c>
      <c r="N559" s="3">
        <v>0</v>
      </c>
      <c r="O559" s="3">
        <v>0</v>
      </c>
      <c r="P559" s="3">
        <v>0</v>
      </c>
      <c r="Q559" s="39">
        <v>0</v>
      </c>
      <c r="R559" s="39">
        <v>0</v>
      </c>
      <c r="S559" s="3" t="s">
        <v>1875</v>
      </c>
      <c r="T559" s="37"/>
    </row>
    <row r="560" spans="1:20" ht="60" customHeight="1" x14ac:dyDescent="0.25">
      <c r="A560" s="39">
        <v>1974</v>
      </c>
      <c r="B560" s="16" t="s">
        <v>217</v>
      </c>
      <c r="C560" s="16" t="s">
        <v>1287</v>
      </c>
      <c r="D560" s="16" t="s">
        <v>2</v>
      </c>
      <c r="E560" s="16" t="s">
        <v>1288</v>
      </c>
      <c r="F560" s="16" t="s">
        <v>3353</v>
      </c>
      <c r="G560" s="16" t="s">
        <v>2163</v>
      </c>
      <c r="H560" s="16" t="s">
        <v>1970</v>
      </c>
      <c r="I560" s="23" t="s">
        <v>2164</v>
      </c>
      <c r="J560" s="16">
        <v>0</v>
      </c>
      <c r="K560" s="16" t="s">
        <v>4</v>
      </c>
      <c r="L560" s="55">
        <v>41618</v>
      </c>
      <c r="M560" s="55">
        <v>41680</v>
      </c>
      <c r="N560" s="3">
        <v>0</v>
      </c>
      <c r="O560" s="3">
        <v>0</v>
      </c>
      <c r="P560" s="3">
        <v>0</v>
      </c>
      <c r="Q560" s="39">
        <v>0</v>
      </c>
      <c r="R560" s="39">
        <v>0</v>
      </c>
      <c r="S560" s="3" t="s">
        <v>1875</v>
      </c>
      <c r="T560" s="37"/>
    </row>
    <row r="561" spans="1:20" ht="60" customHeight="1" x14ac:dyDescent="0.25">
      <c r="A561" s="39">
        <v>1976</v>
      </c>
      <c r="B561" s="16" t="s">
        <v>1336</v>
      </c>
      <c r="C561" s="16" t="s">
        <v>1337</v>
      </c>
      <c r="D561" s="16" t="s">
        <v>2</v>
      </c>
      <c r="E561" s="16" t="s">
        <v>1338</v>
      </c>
      <c r="F561" s="16" t="s">
        <v>3364</v>
      </c>
      <c r="G561" s="16" t="s">
        <v>2419</v>
      </c>
      <c r="H561" s="16" t="s">
        <v>1972</v>
      </c>
      <c r="I561" s="23" t="s">
        <v>2418</v>
      </c>
      <c r="J561" s="16">
        <v>0</v>
      </c>
      <c r="K561" s="16" t="s">
        <v>4</v>
      </c>
      <c r="L561" s="55">
        <v>41618</v>
      </c>
      <c r="M561" s="55">
        <v>41680</v>
      </c>
      <c r="N561" s="3">
        <v>0</v>
      </c>
      <c r="O561" s="3">
        <v>0</v>
      </c>
      <c r="P561" s="3">
        <v>0</v>
      </c>
      <c r="Q561" s="39">
        <v>0</v>
      </c>
      <c r="R561" s="39">
        <v>0</v>
      </c>
      <c r="S561" s="3" t="s">
        <v>1875</v>
      </c>
      <c r="T561" s="37"/>
    </row>
    <row r="562" spans="1:20" ht="60" customHeight="1" x14ac:dyDescent="0.25">
      <c r="A562" s="39">
        <v>1977</v>
      </c>
      <c r="B562" s="16" t="s">
        <v>172</v>
      </c>
      <c r="C562" s="16" t="s">
        <v>1293</v>
      </c>
      <c r="D562" s="16" t="s">
        <v>19</v>
      </c>
      <c r="E562" s="16" t="s">
        <v>1335</v>
      </c>
      <c r="F562" s="16" t="s">
        <v>1938</v>
      </c>
      <c r="G562" s="16" t="s">
        <v>2182</v>
      </c>
      <c r="H562" s="16" t="s">
        <v>2182</v>
      </c>
      <c r="I562" s="23" t="s">
        <v>2182</v>
      </c>
      <c r="J562" s="16">
        <v>0</v>
      </c>
      <c r="K562" s="16" t="s">
        <v>4</v>
      </c>
      <c r="L562" s="55">
        <v>41618</v>
      </c>
      <c r="M562" s="55">
        <v>41680</v>
      </c>
      <c r="N562" s="3">
        <v>0</v>
      </c>
      <c r="O562" s="3">
        <v>0</v>
      </c>
      <c r="P562" s="3">
        <v>0</v>
      </c>
      <c r="Q562" s="39">
        <v>0</v>
      </c>
      <c r="R562" s="39">
        <v>0</v>
      </c>
      <c r="S562" s="3" t="s">
        <v>2513</v>
      </c>
      <c r="T562" s="39"/>
    </row>
    <row r="563" spans="1:20" ht="60" customHeight="1" x14ac:dyDescent="0.25">
      <c r="A563" s="39">
        <v>1981</v>
      </c>
      <c r="B563" s="16" t="s">
        <v>307</v>
      </c>
      <c r="C563" s="16" t="s">
        <v>1333</v>
      </c>
      <c r="D563" s="16" t="s">
        <v>2</v>
      </c>
      <c r="E563" s="16" t="s">
        <v>1334</v>
      </c>
      <c r="F563" s="16" t="s">
        <v>3256</v>
      </c>
      <c r="G563" s="16" t="s">
        <v>2021</v>
      </c>
      <c r="H563" s="16" t="s">
        <v>2001</v>
      </c>
      <c r="I563" s="23" t="s">
        <v>2134</v>
      </c>
      <c r="J563" s="16">
        <v>0</v>
      </c>
      <c r="K563" s="16" t="s">
        <v>4</v>
      </c>
      <c r="L563" s="55">
        <v>41619</v>
      </c>
      <c r="M563" s="55">
        <v>41680</v>
      </c>
      <c r="N563" s="3">
        <v>0</v>
      </c>
      <c r="O563" s="3">
        <v>0</v>
      </c>
      <c r="P563" s="3">
        <v>0</v>
      </c>
      <c r="Q563" s="39">
        <v>0</v>
      </c>
      <c r="R563" s="39">
        <v>0</v>
      </c>
      <c r="S563" s="3" t="s">
        <v>1875</v>
      </c>
      <c r="T563" s="37"/>
    </row>
    <row r="564" spans="1:20" ht="60" customHeight="1" x14ac:dyDescent="0.25">
      <c r="A564" s="39">
        <v>1983</v>
      </c>
      <c r="B564" s="16" t="s">
        <v>20</v>
      </c>
      <c r="C564" s="16" t="s">
        <v>1331</v>
      </c>
      <c r="D564" s="16" t="s">
        <v>2</v>
      </c>
      <c r="E564" s="16" t="s">
        <v>1332</v>
      </c>
      <c r="F564" s="16" t="s">
        <v>3256</v>
      </c>
      <c r="G564" s="16" t="s">
        <v>2021</v>
      </c>
      <c r="H564" s="16" t="s">
        <v>2001</v>
      </c>
      <c r="I564" s="23" t="s">
        <v>2134</v>
      </c>
      <c r="J564" s="16">
        <v>0</v>
      </c>
      <c r="K564" s="16" t="s">
        <v>4</v>
      </c>
      <c r="L564" s="55">
        <v>41619</v>
      </c>
      <c r="M564" s="55">
        <v>41680</v>
      </c>
      <c r="N564" s="3">
        <v>0</v>
      </c>
      <c r="O564" s="3">
        <v>0</v>
      </c>
      <c r="P564" s="3">
        <v>0</v>
      </c>
      <c r="Q564" s="39">
        <v>0</v>
      </c>
      <c r="R564" s="39">
        <v>0</v>
      </c>
      <c r="S564" s="3" t="s">
        <v>1875</v>
      </c>
      <c r="T564" s="37"/>
    </row>
    <row r="565" spans="1:20" ht="60" customHeight="1" x14ac:dyDescent="0.25">
      <c r="A565" s="39">
        <v>1987</v>
      </c>
      <c r="B565" s="16" t="s">
        <v>915</v>
      </c>
      <c r="C565" s="16" t="s">
        <v>1329</v>
      </c>
      <c r="D565" s="16" t="s">
        <v>2</v>
      </c>
      <c r="E565" s="16" t="s">
        <v>1330</v>
      </c>
      <c r="F565" s="16" t="s">
        <v>3365</v>
      </c>
      <c r="G565" s="16" t="s">
        <v>2416</v>
      </c>
      <c r="H565" s="16" t="s">
        <v>1971</v>
      </c>
      <c r="I565" s="23" t="s">
        <v>2417</v>
      </c>
      <c r="J565" s="16">
        <v>0</v>
      </c>
      <c r="K565" s="16" t="s">
        <v>4</v>
      </c>
      <c r="L565" s="55">
        <v>41620</v>
      </c>
      <c r="M565" s="55">
        <v>41680</v>
      </c>
      <c r="N565" s="3">
        <v>0</v>
      </c>
      <c r="O565" s="3">
        <v>0</v>
      </c>
      <c r="P565" s="3">
        <v>0</v>
      </c>
      <c r="Q565" s="39">
        <v>0</v>
      </c>
      <c r="R565" s="39">
        <v>0</v>
      </c>
      <c r="S565" s="3" t="s">
        <v>1875</v>
      </c>
      <c r="T565" s="37"/>
    </row>
    <row r="566" spans="1:20" ht="60" customHeight="1" x14ac:dyDescent="0.25">
      <c r="A566" s="39">
        <v>1988</v>
      </c>
      <c r="B566" s="16" t="s">
        <v>120</v>
      </c>
      <c r="C566" s="16" t="s">
        <v>1327</v>
      </c>
      <c r="D566" s="16" t="s">
        <v>2</v>
      </c>
      <c r="E566" s="16" t="s">
        <v>1328</v>
      </c>
      <c r="F566" s="16" t="s">
        <v>3366</v>
      </c>
      <c r="G566" s="16" t="s">
        <v>2414</v>
      </c>
      <c r="H566" s="16" t="s">
        <v>1972</v>
      </c>
      <c r="I566" s="23" t="s">
        <v>2415</v>
      </c>
      <c r="J566" s="16">
        <v>0</v>
      </c>
      <c r="K566" s="16" t="s">
        <v>4</v>
      </c>
      <c r="L566" s="55">
        <v>41620</v>
      </c>
      <c r="M566" s="55">
        <v>41680</v>
      </c>
      <c r="N566" s="3">
        <v>0</v>
      </c>
      <c r="O566" s="3">
        <v>0</v>
      </c>
      <c r="P566" s="3">
        <v>0</v>
      </c>
      <c r="Q566" s="39">
        <v>0</v>
      </c>
      <c r="R566" s="39">
        <v>0</v>
      </c>
      <c r="S566" s="3" t="s">
        <v>1875</v>
      </c>
      <c r="T566" s="37"/>
    </row>
    <row r="567" spans="1:20" ht="15" customHeight="1" x14ac:dyDescent="0.25">
      <c r="A567" s="39">
        <v>1990</v>
      </c>
      <c r="B567" s="3" t="s">
        <v>1324</v>
      </c>
      <c r="C567" s="3" t="s">
        <v>1325</v>
      </c>
      <c r="D567" s="3" t="s">
        <v>2</v>
      </c>
      <c r="E567" s="3" t="s">
        <v>1326</v>
      </c>
      <c r="F567" s="3" t="s">
        <v>1881</v>
      </c>
      <c r="G567" s="16" t="s">
        <v>16</v>
      </c>
      <c r="H567" s="16" t="s">
        <v>1880</v>
      </c>
      <c r="I567" s="23" t="s">
        <v>1880</v>
      </c>
      <c r="J567" s="3">
        <v>0</v>
      </c>
      <c r="K567" s="3" t="s">
        <v>4</v>
      </c>
      <c r="L567" s="55">
        <v>41620</v>
      </c>
      <c r="M567" s="55">
        <v>41680</v>
      </c>
      <c r="N567" s="3">
        <v>0</v>
      </c>
      <c r="O567" s="3">
        <v>2</v>
      </c>
      <c r="P567" s="3">
        <v>0</v>
      </c>
      <c r="Q567" s="39">
        <v>0</v>
      </c>
      <c r="R567" s="39">
        <v>0</v>
      </c>
      <c r="S567" s="3" t="s">
        <v>1880</v>
      </c>
      <c r="T567" s="39" t="s">
        <v>2796</v>
      </c>
    </row>
    <row r="568" spans="1:20" ht="15" customHeight="1" x14ac:dyDescent="0.25">
      <c r="A568" s="39">
        <v>1994</v>
      </c>
      <c r="B568" s="3" t="s">
        <v>1321</v>
      </c>
      <c r="C568" s="3" t="s">
        <v>1322</v>
      </c>
      <c r="D568" s="3" t="s">
        <v>2</v>
      </c>
      <c r="E568" s="3" t="s">
        <v>1323</v>
      </c>
      <c r="F568" s="3" t="s">
        <v>1881</v>
      </c>
      <c r="G568" s="16" t="s">
        <v>16</v>
      </c>
      <c r="H568" s="16" t="s">
        <v>1880</v>
      </c>
      <c r="I568" s="23" t="s">
        <v>1880</v>
      </c>
      <c r="J568" s="3">
        <v>0</v>
      </c>
      <c r="K568" s="3" t="s">
        <v>4</v>
      </c>
      <c r="L568" s="55">
        <v>41620</v>
      </c>
      <c r="M568" s="55">
        <v>41680</v>
      </c>
      <c r="N568" s="3">
        <v>0</v>
      </c>
      <c r="O568" s="3">
        <v>0</v>
      </c>
      <c r="P568" s="3">
        <v>0</v>
      </c>
      <c r="Q568" s="39">
        <v>0</v>
      </c>
      <c r="R568" s="39">
        <v>0</v>
      </c>
      <c r="S568" s="3" t="s">
        <v>1880</v>
      </c>
      <c r="T568" s="39" t="s">
        <v>2796</v>
      </c>
    </row>
    <row r="569" spans="1:20" ht="60" customHeight="1" x14ac:dyDescent="0.25">
      <c r="A569" s="39">
        <v>1995</v>
      </c>
      <c r="B569" s="16" t="s">
        <v>1316</v>
      </c>
      <c r="C569" s="16" t="s">
        <v>1319</v>
      </c>
      <c r="D569" s="16" t="s">
        <v>243</v>
      </c>
      <c r="E569" s="16" t="s">
        <v>1320</v>
      </c>
      <c r="F569" s="16" t="s">
        <v>2586</v>
      </c>
      <c r="G569" s="16" t="s">
        <v>2169</v>
      </c>
      <c r="H569" s="16" t="s">
        <v>2406</v>
      </c>
      <c r="I569" s="23" t="s">
        <v>2170</v>
      </c>
      <c r="J569" s="16">
        <v>0</v>
      </c>
      <c r="K569" s="16" t="s">
        <v>4</v>
      </c>
      <c r="L569" s="55">
        <v>41621</v>
      </c>
      <c r="M569" s="55">
        <v>41681</v>
      </c>
      <c r="N569" s="3">
        <v>0</v>
      </c>
      <c r="O569" s="3">
        <v>0</v>
      </c>
      <c r="P569" s="3">
        <v>0</v>
      </c>
      <c r="Q569" s="39">
        <v>0</v>
      </c>
      <c r="R569" s="39">
        <v>0</v>
      </c>
      <c r="S569" s="3" t="s">
        <v>1874</v>
      </c>
      <c r="T569" s="39"/>
    </row>
    <row r="570" spans="1:20" ht="60" customHeight="1" x14ac:dyDescent="0.25">
      <c r="A570" s="39">
        <v>1996</v>
      </c>
      <c r="B570" s="16" t="s">
        <v>1316</v>
      </c>
      <c r="C570" s="16" t="s">
        <v>1317</v>
      </c>
      <c r="D570" s="16" t="s">
        <v>2</v>
      </c>
      <c r="E570" s="16" t="s">
        <v>1318</v>
      </c>
      <c r="F570" s="16" t="s">
        <v>2586</v>
      </c>
      <c r="G570" s="16" t="s">
        <v>2169</v>
      </c>
      <c r="H570" s="16" t="s">
        <v>2406</v>
      </c>
      <c r="I570" s="23" t="s">
        <v>2170</v>
      </c>
      <c r="J570" s="16">
        <v>0</v>
      </c>
      <c r="K570" s="16" t="s">
        <v>4</v>
      </c>
      <c r="L570" s="55">
        <v>41621</v>
      </c>
      <c r="M570" s="55">
        <v>41681</v>
      </c>
      <c r="N570" s="3">
        <v>0</v>
      </c>
      <c r="O570" s="3">
        <v>0</v>
      </c>
      <c r="P570" s="3">
        <v>0</v>
      </c>
      <c r="Q570" s="39">
        <v>0</v>
      </c>
      <c r="R570" s="39">
        <v>0</v>
      </c>
      <c r="S570" s="3" t="s">
        <v>1875</v>
      </c>
      <c r="T570" s="37"/>
    </row>
    <row r="571" spans="1:20" ht="60" customHeight="1" x14ac:dyDescent="0.25">
      <c r="A571" s="39">
        <v>2001</v>
      </c>
      <c r="B571" s="16" t="s">
        <v>120</v>
      </c>
      <c r="C571" s="16" t="s">
        <v>1314</v>
      </c>
      <c r="D571" s="16" t="s">
        <v>2</v>
      </c>
      <c r="E571" s="16" t="s">
        <v>1315</v>
      </c>
      <c r="F571" s="16" t="s">
        <v>3367</v>
      </c>
      <c r="G571" s="16" t="s">
        <v>2412</v>
      </c>
      <c r="H571" s="16" t="s">
        <v>2313</v>
      </c>
      <c r="I571" s="23" t="s">
        <v>2413</v>
      </c>
      <c r="J571" s="16">
        <v>0</v>
      </c>
      <c r="K571" s="16" t="s">
        <v>4</v>
      </c>
      <c r="L571" s="55">
        <v>41621</v>
      </c>
      <c r="M571" s="55">
        <v>41681</v>
      </c>
      <c r="N571" s="3">
        <v>0</v>
      </c>
      <c r="O571" s="3">
        <v>2</v>
      </c>
      <c r="P571" s="3">
        <v>0</v>
      </c>
      <c r="Q571" s="39">
        <v>0</v>
      </c>
      <c r="R571" s="39">
        <v>0</v>
      </c>
      <c r="S571" s="3" t="s">
        <v>1875</v>
      </c>
      <c r="T571" s="37"/>
    </row>
    <row r="572" spans="1:20" ht="60" customHeight="1" x14ac:dyDescent="0.25">
      <c r="A572" s="39">
        <v>2003</v>
      </c>
      <c r="B572" s="16" t="s">
        <v>1311</v>
      </c>
      <c r="C572" s="16" t="s">
        <v>1312</v>
      </c>
      <c r="D572" s="16" t="s">
        <v>243</v>
      </c>
      <c r="E572" s="16" t="s">
        <v>1313</v>
      </c>
      <c r="F572" s="16" t="s">
        <v>2587</v>
      </c>
      <c r="G572" s="16" t="s">
        <v>3054</v>
      </c>
      <c r="H572" s="16" t="s">
        <v>2001</v>
      </c>
      <c r="I572" s="23" t="s">
        <v>3055</v>
      </c>
      <c r="J572" s="16">
        <v>0</v>
      </c>
      <c r="K572" s="16" t="s">
        <v>4</v>
      </c>
      <c r="L572" s="55">
        <v>41621</v>
      </c>
      <c r="M572" s="55">
        <v>41681</v>
      </c>
      <c r="N572" s="3">
        <v>0</v>
      </c>
      <c r="O572" s="3">
        <v>0</v>
      </c>
      <c r="P572" s="3">
        <v>0</v>
      </c>
      <c r="Q572" s="39">
        <v>0</v>
      </c>
      <c r="R572" s="39">
        <v>0</v>
      </c>
      <c r="S572" s="3" t="s">
        <v>1874</v>
      </c>
      <c r="T572" s="39"/>
    </row>
    <row r="573" spans="1:20" ht="60" customHeight="1" x14ac:dyDescent="0.25">
      <c r="A573" s="39">
        <v>2004</v>
      </c>
      <c r="B573" s="16" t="s">
        <v>525</v>
      </c>
      <c r="C573" s="16" t="s">
        <v>1360</v>
      </c>
      <c r="D573" s="16" t="s">
        <v>2</v>
      </c>
      <c r="E573" s="16" t="s">
        <v>1361</v>
      </c>
      <c r="F573" s="16" t="s">
        <v>3522</v>
      </c>
      <c r="G573" s="16" t="s">
        <v>2411</v>
      </c>
      <c r="H573" s="16" t="s">
        <v>2406</v>
      </c>
      <c r="I573" s="23" t="s">
        <v>2406</v>
      </c>
      <c r="J573" s="16">
        <v>0</v>
      </c>
      <c r="K573" s="16" t="s">
        <v>4</v>
      </c>
      <c r="L573" s="55">
        <v>41622</v>
      </c>
      <c r="M573" s="55">
        <v>41682</v>
      </c>
      <c r="N573" s="3">
        <v>0</v>
      </c>
      <c r="O573" s="3">
        <v>1</v>
      </c>
      <c r="P573" s="3">
        <v>0</v>
      </c>
      <c r="Q573" s="39">
        <v>0</v>
      </c>
      <c r="R573" s="39">
        <v>0</v>
      </c>
      <c r="S573" s="3" t="s">
        <v>1875</v>
      </c>
      <c r="T573" s="37"/>
    </row>
    <row r="574" spans="1:20" ht="60" customHeight="1" x14ac:dyDescent="0.25">
      <c r="A574" s="39">
        <v>2005</v>
      </c>
      <c r="B574" s="16" t="s">
        <v>129</v>
      </c>
      <c r="C574" s="16" t="s">
        <v>1358</v>
      </c>
      <c r="D574" s="16" t="s">
        <v>2</v>
      </c>
      <c r="E574" s="16" t="s">
        <v>1359</v>
      </c>
      <c r="F574" s="16" t="s">
        <v>3368</v>
      </c>
      <c r="G574" s="16" t="s">
        <v>2409</v>
      </c>
      <c r="H574" s="16" t="s">
        <v>2259</v>
      </c>
      <c r="I574" s="23" t="s">
        <v>2410</v>
      </c>
      <c r="J574" s="16">
        <v>0</v>
      </c>
      <c r="K574" s="16" t="s">
        <v>4</v>
      </c>
      <c r="L574" s="55">
        <v>41622</v>
      </c>
      <c r="M574" s="55">
        <v>41682</v>
      </c>
      <c r="N574" s="3">
        <v>0</v>
      </c>
      <c r="O574" s="3">
        <v>0</v>
      </c>
      <c r="P574" s="3">
        <v>0</v>
      </c>
      <c r="Q574" s="39">
        <v>0</v>
      </c>
      <c r="R574" s="39">
        <v>0</v>
      </c>
      <c r="S574" s="3" t="s">
        <v>1875</v>
      </c>
      <c r="T574" s="37"/>
    </row>
    <row r="575" spans="1:20" ht="15" customHeight="1" x14ac:dyDescent="0.25">
      <c r="A575" s="39">
        <v>2009</v>
      </c>
      <c r="B575" s="3" t="s">
        <v>35</v>
      </c>
      <c r="C575" s="3" t="s">
        <v>36</v>
      </c>
      <c r="D575" s="3" t="s">
        <v>2</v>
      </c>
      <c r="E575" s="3" t="s">
        <v>1357</v>
      </c>
      <c r="F575" s="3" t="s">
        <v>1881</v>
      </c>
      <c r="G575" s="16" t="s">
        <v>16</v>
      </c>
      <c r="H575" s="16" t="s">
        <v>1880</v>
      </c>
      <c r="I575" s="23" t="s">
        <v>1880</v>
      </c>
      <c r="J575" s="3">
        <v>0</v>
      </c>
      <c r="K575" s="3" t="s">
        <v>4</v>
      </c>
      <c r="L575" s="55">
        <v>41623</v>
      </c>
      <c r="M575" s="55">
        <v>41683</v>
      </c>
      <c r="N575" s="3">
        <v>0</v>
      </c>
      <c r="O575" s="3">
        <v>0</v>
      </c>
      <c r="P575" s="3">
        <v>0</v>
      </c>
      <c r="Q575" s="39">
        <v>0</v>
      </c>
      <c r="R575" s="39">
        <v>0</v>
      </c>
      <c r="S575" s="3" t="s">
        <v>1880</v>
      </c>
      <c r="T575" s="39"/>
    </row>
    <row r="576" spans="1:20" ht="60" customHeight="1" x14ac:dyDescent="0.25">
      <c r="A576" s="39">
        <v>2010</v>
      </c>
      <c r="B576" s="16" t="s">
        <v>100</v>
      </c>
      <c r="C576" s="16" t="s">
        <v>1355</v>
      </c>
      <c r="D576" s="16" t="s">
        <v>2</v>
      </c>
      <c r="E576" s="16" t="s">
        <v>1356</v>
      </c>
      <c r="F576" s="16" t="s">
        <v>3369</v>
      </c>
      <c r="G576" s="16" t="s">
        <v>2407</v>
      </c>
      <c r="H576" s="16" t="s">
        <v>2259</v>
      </c>
      <c r="I576" s="23" t="s">
        <v>2408</v>
      </c>
      <c r="J576" s="16">
        <v>0</v>
      </c>
      <c r="K576" s="16" t="s">
        <v>4</v>
      </c>
      <c r="L576" s="55">
        <v>41624</v>
      </c>
      <c r="M576" s="55">
        <v>41684</v>
      </c>
      <c r="N576" s="3">
        <v>0</v>
      </c>
      <c r="O576" s="3">
        <v>0</v>
      </c>
      <c r="P576" s="3">
        <v>0</v>
      </c>
      <c r="Q576" s="39">
        <v>0</v>
      </c>
      <c r="R576" s="39">
        <v>0</v>
      </c>
      <c r="S576" s="3" t="s">
        <v>1875</v>
      </c>
      <c r="T576" s="37"/>
    </row>
    <row r="577" spans="1:20" ht="60" customHeight="1" x14ac:dyDescent="0.25">
      <c r="A577" s="39">
        <v>2013</v>
      </c>
      <c r="B577" s="16" t="s">
        <v>1352</v>
      </c>
      <c r="C577" s="16" t="s">
        <v>1353</v>
      </c>
      <c r="D577" s="16" t="s">
        <v>2</v>
      </c>
      <c r="E577" s="16" t="s">
        <v>1354</v>
      </c>
      <c r="F577" s="16" t="s">
        <v>2511</v>
      </c>
      <c r="G577" s="21" t="s">
        <v>16</v>
      </c>
      <c r="H577" s="16" t="s">
        <v>1880</v>
      </c>
      <c r="I577" s="23" t="s">
        <v>1880</v>
      </c>
      <c r="J577" s="16">
        <v>0</v>
      </c>
      <c r="K577" s="16" t="s">
        <v>4</v>
      </c>
      <c r="L577" s="55">
        <v>41624</v>
      </c>
      <c r="M577" s="55">
        <v>41684</v>
      </c>
      <c r="N577" s="3">
        <v>0</v>
      </c>
      <c r="O577" s="3">
        <v>0</v>
      </c>
      <c r="P577" s="3">
        <v>0</v>
      </c>
      <c r="Q577" s="39">
        <v>0</v>
      </c>
      <c r="R577" s="39">
        <v>0</v>
      </c>
      <c r="S577" s="3" t="s">
        <v>1880</v>
      </c>
      <c r="T577" s="37" t="s">
        <v>2796</v>
      </c>
    </row>
    <row r="578" spans="1:20" ht="60" customHeight="1" x14ac:dyDescent="0.25">
      <c r="A578" s="39">
        <v>2015</v>
      </c>
      <c r="B578" s="16" t="s">
        <v>307</v>
      </c>
      <c r="C578" s="16" t="s">
        <v>1350</v>
      </c>
      <c r="D578" s="16" t="s">
        <v>2</v>
      </c>
      <c r="E578" s="16" t="s">
        <v>1351</v>
      </c>
      <c r="F578" s="16" t="s">
        <v>3523</v>
      </c>
      <c r="G578" s="16" t="s">
        <v>2405</v>
      </c>
      <c r="H578" s="16" t="s">
        <v>2406</v>
      </c>
      <c r="I578" s="23" t="s">
        <v>2406</v>
      </c>
      <c r="J578" s="16">
        <v>0</v>
      </c>
      <c r="K578" s="16" t="s">
        <v>4</v>
      </c>
      <c r="L578" s="55">
        <v>41624</v>
      </c>
      <c r="M578" s="55">
        <v>41684</v>
      </c>
      <c r="N578" s="3">
        <v>0</v>
      </c>
      <c r="O578" s="3">
        <v>0</v>
      </c>
      <c r="P578" s="3">
        <v>0</v>
      </c>
      <c r="Q578" s="39">
        <v>0</v>
      </c>
      <c r="R578" s="39">
        <v>0</v>
      </c>
      <c r="S578" s="3" t="s">
        <v>1875</v>
      </c>
      <c r="T578" s="37"/>
    </row>
    <row r="579" spans="1:20" ht="60" customHeight="1" x14ac:dyDescent="0.25">
      <c r="A579" s="39">
        <v>2017</v>
      </c>
      <c r="B579" s="16" t="s">
        <v>1348</v>
      </c>
      <c r="C579" s="16" t="s">
        <v>1348</v>
      </c>
      <c r="D579" s="16" t="s">
        <v>2</v>
      </c>
      <c r="E579" s="16" t="s">
        <v>1349</v>
      </c>
      <c r="F579" s="16" t="s">
        <v>3370</v>
      </c>
      <c r="G579" s="16" t="s">
        <v>2403</v>
      </c>
      <c r="H579" s="16" t="s">
        <v>2402</v>
      </c>
      <c r="I579" s="23" t="s">
        <v>2404</v>
      </c>
      <c r="J579" s="16">
        <v>0</v>
      </c>
      <c r="K579" s="16" t="s">
        <v>4</v>
      </c>
      <c r="L579" s="55">
        <v>41624</v>
      </c>
      <c r="M579" s="55">
        <v>41684</v>
      </c>
      <c r="N579" s="3">
        <v>0</v>
      </c>
      <c r="O579" s="3">
        <v>0</v>
      </c>
      <c r="P579" s="3">
        <v>0</v>
      </c>
      <c r="Q579" s="39">
        <v>0</v>
      </c>
      <c r="R579" s="39">
        <v>0</v>
      </c>
      <c r="S579" s="3" t="s">
        <v>1875</v>
      </c>
      <c r="T579" s="37"/>
    </row>
    <row r="580" spans="1:20" ht="60" customHeight="1" x14ac:dyDescent="0.25">
      <c r="A580" s="39">
        <v>2024</v>
      </c>
      <c r="B580" s="16" t="s">
        <v>232</v>
      </c>
      <c r="C580" s="16" t="s">
        <v>1346</v>
      </c>
      <c r="D580" s="16" t="s">
        <v>2</v>
      </c>
      <c r="E580" s="16" t="s">
        <v>1347</v>
      </c>
      <c r="F580" s="16" t="s">
        <v>3234</v>
      </c>
      <c r="G580" s="16" t="s">
        <v>2020</v>
      </c>
      <c r="H580" s="16" t="s">
        <v>1967</v>
      </c>
      <c r="I580" s="23" t="s">
        <v>2127</v>
      </c>
      <c r="J580" s="16">
        <v>0</v>
      </c>
      <c r="K580" s="16" t="s">
        <v>4</v>
      </c>
      <c r="L580" s="55">
        <v>41625</v>
      </c>
      <c r="M580" s="55">
        <v>41685</v>
      </c>
      <c r="N580" s="3">
        <v>0</v>
      </c>
      <c r="O580" s="3">
        <v>0</v>
      </c>
      <c r="P580" s="3">
        <v>0</v>
      </c>
      <c r="Q580" s="39">
        <v>0</v>
      </c>
      <c r="R580" s="39">
        <v>0</v>
      </c>
      <c r="S580" s="3" t="s">
        <v>1875</v>
      </c>
      <c r="T580" s="37"/>
    </row>
    <row r="581" spans="1:20" ht="60" customHeight="1" x14ac:dyDescent="0.25">
      <c r="A581" s="39">
        <v>2027</v>
      </c>
      <c r="B581" s="16" t="s">
        <v>364</v>
      </c>
      <c r="C581" s="16" t="s">
        <v>1344</v>
      </c>
      <c r="D581" s="16" t="s">
        <v>2</v>
      </c>
      <c r="E581" s="16" t="s">
        <v>1345</v>
      </c>
      <c r="F581" s="16" t="s">
        <v>3371</v>
      </c>
      <c r="G581" s="16" t="s">
        <v>2400</v>
      </c>
      <c r="H581" s="16" t="s">
        <v>1972</v>
      </c>
      <c r="I581" s="23" t="s">
        <v>2401</v>
      </c>
      <c r="J581" s="16">
        <v>0</v>
      </c>
      <c r="K581" s="16" t="s">
        <v>4</v>
      </c>
      <c r="L581" s="55">
        <v>41625</v>
      </c>
      <c r="M581" s="55">
        <v>41685</v>
      </c>
      <c r="N581" s="3">
        <v>0</v>
      </c>
      <c r="O581" s="3">
        <v>0</v>
      </c>
      <c r="P581" s="3">
        <v>0</v>
      </c>
      <c r="Q581" s="39">
        <v>0</v>
      </c>
      <c r="R581" s="39">
        <v>0</v>
      </c>
      <c r="S581" s="3" t="s">
        <v>1875</v>
      </c>
      <c r="T581" s="37"/>
    </row>
    <row r="582" spans="1:20" ht="60" customHeight="1" x14ac:dyDescent="0.25">
      <c r="A582" s="39">
        <v>2029</v>
      </c>
      <c r="B582" s="16" t="s">
        <v>232</v>
      </c>
      <c r="C582" s="16" t="s">
        <v>1342</v>
      </c>
      <c r="D582" s="16" t="s">
        <v>2</v>
      </c>
      <c r="E582" s="16" t="s">
        <v>1343</v>
      </c>
      <c r="F582" s="16" t="s">
        <v>3372</v>
      </c>
      <c r="G582" s="16" t="s">
        <v>2398</v>
      </c>
      <c r="H582" s="20" t="s">
        <v>3089</v>
      </c>
      <c r="I582" s="23" t="s">
        <v>2399</v>
      </c>
      <c r="J582" s="16">
        <v>0</v>
      </c>
      <c r="K582" s="16" t="s">
        <v>4</v>
      </c>
      <c r="L582" s="55">
        <v>41625</v>
      </c>
      <c r="M582" s="55">
        <v>41685</v>
      </c>
      <c r="N582" s="3">
        <v>0</v>
      </c>
      <c r="O582" s="3">
        <v>0</v>
      </c>
      <c r="P582" s="3">
        <v>0</v>
      </c>
      <c r="Q582" s="39">
        <v>0</v>
      </c>
      <c r="R582" s="39">
        <v>0</v>
      </c>
      <c r="S582" s="3" t="s">
        <v>1875</v>
      </c>
      <c r="T582" s="37"/>
    </row>
    <row r="583" spans="1:20" ht="60" customHeight="1" x14ac:dyDescent="0.25">
      <c r="A583" s="39">
        <v>2035</v>
      </c>
      <c r="B583" s="16" t="s">
        <v>163</v>
      </c>
      <c r="C583" s="16" t="s">
        <v>590</v>
      </c>
      <c r="D583" s="16" t="s">
        <v>2</v>
      </c>
      <c r="E583" s="16" t="s">
        <v>1341</v>
      </c>
      <c r="F583" s="16" t="s">
        <v>3373</v>
      </c>
      <c r="G583" s="16" t="s">
        <v>2396</v>
      </c>
      <c r="H583" s="16" t="s">
        <v>1961</v>
      </c>
      <c r="I583" s="23" t="s">
        <v>2397</v>
      </c>
      <c r="J583" s="16">
        <v>0</v>
      </c>
      <c r="K583" s="16" t="s">
        <v>4</v>
      </c>
      <c r="L583" s="55">
        <v>41625</v>
      </c>
      <c r="M583" s="55">
        <v>41685</v>
      </c>
      <c r="N583" s="3">
        <v>0</v>
      </c>
      <c r="O583" s="3">
        <v>1</v>
      </c>
      <c r="P583" s="3">
        <v>0</v>
      </c>
      <c r="Q583" s="39">
        <v>0</v>
      </c>
      <c r="R583" s="39">
        <v>0</v>
      </c>
      <c r="S583" s="3" t="s">
        <v>1875</v>
      </c>
      <c r="T583" s="37"/>
    </row>
    <row r="584" spans="1:20" ht="60" customHeight="1" x14ac:dyDescent="0.25">
      <c r="A584" s="39">
        <v>2036</v>
      </c>
      <c r="B584" s="16" t="s">
        <v>182</v>
      </c>
      <c r="C584" s="16" t="s">
        <v>1339</v>
      </c>
      <c r="D584" s="16" t="s">
        <v>2</v>
      </c>
      <c r="E584" s="16" t="s">
        <v>1340</v>
      </c>
      <c r="F584" s="16" t="s">
        <v>3374</v>
      </c>
      <c r="G584" s="16" t="s">
        <v>2171</v>
      </c>
      <c r="H584" s="20" t="s">
        <v>3089</v>
      </c>
      <c r="I584" s="23" t="s">
        <v>2172</v>
      </c>
      <c r="J584" s="16">
        <v>0</v>
      </c>
      <c r="K584" s="16" t="s">
        <v>4</v>
      </c>
      <c r="L584" s="55">
        <v>41625</v>
      </c>
      <c r="M584" s="55">
        <v>41685</v>
      </c>
      <c r="N584" s="3">
        <v>0</v>
      </c>
      <c r="O584" s="3">
        <v>2</v>
      </c>
      <c r="P584" s="3">
        <v>1</v>
      </c>
      <c r="Q584" s="39">
        <v>2</v>
      </c>
      <c r="R584" s="39">
        <v>3</v>
      </c>
      <c r="S584" s="3" t="s">
        <v>1876</v>
      </c>
      <c r="T584" s="37"/>
    </row>
    <row r="585" spans="1:20" ht="60" customHeight="1" x14ac:dyDescent="0.25">
      <c r="A585" s="39">
        <v>2037</v>
      </c>
      <c r="B585" s="16" t="s">
        <v>140</v>
      </c>
      <c r="C585" s="16" t="s">
        <v>1387</v>
      </c>
      <c r="D585" s="16" t="s">
        <v>2</v>
      </c>
      <c r="E585" s="16" t="s">
        <v>1388</v>
      </c>
      <c r="F585" s="16" t="s">
        <v>3375</v>
      </c>
      <c r="G585" s="16" t="s">
        <v>2394</v>
      </c>
      <c r="H585" s="16" t="s">
        <v>2259</v>
      </c>
      <c r="I585" s="23" t="s">
        <v>2395</v>
      </c>
      <c r="J585" s="16">
        <v>0</v>
      </c>
      <c r="K585" s="16" t="s">
        <v>4</v>
      </c>
      <c r="L585" s="55">
        <v>41625</v>
      </c>
      <c r="M585" s="55">
        <v>41685</v>
      </c>
      <c r="N585" s="3">
        <v>0</v>
      </c>
      <c r="O585" s="3">
        <v>0</v>
      </c>
      <c r="P585" s="3">
        <v>0</v>
      </c>
      <c r="Q585" s="39">
        <v>0</v>
      </c>
      <c r="R585" s="39">
        <v>0</v>
      </c>
      <c r="S585" s="3" t="s">
        <v>1875</v>
      </c>
      <c r="T585" s="37"/>
    </row>
    <row r="586" spans="1:20" ht="60" customHeight="1" x14ac:dyDescent="0.25">
      <c r="A586" s="39">
        <v>2039</v>
      </c>
      <c r="B586" s="16" t="s">
        <v>120</v>
      </c>
      <c r="C586" s="16" t="s">
        <v>1385</v>
      </c>
      <c r="D586" s="16" t="s">
        <v>2</v>
      </c>
      <c r="E586" s="16" t="s">
        <v>1386</v>
      </c>
      <c r="F586" s="16" t="s">
        <v>3376</v>
      </c>
      <c r="G586" s="16" t="s">
        <v>2392</v>
      </c>
      <c r="H586" s="16" t="s">
        <v>2259</v>
      </c>
      <c r="I586" s="23" t="s">
        <v>2393</v>
      </c>
      <c r="J586" s="16">
        <v>0</v>
      </c>
      <c r="K586" s="16" t="s">
        <v>4</v>
      </c>
      <c r="L586" s="55">
        <v>41625</v>
      </c>
      <c r="M586" s="55">
        <v>41685</v>
      </c>
      <c r="N586" s="3">
        <v>0</v>
      </c>
      <c r="O586" s="3">
        <v>0</v>
      </c>
      <c r="P586" s="3">
        <v>0</v>
      </c>
      <c r="Q586" s="39">
        <v>0</v>
      </c>
      <c r="R586" s="39">
        <v>0</v>
      </c>
      <c r="S586" s="3" t="s">
        <v>1875</v>
      </c>
      <c r="T586" s="37"/>
    </row>
    <row r="587" spans="1:20" ht="60" customHeight="1" x14ac:dyDescent="0.25">
      <c r="A587" s="39">
        <v>2043</v>
      </c>
      <c r="B587" s="16" t="s">
        <v>20</v>
      </c>
      <c r="C587" s="16" t="s">
        <v>1383</v>
      </c>
      <c r="D587" s="16" t="s">
        <v>243</v>
      </c>
      <c r="E587" s="16" t="s">
        <v>1384</v>
      </c>
      <c r="F587" s="16" t="s">
        <v>2588</v>
      </c>
      <c r="G587" s="16" t="s">
        <v>2996</v>
      </c>
      <c r="H587" s="16" t="s">
        <v>2996</v>
      </c>
      <c r="I587" s="23" t="s">
        <v>2996</v>
      </c>
      <c r="J587" s="16">
        <v>0</v>
      </c>
      <c r="K587" s="16" t="s">
        <v>4</v>
      </c>
      <c r="L587" s="55">
        <v>41625</v>
      </c>
      <c r="M587" s="55">
        <v>41685</v>
      </c>
      <c r="N587" s="3">
        <v>0</v>
      </c>
      <c r="O587" s="3">
        <v>0</v>
      </c>
      <c r="P587" s="3">
        <v>0</v>
      </c>
      <c r="Q587" s="39">
        <v>0</v>
      </c>
      <c r="R587" s="39">
        <v>0</v>
      </c>
      <c r="S587" s="3" t="s">
        <v>1874</v>
      </c>
      <c r="T587" s="39"/>
    </row>
    <row r="588" spans="1:20" ht="60" customHeight="1" x14ac:dyDescent="0.25">
      <c r="A588" s="39">
        <v>2044</v>
      </c>
      <c r="B588" s="16" t="s">
        <v>129</v>
      </c>
      <c r="C588" s="16" t="s">
        <v>1381</v>
      </c>
      <c r="D588" s="16" t="s">
        <v>2</v>
      </c>
      <c r="E588" s="16" t="s">
        <v>1382</v>
      </c>
      <c r="F588" s="16" t="s">
        <v>3377</v>
      </c>
      <c r="G588" s="16" t="s">
        <v>2390</v>
      </c>
      <c r="H588" s="16" t="s">
        <v>2001</v>
      </c>
      <c r="I588" s="23" t="s">
        <v>2391</v>
      </c>
      <c r="J588" s="16">
        <v>0</v>
      </c>
      <c r="K588" s="16" t="s">
        <v>4</v>
      </c>
      <c r="L588" s="55">
        <v>41625</v>
      </c>
      <c r="M588" s="55">
        <v>41685</v>
      </c>
      <c r="N588" s="3">
        <v>0</v>
      </c>
      <c r="O588" s="3">
        <v>1</v>
      </c>
      <c r="P588" s="3">
        <v>0</v>
      </c>
      <c r="Q588" s="39">
        <v>1</v>
      </c>
      <c r="R588" s="39">
        <v>1</v>
      </c>
      <c r="S588" s="3" t="s">
        <v>1876</v>
      </c>
      <c r="T588" s="37"/>
    </row>
    <row r="589" spans="1:20" ht="60" customHeight="1" x14ac:dyDescent="0.25">
      <c r="A589" s="39">
        <v>2045</v>
      </c>
      <c r="B589" s="16" t="s">
        <v>1378</v>
      </c>
      <c r="C589" s="16" t="s">
        <v>1379</v>
      </c>
      <c r="D589" s="16" t="s">
        <v>2</v>
      </c>
      <c r="E589" s="16" t="s">
        <v>1380</v>
      </c>
      <c r="F589" s="16" t="s">
        <v>3378</v>
      </c>
      <c r="G589" s="16" t="s">
        <v>2388</v>
      </c>
      <c r="H589" s="16" t="s">
        <v>2259</v>
      </c>
      <c r="I589" s="23" t="s">
        <v>2389</v>
      </c>
      <c r="J589" s="16">
        <v>0</v>
      </c>
      <c r="K589" s="16" t="s">
        <v>4</v>
      </c>
      <c r="L589" s="55">
        <v>41625</v>
      </c>
      <c r="M589" s="55">
        <v>41685</v>
      </c>
      <c r="N589" s="3">
        <v>0</v>
      </c>
      <c r="O589" s="3">
        <v>0</v>
      </c>
      <c r="P589" s="3">
        <v>0</v>
      </c>
      <c r="Q589" s="39">
        <v>0</v>
      </c>
      <c r="R589" s="39">
        <v>0</v>
      </c>
      <c r="S589" s="3" t="s">
        <v>1875</v>
      </c>
      <c r="T589" s="37"/>
    </row>
    <row r="590" spans="1:20" ht="60" customHeight="1" x14ac:dyDescent="0.25">
      <c r="A590" s="39">
        <v>2046</v>
      </c>
      <c r="B590" s="16" t="s">
        <v>473</v>
      </c>
      <c r="C590" s="16" t="s">
        <v>1376</v>
      </c>
      <c r="D590" s="16" t="s">
        <v>2</v>
      </c>
      <c r="E590" s="16" t="s">
        <v>1377</v>
      </c>
      <c r="F590" s="16" t="s">
        <v>2589</v>
      </c>
      <c r="G590" s="13" t="s">
        <v>1977</v>
      </c>
      <c r="H590" s="13" t="s">
        <v>1977</v>
      </c>
      <c r="I590" s="14" t="s">
        <v>1977</v>
      </c>
      <c r="J590" s="16">
        <v>0</v>
      </c>
      <c r="K590" s="16" t="s">
        <v>4</v>
      </c>
      <c r="L590" s="55">
        <v>41625</v>
      </c>
      <c r="M590" s="55">
        <v>41685</v>
      </c>
      <c r="N590" s="3">
        <v>0</v>
      </c>
      <c r="O590" s="3">
        <v>0</v>
      </c>
      <c r="P590" s="3">
        <v>0</v>
      </c>
      <c r="Q590" s="39">
        <v>0</v>
      </c>
      <c r="R590" s="39">
        <v>0</v>
      </c>
      <c r="S590" s="3" t="s">
        <v>1875</v>
      </c>
      <c r="T590" s="37"/>
    </row>
    <row r="591" spans="1:20" ht="60" customHeight="1" x14ac:dyDescent="0.25">
      <c r="A591" s="39">
        <v>2048</v>
      </c>
      <c r="B591" s="16" t="s">
        <v>408</v>
      </c>
      <c r="C591" s="16" t="s">
        <v>1374</v>
      </c>
      <c r="D591" s="16" t="s">
        <v>2</v>
      </c>
      <c r="E591" s="16" t="s">
        <v>1375</v>
      </c>
      <c r="F591" s="16" t="s">
        <v>3163</v>
      </c>
      <c r="G591" s="16" t="s">
        <v>2106</v>
      </c>
      <c r="H591" s="16" t="s">
        <v>1970</v>
      </c>
      <c r="I591" s="23" t="s">
        <v>2107</v>
      </c>
      <c r="J591" s="16">
        <v>0</v>
      </c>
      <c r="K591" s="16" t="s">
        <v>4</v>
      </c>
      <c r="L591" s="55">
        <v>41625</v>
      </c>
      <c r="M591" s="55">
        <v>41685</v>
      </c>
      <c r="N591" s="3">
        <v>0</v>
      </c>
      <c r="O591" s="3">
        <v>0</v>
      </c>
      <c r="P591" s="3">
        <v>0</v>
      </c>
      <c r="Q591" s="39">
        <v>0</v>
      </c>
      <c r="R591" s="39">
        <v>0</v>
      </c>
      <c r="S591" s="3" t="s">
        <v>1875</v>
      </c>
      <c r="T591" s="37"/>
    </row>
    <row r="592" spans="1:20" ht="60" customHeight="1" x14ac:dyDescent="0.25">
      <c r="A592" s="39">
        <v>2050</v>
      </c>
      <c r="B592" s="16" t="s">
        <v>1371</v>
      </c>
      <c r="C592" s="16" t="s">
        <v>1372</v>
      </c>
      <c r="D592" s="16" t="s">
        <v>19</v>
      </c>
      <c r="E592" s="16" t="s">
        <v>1373</v>
      </c>
      <c r="F592" s="16" t="s">
        <v>1939</v>
      </c>
      <c r="G592" s="16" t="s">
        <v>2182</v>
      </c>
      <c r="H592" s="16" t="s">
        <v>2182</v>
      </c>
      <c r="I592" s="23" t="s">
        <v>2182</v>
      </c>
      <c r="J592" s="16">
        <v>0</v>
      </c>
      <c r="K592" s="16" t="s">
        <v>4</v>
      </c>
      <c r="L592" s="55">
        <v>41625</v>
      </c>
      <c r="M592" s="55">
        <v>41686</v>
      </c>
      <c r="N592" s="3">
        <v>0</v>
      </c>
      <c r="O592" s="3">
        <v>0</v>
      </c>
      <c r="P592" s="3">
        <v>0</v>
      </c>
      <c r="Q592" s="39">
        <v>0</v>
      </c>
      <c r="R592" s="39">
        <v>0</v>
      </c>
      <c r="S592" s="3" t="s">
        <v>2513</v>
      </c>
      <c r="T592" s="39"/>
    </row>
    <row r="593" spans="1:20" ht="60" customHeight="1" x14ac:dyDescent="0.25">
      <c r="A593" s="39">
        <v>2052</v>
      </c>
      <c r="B593" s="16" t="s">
        <v>1368</v>
      </c>
      <c r="C593" s="16" t="s">
        <v>1369</v>
      </c>
      <c r="D593" s="16" t="s">
        <v>2</v>
      </c>
      <c r="E593" s="16" t="s">
        <v>1370</v>
      </c>
      <c r="F593" s="16" t="s">
        <v>3524</v>
      </c>
      <c r="G593" s="16" t="s">
        <v>2386</v>
      </c>
      <c r="H593" s="16" t="s">
        <v>2406</v>
      </c>
      <c r="I593" s="23" t="s">
        <v>2387</v>
      </c>
      <c r="J593" s="16">
        <v>0</v>
      </c>
      <c r="K593" s="16" t="s">
        <v>4</v>
      </c>
      <c r="L593" s="55">
        <v>41625</v>
      </c>
      <c r="M593" s="55">
        <v>41685</v>
      </c>
      <c r="N593" s="3">
        <v>0</v>
      </c>
      <c r="O593" s="3">
        <v>0</v>
      </c>
      <c r="P593" s="3">
        <v>0</v>
      </c>
      <c r="Q593" s="39">
        <v>0</v>
      </c>
      <c r="R593" s="39">
        <v>0</v>
      </c>
      <c r="S593" s="3" t="s">
        <v>1875</v>
      </c>
      <c r="T593" s="37"/>
    </row>
    <row r="594" spans="1:20" ht="60" customHeight="1" x14ac:dyDescent="0.25">
      <c r="A594" s="39">
        <v>2053</v>
      </c>
      <c r="B594" s="16" t="s">
        <v>335</v>
      </c>
      <c r="C594" s="16" t="s">
        <v>1366</v>
      </c>
      <c r="D594" s="16" t="s">
        <v>2</v>
      </c>
      <c r="E594" s="39" t="s">
        <v>1367</v>
      </c>
      <c r="F594" s="16" t="s">
        <v>2321</v>
      </c>
      <c r="G594" s="16" t="s">
        <v>2317</v>
      </c>
      <c r="H594" s="16" t="s">
        <v>1972</v>
      </c>
      <c r="I594" s="23" t="s">
        <v>2318</v>
      </c>
      <c r="J594" s="16">
        <v>0</v>
      </c>
      <c r="K594" s="16" t="s">
        <v>4</v>
      </c>
      <c r="L594" s="55">
        <v>41625</v>
      </c>
      <c r="M594" s="55">
        <v>41685</v>
      </c>
      <c r="N594" s="3">
        <v>0</v>
      </c>
      <c r="O594" s="3">
        <v>1</v>
      </c>
      <c r="P594" s="3">
        <v>0</v>
      </c>
      <c r="Q594" s="39">
        <v>1</v>
      </c>
      <c r="R594" s="39">
        <v>1</v>
      </c>
      <c r="S594" s="3" t="s">
        <v>1876</v>
      </c>
      <c r="T594" s="37"/>
    </row>
    <row r="595" spans="1:20" ht="60" customHeight="1" x14ac:dyDescent="0.25">
      <c r="A595" s="39">
        <v>2055</v>
      </c>
      <c r="B595" s="16" t="s">
        <v>229</v>
      </c>
      <c r="C595" s="16" t="s">
        <v>1364</v>
      </c>
      <c r="D595" s="16" t="s">
        <v>2</v>
      </c>
      <c r="E595" s="16" t="s">
        <v>1365</v>
      </c>
      <c r="F595" s="16" t="s">
        <v>3379</v>
      </c>
      <c r="G595" s="16" t="s">
        <v>2384</v>
      </c>
      <c r="H595" s="16" t="s">
        <v>2607</v>
      </c>
      <c r="I595" s="23" t="s">
        <v>2385</v>
      </c>
      <c r="J595" s="16">
        <v>0</v>
      </c>
      <c r="K595" s="16" t="s">
        <v>4</v>
      </c>
      <c r="L595" s="55">
        <v>41625</v>
      </c>
      <c r="M595" s="55">
        <v>41685</v>
      </c>
      <c r="N595" s="3">
        <v>0</v>
      </c>
      <c r="O595" s="3">
        <v>0</v>
      </c>
      <c r="P595" s="3">
        <v>0</v>
      </c>
      <c r="Q595" s="39">
        <v>0</v>
      </c>
      <c r="R595" s="39">
        <v>0</v>
      </c>
      <c r="S595" s="3" t="s">
        <v>1875</v>
      </c>
      <c r="T595" s="37"/>
    </row>
    <row r="596" spans="1:20" ht="60" customHeight="1" x14ac:dyDescent="0.25">
      <c r="A596" s="39">
        <v>2058</v>
      </c>
      <c r="B596" s="16" t="s">
        <v>120</v>
      </c>
      <c r="C596" s="16" t="s">
        <v>1362</v>
      </c>
      <c r="D596" s="16" t="s">
        <v>2</v>
      </c>
      <c r="E596" s="16" t="s">
        <v>1363</v>
      </c>
      <c r="F596" s="16" t="s">
        <v>3380</v>
      </c>
      <c r="G596" s="16" t="s">
        <v>2382</v>
      </c>
      <c r="H596" s="16" t="s">
        <v>2001</v>
      </c>
      <c r="I596" s="23" t="s">
        <v>2383</v>
      </c>
      <c r="J596" s="16">
        <v>0</v>
      </c>
      <c r="K596" s="16" t="s">
        <v>4</v>
      </c>
      <c r="L596" s="55">
        <v>41625</v>
      </c>
      <c r="M596" s="55">
        <v>41685</v>
      </c>
      <c r="N596" s="3">
        <v>0</v>
      </c>
      <c r="O596" s="3">
        <v>0</v>
      </c>
      <c r="P596" s="3">
        <v>0</v>
      </c>
      <c r="Q596" s="39">
        <v>0</v>
      </c>
      <c r="R596" s="39">
        <v>0</v>
      </c>
      <c r="S596" s="3" t="s">
        <v>1875</v>
      </c>
      <c r="T596" s="37"/>
    </row>
    <row r="597" spans="1:20" ht="60" customHeight="1" x14ac:dyDescent="0.25">
      <c r="A597" s="39">
        <v>2060</v>
      </c>
      <c r="B597" s="16" t="s">
        <v>403</v>
      </c>
      <c r="C597" s="16" t="s">
        <v>1413</v>
      </c>
      <c r="D597" s="16" t="s">
        <v>2</v>
      </c>
      <c r="E597" s="16" t="s">
        <v>1414</v>
      </c>
      <c r="F597" s="16" t="s">
        <v>3381</v>
      </c>
      <c r="G597" s="16" t="s">
        <v>2380</v>
      </c>
      <c r="H597" s="16" t="s">
        <v>2313</v>
      </c>
      <c r="I597" s="23" t="s">
        <v>2381</v>
      </c>
      <c r="J597" s="16">
        <v>0</v>
      </c>
      <c r="K597" s="16" t="s">
        <v>4</v>
      </c>
      <c r="L597" s="55">
        <v>41625</v>
      </c>
      <c r="M597" s="55">
        <v>41685</v>
      </c>
      <c r="N597" s="3">
        <v>0</v>
      </c>
      <c r="O597" s="3">
        <v>1</v>
      </c>
      <c r="P597" s="3">
        <v>0</v>
      </c>
      <c r="Q597" s="39">
        <v>0</v>
      </c>
      <c r="R597" s="39">
        <v>0</v>
      </c>
      <c r="S597" s="3" t="s">
        <v>1875</v>
      </c>
      <c r="T597" s="37"/>
    </row>
    <row r="598" spans="1:20" ht="60" customHeight="1" x14ac:dyDescent="0.25">
      <c r="A598" s="39">
        <v>2064</v>
      </c>
      <c r="B598" s="16" t="s">
        <v>235</v>
      </c>
      <c r="C598" s="16" t="s">
        <v>1411</v>
      </c>
      <c r="D598" s="16" t="s">
        <v>2</v>
      </c>
      <c r="E598" s="16" t="s">
        <v>1412</v>
      </c>
      <c r="F598" s="16" t="s">
        <v>3382</v>
      </c>
      <c r="G598" s="16" t="s">
        <v>2378</v>
      </c>
      <c r="H598" s="16" t="s">
        <v>1972</v>
      </c>
      <c r="I598" s="41" t="s">
        <v>2379</v>
      </c>
      <c r="J598" s="16">
        <v>0</v>
      </c>
      <c r="K598" s="16" t="s">
        <v>4</v>
      </c>
      <c r="L598" s="55">
        <v>41626</v>
      </c>
      <c r="M598" s="55">
        <v>41686</v>
      </c>
      <c r="N598" s="3">
        <v>0</v>
      </c>
      <c r="O598" s="3">
        <v>0</v>
      </c>
      <c r="P598" s="3">
        <v>0</v>
      </c>
      <c r="Q598" s="39">
        <v>0</v>
      </c>
      <c r="R598" s="39">
        <v>0</v>
      </c>
      <c r="S598" s="3" t="s">
        <v>1875</v>
      </c>
      <c r="T598" s="37"/>
    </row>
    <row r="599" spans="1:20" ht="60" customHeight="1" x14ac:dyDescent="0.25">
      <c r="A599" s="39">
        <v>2065</v>
      </c>
      <c r="B599" s="16" t="s">
        <v>1408</v>
      </c>
      <c r="C599" s="16" t="s">
        <v>1409</v>
      </c>
      <c r="D599" s="16" t="s">
        <v>2</v>
      </c>
      <c r="E599" s="16" t="s">
        <v>1410</v>
      </c>
      <c r="F599" s="16" t="s">
        <v>3383</v>
      </c>
      <c r="G599" s="16" t="s">
        <v>2376</v>
      </c>
      <c r="H599" s="16" t="s">
        <v>1999</v>
      </c>
      <c r="I599" s="23" t="s">
        <v>2377</v>
      </c>
      <c r="J599" s="16">
        <v>0</v>
      </c>
      <c r="K599" s="16" t="s">
        <v>4</v>
      </c>
      <c r="L599" s="55">
        <v>41626</v>
      </c>
      <c r="M599" s="55">
        <v>41686</v>
      </c>
      <c r="N599" s="3">
        <v>0</v>
      </c>
      <c r="O599" s="3">
        <v>0</v>
      </c>
      <c r="P599" s="3">
        <v>0</v>
      </c>
      <c r="Q599" s="39">
        <v>0</v>
      </c>
      <c r="R599" s="39">
        <v>0</v>
      </c>
      <c r="S599" s="3" t="s">
        <v>1875</v>
      </c>
      <c r="T599" s="37"/>
    </row>
    <row r="600" spans="1:20" ht="60" customHeight="1" x14ac:dyDescent="0.25">
      <c r="A600" s="39">
        <v>2066</v>
      </c>
      <c r="B600" s="16" t="s">
        <v>182</v>
      </c>
      <c r="C600" s="16" t="s">
        <v>1406</v>
      </c>
      <c r="D600" s="16" t="s">
        <v>2</v>
      </c>
      <c r="E600" s="16" t="s">
        <v>1407</v>
      </c>
      <c r="F600" s="16" t="s">
        <v>3384</v>
      </c>
      <c r="G600" s="16" t="s">
        <v>2374</v>
      </c>
      <c r="H600" s="16" t="s">
        <v>2259</v>
      </c>
      <c r="I600" s="23" t="s">
        <v>2375</v>
      </c>
      <c r="J600" s="16">
        <v>0</v>
      </c>
      <c r="K600" s="16" t="s">
        <v>4</v>
      </c>
      <c r="L600" s="55">
        <v>41626</v>
      </c>
      <c r="M600" s="55">
        <v>41686</v>
      </c>
      <c r="N600" s="3">
        <v>0</v>
      </c>
      <c r="O600" s="3">
        <v>0</v>
      </c>
      <c r="P600" s="3">
        <v>0</v>
      </c>
      <c r="Q600" s="39">
        <v>0</v>
      </c>
      <c r="R600" s="39">
        <v>0</v>
      </c>
      <c r="S600" s="3" t="s">
        <v>1875</v>
      </c>
      <c r="T600" s="37"/>
    </row>
    <row r="601" spans="1:20" ht="60" customHeight="1" x14ac:dyDescent="0.25">
      <c r="A601" s="39">
        <v>2067</v>
      </c>
      <c r="B601" s="16" t="s">
        <v>20</v>
      </c>
      <c r="C601" s="16" t="s">
        <v>1404</v>
      </c>
      <c r="D601" s="16" t="s">
        <v>2</v>
      </c>
      <c r="E601" s="16" t="s">
        <v>1405</v>
      </c>
      <c r="F601" s="16" t="s">
        <v>2602</v>
      </c>
      <c r="G601" s="16" t="s">
        <v>2173</v>
      </c>
      <c r="H601" s="16" t="s">
        <v>1967</v>
      </c>
      <c r="I601" s="23" t="s">
        <v>2173</v>
      </c>
      <c r="J601" s="16">
        <v>0</v>
      </c>
      <c r="K601" s="16" t="s">
        <v>4</v>
      </c>
      <c r="L601" s="55">
        <v>41626</v>
      </c>
      <c r="M601" s="55">
        <v>41686</v>
      </c>
      <c r="N601" s="3">
        <v>0</v>
      </c>
      <c r="O601" s="3">
        <v>0</v>
      </c>
      <c r="P601" s="3">
        <v>0</v>
      </c>
      <c r="Q601" s="39">
        <v>0</v>
      </c>
      <c r="R601" s="39">
        <v>0</v>
      </c>
      <c r="S601" s="3" t="s">
        <v>1875</v>
      </c>
      <c r="T601" s="37"/>
    </row>
    <row r="602" spans="1:20" ht="60" customHeight="1" x14ac:dyDescent="0.25">
      <c r="A602" s="39">
        <v>2068</v>
      </c>
      <c r="B602" s="16" t="s">
        <v>83</v>
      </c>
      <c r="C602" s="16" t="s">
        <v>1402</v>
      </c>
      <c r="D602" s="16" t="s">
        <v>2</v>
      </c>
      <c r="E602" s="16" t="s">
        <v>1403</v>
      </c>
      <c r="F602" s="16" t="s">
        <v>3385</v>
      </c>
      <c r="G602" s="16" t="s">
        <v>2372</v>
      </c>
      <c r="H602" s="16" t="s">
        <v>1999</v>
      </c>
      <c r="I602" s="23" t="s">
        <v>2373</v>
      </c>
      <c r="J602" s="16">
        <v>0</v>
      </c>
      <c r="K602" s="16" t="s">
        <v>4</v>
      </c>
      <c r="L602" s="55">
        <v>41626</v>
      </c>
      <c r="M602" s="55">
        <v>41686</v>
      </c>
      <c r="N602" s="3">
        <v>0</v>
      </c>
      <c r="O602" s="3">
        <v>0</v>
      </c>
      <c r="P602" s="3">
        <v>0</v>
      </c>
      <c r="Q602" s="39">
        <v>0</v>
      </c>
      <c r="R602" s="39">
        <v>0</v>
      </c>
      <c r="S602" s="3" t="s">
        <v>1875</v>
      </c>
      <c r="T602" s="37"/>
    </row>
    <row r="603" spans="1:20" ht="60" customHeight="1" x14ac:dyDescent="0.25">
      <c r="A603" s="39">
        <v>2069</v>
      </c>
      <c r="B603" s="16" t="s">
        <v>163</v>
      </c>
      <c r="C603" s="16" t="s">
        <v>1400</v>
      </c>
      <c r="D603" s="16" t="s">
        <v>2</v>
      </c>
      <c r="E603" s="16" t="s">
        <v>1401</v>
      </c>
      <c r="F603" s="16" t="s">
        <v>3332</v>
      </c>
      <c r="G603" s="16" t="s">
        <v>2153</v>
      </c>
      <c r="H603" s="16" t="s">
        <v>2001</v>
      </c>
      <c r="I603" s="23" t="s">
        <v>2154</v>
      </c>
      <c r="J603" s="16">
        <v>0</v>
      </c>
      <c r="K603" s="16" t="s">
        <v>4</v>
      </c>
      <c r="L603" s="55">
        <v>41626</v>
      </c>
      <c r="M603" s="55">
        <v>41686</v>
      </c>
      <c r="N603" s="3">
        <v>0</v>
      </c>
      <c r="O603" s="3">
        <v>0</v>
      </c>
      <c r="P603" s="3">
        <v>0</v>
      </c>
      <c r="Q603" s="39">
        <v>0</v>
      </c>
      <c r="R603" s="39">
        <v>0</v>
      </c>
      <c r="S603" s="3" t="s">
        <v>1875</v>
      </c>
      <c r="T603" s="37"/>
    </row>
    <row r="604" spans="1:20" ht="60" customHeight="1" x14ac:dyDescent="0.25">
      <c r="A604" s="39">
        <v>2072</v>
      </c>
      <c r="B604" s="16" t="s">
        <v>88</v>
      </c>
      <c r="C604" s="16" t="s">
        <v>1398</v>
      </c>
      <c r="D604" s="16" t="s">
        <v>2</v>
      </c>
      <c r="E604" s="16" t="s">
        <v>1399</v>
      </c>
      <c r="F604" s="16" t="s">
        <v>3386</v>
      </c>
      <c r="G604" s="16" t="s">
        <v>2370</v>
      </c>
      <c r="H604" s="16" t="s">
        <v>1972</v>
      </c>
      <c r="I604" s="23" t="s">
        <v>2371</v>
      </c>
      <c r="J604" s="16">
        <v>0</v>
      </c>
      <c r="K604" s="16" t="s">
        <v>4</v>
      </c>
      <c r="L604" s="55">
        <v>41626</v>
      </c>
      <c r="M604" s="55">
        <v>41686</v>
      </c>
      <c r="N604" s="3">
        <v>0</v>
      </c>
      <c r="O604" s="3">
        <v>0</v>
      </c>
      <c r="P604" s="3">
        <v>0</v>
      </c>
      <c r="Q604" s="39">
        <v>0</v>
      </c>
      <c r="R604" s="39">
        <v>0</v>
      </c>
      <c r="S604" s="3" t="s">
        <v>1875</v>
      </c>
      <c r="T604" s="37"/>
    </row>
    <row r="605" spans="1:20" ht="60" customHeight="1" x14ac:dyDescent="0.25">
      <c r="A605" s="39">
        <v>2074</v>
      </c>
      <c r="B605" s="16" t="s">
        <v>1395</v>
      </c>
      <c r="C605" s="16" t="s">
        <v>1396</v>
      </c>
      <c r="D605" s="16" t="s">
        <v>2</v>
      </c>
      <c r="E605" s="16" t="s">
        <v>1397</v>
      </c>
      <c r="F605" s="16" t="s">
        <v>2590</v>
      </c>
      <c r="G605" s="13" t="s">
        <v>1977</v>
      </c>
      <c r="H605" s="13" t="s">
        <v>1977</v>
      </c>
      <c r="I605" s="14" t="s">
        <v>1977</v>
      </c>
      <c r="J605" s="16">
        <v>0</v>
      </c>
      <c r="K605" s="16" t="s">
        <v>4</v>
      </c>
      <c r="L605" s="55">
        <v>41626</v>
      </c>
      <c r="M605" s="55">
        <v>41686</v>
      </c>
      <c r="N605" s="3">
        <v>0</v>
      </c>
      <c r="O605" s="3">
        <v>1</v>
      </c>
      <c r="P605" s="3">
        <v>2</v>
      </c>
      <c r="Q605" s="39">
        <v>0</v>
      </c>
      <c r="R605" s="39">
        <v>2</v>
      </c>
      <c r="S605" s="3" t="s">
        <v>1876</v>
      </c>
      <c r="T605" s="37"/>
    </row>
    <row r="606" spans="1:20" ht="60" customHeight="1" x14ac:dyDescent="0.25">
      <c r="A606" s="39">
        <v>2078</v>
      </c>
      <c r="B606" s="16" t="s">
        <v>129</v>
      </c>
      <c r="C606" s="16" t="s">
        <v>1393</v>
      </c>
      <c r="D606" s="16" t="s">
        <v>2</v>
      </c>
      <c r="E606" s="16" t="s">
        <v>1394</v>
      </c>
      <c r="F606" s="16" t="s">
        <v>3387</v>
      </c>
      <c r="G606" s="16" t="s">
        <v>2369</v>
      </c>
      <c r="H606" s="16" t="s">
        <v>2259</v>
      </c>
      <c r="I606" s="23" t="s">
        <v>2368</v>
      </c>
      <c r="J606" s="16">
        <v>0</v>
      </c>
      <c r="K606" s="16" t="s">
        <v>4</v>
      </c>
      <c r="L606" s="55">
        <v>41626</v>
      </c>
      <c r="M606" s="55">
        <v>41686</v>
      </c>
      <c r="N606" s="3">
        <v>0</v>
      </c>
      <c r="O606" s="3">
        <v>0</v>
      </c>
      <c r="P606" s="3">
        <v>0</v>
      </c>
      <c r="Q606" s="39">
        <v>0</v>
      </c>
      <c r="R606" s="39">
        <v>0</v>
      </c>
      <c r="S606" s="3" t="s">
        <v>1875</v>
      </c>
      <c r="T606" s="37"/>
    </row>
    <row r="607" spans="1:20" ht="60" customHeight="1" x14ac:dyDescent="0.25">
      <c r="A607" s="39">
        <v>2079</v>
      </c>
      <c r="B607" s="16" t="s">
        <v>1101</v>
      </c>
      <c r="C607" s="16" t="s">
        <v>1391</v>
      </c>
      <c r="D607" s="16" t="s">
        <v>2</v>
      </c>
      <c r="E607" s="16" t="s">
        <v>1392</v>
      </c>
      <c r="F607" s="16" t="s">
        <v>3388</v>
      </c>
      <c r="G607" s="16" t="s">
        <v>2366</v>
      </c>
      <c r="H607" s="16" t="s">
        <v>1970</v>
      </c>
      <c r="I607" s="23" t="s">
        <v>2367</v>
      </c>
      <c r="J607" s="16">
        <v>0</v>
      </c>
      <c r="K607" s="16" t="s">
        <v>4</v>
      </c>
      <c r="L607" s="55">
        <v>41626</v>
      </c>
      <c r="M607" s="55">
        <v>41686</v>
      </c>
      <c r="N607" s="3">
        <v>0</v>
      </c>
      <c r="O607" s="3">
        <v>0</v>
      </c>
      <c r="P607" s="3">
        <v>0</v>
      </c>
      <c r="Q607" s="39">
        <v>0</v>
      </c>
      <c r="R607" s="39">
        <v>0</v>
      </c>
      <c r="S607" s="3" t="s">
        <v>1875</v>
      </c>
      <c r="T607" s="37"/>
    </row>
    <row r="608" spans="1:20" ht="60" customHeight="1" x14ac:dyDescent="0.25">
      <c r="A608" s="39">
        <v>2084</v>
      </c>
      <c r="B608" s="16" t="s">
        <v>201</v>
      </c>
      <c r="C608" s="16" t="s">
        <v>1389</v>
      </c>
      <c r="D608" s="16" t="s">
        <v>2</v>
      </c>
      <c r="E608" s="16" t="s">
        <v>1390</v>
      </c>
      <c r="F608" s="16" t="s">
        <v>3525</v>
      </c>
      <c r="G608" s="16" t="s">
        <v>2028</v>
      </c>
      <c r="H608" s="16" t="s">
        <v>2406</v>
      </c>
      <c r="I608" s="23" t="s">
        <v>2322</v>
      </c>
      <c r="J608" s="16">
        <v>0</v>
      </c>
      <c r="K608" s="16" t="s">
        <v>4</v>
      </c>
      <c r="L608" s="55">
        <v>41626</v>
      </c>
      <c r="M608" s="55">
        <v>41686</v>
      </c>
      <c r="N608" s="3">
        <v>0</v>
      </c>
      <c r="O608" s="3">
        <v>5</v>
      </c>
      <c r="P608" s="3">
        <v>0</v>
      </c>
      <c r="Q608" s="39">
        <v>2</v>
      </c>
      <c r="R608" s="39">
        <v>2</v>
      </c>
      <c r="S608" s="3" t="s">
        <v>1876</v>
      </c>
      <c r="T608" s="37"/>
    </row>
    <row r="609" spans="1:20" ht="60" customHeight="1" x14ac:dyDescent="0.25">
      <c r="A609" s="39">
        <v>2085</v>
      </c>
      <c r="B609" s="16" t="s">
        <v>465</v>
      </c>
      <c r="C609" s="16" t="s">
        <v>1436</v>
      </c>
      <c r="D609" s="16" t="s">
        <v>243</v>
      </c>
      <c r="E609" s="16" t="s">
        <v>1438</v>
      </c>
      <c r="F609" s="16" t="s">
        <v>2591</v>
      </c>
      <c r="G609" s="16" t="s">
        <v>3057</v>
      </c>
      <c r="H609" s="16" t="s">
        <v>2226</v>
      </c>
      <c r="I609" s="23" t="s">
        <v>3056</v>
      </c>
      <c r="J609" s="16">
        <v>0</v>
      </c>
      <c r="K609" s="16" t="s">
        <v>4</v>
      </c>
      <c r="L609" s="55">
        <v>41626</v>
      </c>
      <c r="M609" s="55">
        <v>41686</v>
      </c>
      <c r="N609" s="3">
        <v>0</v>
      </c>
      <c r="O609" s="3">
        <v>0</v>
      </c>
      <c r="P609" s="3">
        <v>0</v>
      </c>
      <c r="Q609" s="39">
        <v>0</v>
      </c>
      <c r="R609" s="39">
        <v>0</v>
      </c>
      <c r="S609" s="3" t="s">
        <v>1874</v>
      </c>
      <c r="T609" s="39"/>
    </row>
    <row r="610" spans="1:20" ht="60" customHeight="1" x14ac:dyDescent="0.25">
      <c r="A610" s="39">
        <v>2086</v>
      </c>
      <c r="B610" s="16" t="s">
        <v>1436</v>
      </c>
      <c r="C610" s="16" t="s">
        <v>465</v>
      </c>
      <c r="D610" s="16" t="s">
        <v>2</v>
      </c>
      <c r="E610" s="16" t="s">
        <v>1437</v>
      </c>
      <c r="F610" s="16" t="s">
        <v>3389</v>
      </c>
      <c r="G610" s="16" t="s">
        <v>2364</v>
      </c>
      <c r="H610" s="16" t="s">
        <v>2313</v>
      </c>
      <c r="I610" s="23" t="s">
        <v>2365</v>
      </c>
      <c r="J610" s="16">
        <v>3</v>
      </c>
      <c r="K610" s="16" t="s">
        <v>4</v>
      </c>
      <c r="L610" s="55">
        <v>41626</v>
      </c>
      <c r="M610" s="55">
        <v>41686</v>
      </c>
      <c r="N610" s="3">
        <v>0</v>
      </c>
      <c r="O610" s="3">
        <v>6</v>
      </c>
      <c r="P610" s="3">
        <v>0</v>
      </c>
      <c r="Q610" s="39">
        <v>0</v>
      </c>
      <c r="R610" s="39">
        <v>0</v>
      </c>
      <c r="S610" s="3" t="s">
        <v>1875</v>
      </c>
      <c r="T610" s="37"/>
    </row>
    <row r="611" spans="1:20" ht="60" customHeight="1" x14ac:dyDescent="0.25">
      <c r="A611" s="39">
        <v>2087</v>
      </c>
      <c r="B611" s="16" t="s">
        <v>40</v>
      </c>
      <c r="C611" s="16" t="s">
        <v>1434</v>
      </c>
      <c r="D611" s="16" t="s">
        <v>2</v>
      </c>
      <c r="E611" s="16" t="s">
        <v>1435</v>
      </c>
      <c r="F611" s="16" t="s">
        <v>2514</v>
      </c>
      <c r="G611" s="16" t="s">
        <v>2098</v>
      </c>
      <c r="H611" s="13" t="s">
        <v>1967</v>
      </c>
      <c r="I611" s="23" t="s">
        <v>2099</v>
      </c>
      <c r="J611" s="16">
        <v>0</v>
      </c>
      <c r="K611" s="16" t="s">
        <v>4</v>
      </c>
      <c r="L611" s="55">
        <v>41626</v>
      </c>
      <c r="M611" s="55">
        <v>41686</v>
      </c>
      <c r="N611" s="3">
        <v>0</v>
      </c>
      <c r="O611" s="3">
        <v>0</v>
      </c>
      <c r="P611" s="3">
        <v>0</v>
      </c>
      <c r="Q611" s="39">
        <v>0</v>
      </c>
      <c r="R611" s="39">
        <v>0</v>
      </c>
      <c r="S611" s="3" t="s">
        <v>1875</v>
      </c>
      <c r="T611" s="37"/>
    </row>
    <row r="612" spans="1:20" ht="60" customHeight="1" x14ac:dyDescent="0.25">
      <c r="A612" s="39">
        <v>2089</v>
      </c>
      <c r="B612" s="16" t="s">
        <v>100</v>
      </c>
      <c r="C612" s="16" t="s">
        <v>1432</v>
      </c>
      <c r="D612" s="16" t="s">
        <v>243</v>
      </c>
      <c r="E612" s="16" t="s">
        <v>1433</v>
      </c>
      <c r="F612" s="16" t="s">
        <v>2592</v>
      </c>
      <c r="G612" s="16" t="s">
        <v>3058</v>
      </c>
      <c r="H612" s="20" t="s">
        <v>3089</v>
      </c>
      <c r="I612" s="23" t="s">
        <v>3059</v>
      </c>
      <c r="J612" s="16">
        <v>0</v>
      </c>
      <c r="K612" s="16" t="s">
        <v>4</v>
      </c>
      <c r="L612" s="55">
        <v>41626</v>
      </c>
      <c r="M612" s="55">
        <v>41686</v>
      </c>
      <c r="N612" s="3">
        <v>0</v>
      </c>
      <c r="O612" s="3">
        <v>0</v>
      </c>
      <c r="P612" s="3">
        <v>0</v>
      </c>
      <c r="Q612" s="39">
        <v>0</v>
      </c>
      <c r="R612" s="39">
        <v>0</v>
      </c>
      <c r="S612" s="3" t="s">
        <v>1874</v>
      </c>
      <c r="T612" s="39"/>
    </row>
    <row r="613" spans="1:20" ht="60" customHeight="1" x14ac:dyDescent="0.25">
      <c r="A613" s="39">
        <v>2090</v>
      </c>
      <c r="B613" s="16" t="s">
        <v>1429</v>
      </c>
      <c r="C613" s="16" t="s">
        <v>1430</v>
      </c>
      <c r="D613" s="16" t="s">
        <v>2</v>
      </c>
      <c r="E613" s="16" t="s">
        <v>1431</v>
      </c>
      <c r="F613" s="16" t="s">
        <v>3390</v>
      </c>
      <c r="G613" s="16" t="s">
        <v>2362</v>
      </c>
      <c r="H613" s="16" t="s">
        <v>1967</v>
      </c>
      <c r="I613" s="23" t="s">
        <v>2363</v>
      </c>
      <c r="J613" s="16">
        <v>0</v>
      </c>
      <c r="K613" s="16" t="s">
        <v>4</v>
      </c>
      <c r="L613" s="55">
        <v>41626</v>
      </c>
      <c r="M613" s="55">
        <v>41686</v>
      </c>
      <c r="N613" s="3">
        <v>0</v>
      </c>
      <c r="O613" s="3">
        <v>0</v>
      </c>
      <c r="P613" s="3">
        <v>0</v>
      </c>
      <c r="Q613" s="39">
        <v>0</v>
      </c>
      <c r="R613" s="39">
        <v>0</v>
      </c>
      <c r="S613" s="3" t="s">
        <v>1875</v>
      </c>
      <c r="T613" s="37"/>
    </row>
    <row r="614" spans="1:20" ht="60" customHeight="1" x14ac:dyDescent="0.25">
      <c r="A614" s="39">
        <v>2092</v>
      </c>
      <c r="B614" s="16" t="s">
        <v>1067</v>
      </c>
      <c r="C614" s="16" t="s">
        <v>1427</v>
      </c>
      <c r="D614" s="16" t="s">
        <v>2</v>
      </c>
      <c r="E614" s="16" t="s">
        <v>1428</v>
      </c>
      <c r="F614" s="16" t="s">
        <v>3526</v>
      </c>
      <c r="G614" s="16" t="s">
        <v>2360</v>
      </c>
      <c r="H614" s="16" t="s">
        <v>2406</v>
      </c>
      <c r="I614" s="23" t="s">
        <v>2361</v>
      </c>
      <c r="J614" s="16">
        <v>0</v>
      </c>
      <c r="K614" s="16" t="s">
        <v>4</v>
      </c>
      <c r="L614" s="55">
        <v>41626</v>
      </c>
      <c r="M614" s="55">
        <v>41686</v>
      </c>
      <c r="N614" s="3">
        <v>0</v>
      </c>
      <c r="O614" s="3">
        <v>0</v>
      </c>
      <c r="P614" s="3">
        <v>0</v>
      </c>
      <c r="Q614" s="39">
        <v>0</v>
      </c>
      <c r="R614" s="39">
        <v>0</v>
      </c>
      <c r="S614" s="3" t="s">
        <v>1875</v>
      </c>
      <c r="T614" s="37"/>
    </row>
    <row r="615" spans="1:20" ht="60" customHeight="1" x14ac:dyDescent="0.25">
      <c r="A615" s="39">
        <v>2094</v>
      </c>
      <c r="B615" s="16" t="s">
        <v>1424</v>
      </c>
      <c r="C615" s="16" t="s">
        <v>1425</v>
      </c>
      <c r="D615" s="16" t="s">
        <v>2</v>
      </c>
      <c r="E615" s="16" t="s">
        <v>1426</v>
      </c>
      <c r="F615" s="16" t="s">
        <v>3527</v>
      </c>
      <c r="G615" s="16" t="s">
        <v>2358</v>
      </c>
      <c r="H615" s="16" t="s">
        <v>2406</v>
      </c>
      <c r="I615" s="23" t="s">
        <v>2359</v>
      </c>
      <c r="J615" s="16">
        <v>0</v>
      </c>
      <c r="K615" s="16" t="s">
        <v>4</v>
      </c>
      <c r="L615" s="55">
        <v>41626</v>
      </c>
      <c r="M615" s="55">
        <v>41686</v>
      </c>
      <c r="N615" s="3">
        <v>0</v>
      </c>
      <c r="O615" s="3">
        <v>0</v>
      </c>
      <c r="P615" s="3">
        <v>0</v>
      </c>
      <c r="Q615" s="39">
        <v>0</v>
      </c>
      <c r="R615" s="39">
        <v>0</v>
      </c>
      <c r="S615" s="3" t="s">
        <v>1875</v>
      </c>
      <c r="T615" s="37"/>
    </row>
    <row r="616" spans="1:20" ht="60" customHeight="1" x14ac:dyDescent="0.25">
      <c r="A616" s="39">
        <v>2095</v>
      </c>
      <c r="B616" s="16" t="s">
        <v>107</v>
      </c>
      <c r="C616" s="16" t="s">
        <v>1422</v>
      </c>
      <c r="D616" s="16" t="s">
        <v>2</v>
      </c>
      <c r="E616" s="16" t="s">
        <v>1423</v>
      </c>
      <c r="F616" s="16" t="s">
        <v>3391</v>
      </c>
      <c r="G616" s="16" t="s">
        <v>2356</v>
      </c>
      <c r="H616" s="16" t="s">
        <v>2001</v>
      </c>
      <c r="I616" s="23" t="s">
        <v>2357</v>
      </c>
      <c r="J616" s="16">
        <v>0</v>
      </c>
      <c r="K616" s="16" t="s">
        <v>4</v>
      </c>
      <c r="L616" s="55">
        <v>41626</v>
      </c>
      <c r="M616" s="55">
        <v>41686</v>
      </c>
      <c r="N616" s="3">
        <v>0</v>
      </c>
      <c r="O616" s="3">
        <v>0</v>
      </c>
      <c r="P616" s="3">
        <v>0</v>
      </c>
      <c r="Q616" s="39">
        <v>0</v>
      </c>
      <c r="R616" s="39">
        <v>0</v>
      </c>
      <c r="S616" s="3" t="s">
        <v>1875</v>
      </c>
      <c r="T616" s="37"/>
    </row>
    <row r="617" spans="1:20" ht="60" customHeight="1" x14ac:dyDescent="0.25">
      <c r="A617" s="39">
        <v>2096</v>
      </c>
      <c r="B617" s="16" t="s">
        <v>222</v>
      </c>
      <c r="C617" s="16" t="s">
        <v>1420</v>
      </c>
      <c r="D617" s="16" t="s">
        <v>2</v>
      </c>
      <c r="E617" s="16" t="s">
        <v>1421</v>
      </c>
      <c r="F617" s="16" t="s">
        <v>3392</v>
      </c>
      <c r="G617" s="16" t="s">
        <v>2355</v>
      </c>
      <c r="H617" s="16" t="s">
        <v>1970</v>
      </c>
      <c r="I617" s="23" t="s">
        <v>2611</v>
      </c>
      <c r="J617" s="16">
        <v>0</v>
      </c>
      <c r="K617" s="16" t="s">
        <v>4</v>
      </c>
      <c r="L617" s="55">
        <v>41626</v>
      </c>
      <c r="M617" s="55">
        <v>41686</v>
      </c>
      <c r="N617" s="3">
        <v>0</v>
      </c>
      <c r="O617" s="3">
        <v>0</v>
      </c>
      <c r="P617" s="3">
        <v>0</v>
      </c>
      <c r="Q617" s="39">
        <v>0</v>
      </c>
      <c r="R617" s="39">
        <v>0</v>
      </c>
      <c r="S617" s="3" t="s">
        <v>1875</v>
      </c>
      <c r="T617" s="37"/>
    </row>
    <row r="618" spans="1:20" ht="60" customHeight="1" x14ac:dyDescent="0.25">
      <c r="A618" s="39">
        <v>2097</v>
      </c>
      <c r="B618" s="16" t="s">
        <v>97</v>
      </c>
      <c r="C618" s="16" t="s">
        <v>273</v>
      </c>
      <c r="D618" s="16" t="s">
        <v>2</v>
      </c>
      <c r="E618" s="16" t="s">
        <v>1419</v>
      </c>
      <c r="F618" s="16" t="s">
        <v>3393</v>
      </c>
      <c r="G618" s="16" t="s">
        <v>2353</v>
      </c>
      <c r="H618" s="16" t="s">
        <v>1966</v>
      </c>
      <c r="I618" s="23" t="s">
        <v>2354</v>
      </c>
      <c r="J618" s="16">
        <v>1</v>
      </c>
      <c r="K618" s="16" t="s">
        <v>4</v>
      </c>
      <c r="L618" s="55">
        <v>41626</v>
      </c>
      <c r="M618" s="55">
        <v>41686</v>
      </c>
      <c r="N618" s="3">
        <v>0</v>
      </c>
      <c r="O618" s="3">
        <v>0</v>
      </c>
      <c r="P618" s="3">
        <v>0</v>
      </c>
      <c r="Q618" s="39">
        <v>0</v>
      </c>
      <c r="R618" s="39">
        <v>0</v>
      </c>
      <c r="S618" s="3" t="s">
        <v>1875</v>
      </c>
      <c r="T618" s="37"/>
    </row>
    <row r="619" spans="1:20" ht="60" customHeight="1" x14ac:dyDescent="0.25">
      <c r="A619" s="39">
        <v>2098</v>
      </c>
      <c r="B619" s="16" t="s">
        <v>172</v>
      </c>
      <c r="C619" s="16" t="s">
        <v>1417</v>
      </c>
      <c r="D619" s="16" t="s">
        <v>2</v>
      </c>
      <c r="E619" s="16" t="s">
        <v>1418</v>
      </c>
      <c r="F619" s="16" t="s">
        <v>3394</v>
      </c>
      <c r="G619" s="16" t="s">
        <v>2351</v>
      </c>
      <c r="H619" s="16" t="s">
        <v>2844</v>
      </c>
      <c r="I619" s="23" t="s">
        <v>2352</v>
      </c>
      <c r="J619" s="16">
        <v>0</v>
      </c>
      <c r="K619" s="16" t="s">
        <v>4</v>
      </c>
      <c r="L619" s="55">
        <v>41626</v>
      </c>
      <c r="M619" s="55">
        <v>41686</v>
      </c>
      <c r="N619" s="3">
        <v>0</v>
      </c>
      <c r="O619" s="3">
        <v>0</v>
      </c>
      <c r="P619" s="3">
        <v>0</v>
      </c>
      <c r="Q619" s="39">
        <v>0</v>
      </c>
      <c r="R619" s="39">
        <v>0</v>
      </c>
      <c r="S619" s="3" t="s">
        <v>1875</v>
      </c>
      <c r="T619" s="37"/>
    </row>
    <row r="620" spans="1:20" ht="60" customHeight="1" x14ac:dyDescent="0.25">
      <c r="A620" s="39">
        <v>2099</v>
      </c>
      <c r="B620" s="16" t="s">
        <v>182</v>
      </c>
      <c r="C620" s="16" t="s">
        <v>1415</v>
      </c>
      <c r="D620" s="16" t="s">
        <v>243</v>
      </c>
      <c r="E620" s="16" t="s">
        <v>1416</v>
      </c>
      <c r="F620" s="16" t="s">
        <v>2593</v>
      </c>
      <c r="G620" s="16" t="s">
        <v>2996</v>
      </c>
      <c r="H620" s="16" t="s">
        <v>2996</v>
      </c>
      <c r="I620" s="23" t="s">
        <v>2996</v>
      </c>
      <c r="J620" s="16">
        <v>0</v>
      </c>
      <c r="K620" s="16" t="s">
        <v>4</v>
      </c>
      <c r="L620" s="55">
        <v>41627</v>
      </c>
      <c r="M620" s="55">
        <v>41687</v>
      </c>
      <c r="N620" s="3">
        <v>0</v>
      </c>
      <c r="O620" s="3">
        <v>0</v>
      </c>
      <c r="P620" s="3">
        <v>0</v>
      </c>
      <c r="Q620" s="39">
        <v>0</v>
      </c>
      <c r="R620" s="39">
        <v>0</v>
      </c>
      <c r="S620" s="3" t="s">
        <v>1874</v>
      </c>
      <c r="T620" s="39"/>
    </row>
    <row r="621" spans="1:20" ht="60" customHeight="1" x14ac:dyDescent="0.25">
      <c r="A621" s="39">
        <v>2100</v>
      </c>
      <c r="B621" s="16" t="s">
        <v>49</v>
      </c>
      <c r="C621" s="16" t="s">
        <v>1462</v>
      </c>
      <c r="D621" s="16" t="s">
        <v>2</v>
      </c>
      <c r="E621" s="16" t="s">
        <v>1463</v>
      </c>
      <c r="F621" s="16" t="s">
        <v>3395</v>
      </c>
      <c r="G621" s="16" t="s">
        <v>2349</v>
      </c>
      <c r="H621" s="16" t="s">
        <v>2402</v>
      </c>
      <c r="I621" s="23" t="s">
        <v>2350</v>
      </c>
      <c r="J621" s="16">
        <v>0</v>
      </c>
      <c r="K621" s="16" t="s">
        <v>4</v>
      </c>
      <c r="L621" s="55">
        <v>41627</v>
      </c>
      <c r="M621" s="55">
        <v>41687</v>
      </c>
      <c r="N621" s="3">
        <v>0</v>
      </c>
      <c r="O621" s="3">
        <v>0</v>
      </c>
      <c r="P621" s="3">
        <v>0</v>
      </c>
      <c r="Q621" s="39">
        <v>0</v>
      </c>
      <c r="R621" s="39">
        <v>0</v>
      </c>
      <c r="S621" s="3" t="s">
        <v>1875</v>
      </c>
      <c r="T621" s="37"/>
    </row>
    <row r="622" spans="1:20" ht="60" customHeight="1" x14ac:dyDescent="0.25">
      <c r="A622" s="39">
        <v>2101</v>
      </c>
      <c r="B622" s="16" t="s">
        <v>1459</v>
      </c>
      <c r="C622" s="16" t="s">
        <v>1460</v>
      </c>
      <c r="D622" s="16" t="s">
        <v>2</v>
      </c>
      <c r="E622" s="16" t="s">
        <v>1461</v>
      </c>
      <c r="F622" s="16" t="s">
        <v>3396</v>
      </c>
      <c r="G622" s="16" t="s">
        <v>2347</v>
      </c>
      <c r="H622" s="16" t="s">
        <v>2001</v>
      </c>
      <c r="I622" s="23" t="s">
        <v>2348</v>
      </c>
      <c r="J622" s="16">
        <v>0</v>
      </c>
      <c r="K622" s="16" t="s">
        <v>4</v>
      </c>
      <c r="L622" s="55">
        <v>41627</v>
      </c>
      <c r="M622" s="55">
        <v>41687</v>
      </c>
      <c r="N622" s="3">
        <v>0</v>
      </c>
      <c r="O622" s="3">
        <v>0</v>
      </c>
      <c r="P622" s="3">
        <v>0</v>
      </c>
      <c r="Q622" s="39">
        <v>0</v>
      </c>
      <c r="R622" s="39">
        <v>0</v>
      </c>
      <c r="S622" s="3" t="s">
        <v>1875</v>
      </c>
      <c r="T622" s="37"/>
    </row>
    <row r="623" spans="1:20" ht="60" customHeight="1" x14ac:dyDescent="0.25">
      <c r="A623" s="39">
        <v>2103</v>
      </c>
      <c r="B623" s="16" t="s">
        <v>338</v>
      </c>
      <c r="C623" s="16" t="s">
        <v>1457</v>
      </c>
      <c r="D623" s="16" t="s">
        <v>2</v>
      </c>
      <c r="E623" s="16" t="s">
        <v>1458</v>
      </c>
      <c r="F623" s="16" t="s">
        <v>3397</v>
      </c>
      <c r="G623" s="16" t="s">
        <v>2345</v>
      </c>
      <c r="H623" s="16" t="s">
        <v>2259</v>
      </c>
      <c r="I623" s="23" t="s">
        <v>2346</v>
      </c>
      <c r="J623" s="16">
        <v>0</v>
      </c>
      <c r="K623" s="16" t="s">
        <v>4</v>
      </c>
      <c r="L623" s="55">
        <v>41627</v>
      </c>
      <c r="M623" s="55">
        <v>41687</v>
      </c>
      <c r="N623" s="3">
        <v>0</v>
      </c>
      <c r="O623" s="3">
        <v>0</v>
      </c>
      <c r="P623" s="3">
        <v>0</v>
      </c>
      <c r="Q623" s="39">
        <v>0</v>
      </c>
      <c r="R623" s="39">
        <v>0</v>
      </c>
      <c r="S623" s="3" t="s">
        <v>1875</v>
      </c>
      <c r="T623" s="37"/>
    </row>
    <row r="624" spans="1:20" ht="60" customHeight="1" x14ac:dyDescent="0.25">
      <c r="A624" s="39">
        <v>2104</v>
      </c>
      <c r="B624" s="16" t="s">
        <v>123</v>
      </c>
      <c r="C624" s="16" t="s">
        <v>1455</v>
      </c>
      <c r="D624" s="16" t="s">
        <v>2</v>
      </c>
      <c r="E624" s="16" t="s">
        <v>1456</v>
      </c>
      <c r="F624" s="16" t="s">
        <v>3528</v>
      </c>
      <c r="G624" s="16" t="s">
        <v>2343</v>
      </c>
      <c r="H624" s="16" t="s">
        <v>2406</v>
      </c>
      <c r="I624" s="23" t="s">
        <v>2344</v>
      </c>
      <c r="J624" s="16">
        <v>0</v>
      </c>
      <c r="K624" s="16" t="s">
        <v>4</v>
      </c>
      <c r="L624" s="55">
        <v>41627</v>
      </c>
      <c r="M624" s="55">
        <v>41687</v>
      </c>
      <c r="N624" s="3">
        <v>0</v>
      </c>
      <c r="O624" s="3">
        <v>0</v>
      </c>
      <c r="P624" s="3">
        <v>0</v>
      </c>
      <c r="Q624" s="39">
        <v>0</v>
      </c>
      <c r="R624" s="39">
        <v>0</v>
      </c>
      <c r="S624" s="3" t="s">
        <v>1875</v>
      </c>
      <c r="T624" s="37"/>
    </row>
    <row r="625" spans="1:20" ht="60" customHeight="1" x14ac:dyDescent="0.25">
      <c r="A625" s="39">
        <v>2106</v>
      </c>
      <c r="B625" s="16" t="s">
        <v>107</v>
      </c>
      <c r="C625" s="16" t="s">
        <v>1453</v>
      </c>
      <c r="D625" s="16" t="s">
        <v>2</v>
      </c>
      <c r="E625" s="16" t="s">
        <v>1454</v>
      </c>
      <c r="F625" s="16" t="s">
        <v>3398</v>
      </c>
      <c r="G625" s="16" t="s">
        <v>2342</v>
      </c>
      <c r="H625" s="16" t="s">
        <v>2259</v>
      </c>
      <c r="I625" s="23" t="s">
        <v>2341</v>
      </c>
      <c r="J625" s="16">
        <v>0</v>
      </c>
      <c r="K625" s="16" t="s">
        <v>4</v>
      </c>
      <c r="L625" s="55">
        <v>41627</v>
      </c>
      <c r="M625" s="55">
        <v>41687</v>
      </c>
      <c r="N625" s="3">
        <v>0</v>
      </c>
      <c r="O625" s="3">
        <v>0</v>
      </c>
      <c r="P625" s="3">
        <v>0</v>
      </c>
      <c r="Q625" s="39">
        <v>0</v>
      </c>
      <c r="R625" s="39">
        <v>0</v>
      </c>
      <c r="S625" s="3" t="s">
        <v>1875</v>
      </c>
      <c r="T625" s="37"/>
    </row>
    <row r="626" spans="1:20" ht="60" customHeight="1" x14ac:dyDescent="0.25">
      <c r="A626" s="39">
        <v>2107</v>
      </c>
      <c r="B626" s="16" t="s">
        <v>206</v>
      </c>
      <c r="C626" s="16" t="s">
        <v>1451</v>
      </c>
      <c r="D626" s="16" t="s">
        <v>2</v>
      </c>
      <c r="E626" s="16" t="s">
        <v>1452</v>
      </c>
      <c r="F626" s="16" t="s">
        <v>3399</v>
      </c>
      <c r="G626" s="16" t="s">
        <v>2339</v>
      </c>
      <c r="H626" s="16" t="s">
        <v>2607</v>
      </c>
      <c r="I626" s="23" t="s">
        <v>2340</v>
      </c>
      <c r="J626" s="16">
        <v>0</v>
      </c>
      <c r="K626" s="16" t="s">
        <v>4</v>
      </c>
      <c r="L626" s="55">
        <v>41627</v>
      </c>
      <c r="M626" s="55">
        <v>41687</v>
      </c>
      <c r="N626" s="3">
        <v>0</v>
      </c>
      <c r="O626" s="3">
        <v>0</v>
      </c>
      <c r="P626" s="3">
        <v>1</v>
      </c>
      <c r="Q626" s="39">
        <v>0</v>
      </c>
      <c r="R626" s="39">
        <v>1</v>
      </c>
      <c r="S626" s="3" t="s">
        <v>1876</v>
      </c>
      <c r="T626" s="37"/>
    </row>
    <row r="627" spans="1:20" ht="60" customHeight="1" x14ac:dyDescent="0.25">
      <c r="A627" s="39">
        <v>2108</v>
      </c>
      <c r="B627" s="16" t="s">
        <v>129</v>
      </c>
      <c r="C627" s="16" t="s">
        <v>1449</v>
      </c>
      <c r="D627" s="16" t="s">
        <v>2</v>
      </c>
      <c r="E627" s="16" t="s">
        <v>1450</v>
      </c>
      <c r="F627" s="16" t="s">
        <v>3400</v>
      </c>
      <c r="G627" s="16" t="s">
        <v>2337</v>
      </c>
      <c r="H627" s="16" t="s">
        <v>1999</v>
      </c>
      <c r="I627" s="23" t="s">
        <v>2338</v>
      </c>
      <c r="J627" s="16">
        <v>0</v>
      </c>
      <c r="K627" s="16" t="s">
        <v>4</v>
      </c>
      <c r="L627" s="55">
        <v>41627</v>
      </c>
      <c r="M627" s="55">
        <v>41687</v>
      </c>
      <c r="N627" s="3">
        <v>0</v>
      </c>
      <c r="O627" s="3">
        <v>0</v>
      </c>
      <c r="P627" s="3">
        <v>0</v>
      </c>
      <c r="Q627" s="39">
        <v>0</v>
      </c>
      <c r="R627" s="39">
        <v>0</v>
      </c>
      <c r="S627" s="3" t="s">
        <v>1875</v>
      </c>
      <c r="T627" s="37"/>
    </row>
    <row r="628" spans="1:20" ht="60" customHeight="1" x14ac:dyDescent="0.25">
      <c r="A628" s="39">
        <v>2110</v>
      </c>
      <c r="B628" s="16" t="s">
        <v>100</v>
      </c>
      <c r="C628" s="16" t="s">
        <v>1447</v>
      </c>
      <c r="D628" s="16" t="s">
        <v>2</v>
      </c>
      <c r="E628" s="16" t="s">
        <v>1448</v>
      </c>
      <c r="F628" s="16" t="s">
        <v>3401</v>
      </c>
      <c r="G628" s="16" t="s">
        <v>2335</v>
      </c>
      <c r="H628" s="16" t="s">
        <v>2259</v>
      </c>
      <c r="I628" s="23" t="s">
        <v>2336</v>
      </c>
      <c r="J628" s="16">
        <v>0</v>
      </c>
      <c r="K628" s="16" t="s">
        <v>4</v>
      </c>
      <c r="L628" s="55">
        <v>41627</v>
      </c>
      <c r="M628" s="55">
        <v>41687</v>
      </c>
      <c r="N628" s="3">
        <v>0</v>
      </c>
      <c r="O628" s="3">
        <v>3</v>
      </c>
      <c r="P628" s="3">
        <v>0</v>
      </c>
      <c r="Q628" s="39">
        <v>0</v>
      </c>
      <c r="R628" s="39">
        <v>0</v>
      </c>
      <c r="S628" s="3" t="s">
        <v>1875</v>
      </c>
      <c r="T628" s="37"/>
    </row>
    <row r="629" spans="1:20" ht="60" customHeight="1" x14ac:dyDescent="0.25">
      <c r="A629" s="39">
        <v>2113</v>
      </c>
      <c r="B629" s="16" t="s">
        <v>140</v>
      </c>
      <c r="C629" s="16" t="s">
        <v>1445</v>
      </c>
      <c r="D629" s="16" t="s">
        <v>2</v>
      </c>
      <c r="E629" s="16" t="s">
        <v>1446</v>
      </c>
      <c r="F629" s="16" t="s">
        <v>3402</v>
      </c>
      <c r="G629" s="16" t="s">
        <v>2333</v>
      </c>
      <c r="H629" s="16" t="s">
        <v>2259</v>
      </c>
      <c r="I629" s="23" t="s">
        <v>2334</v>
      </c>
      <c r="J629" s="16">
        <v>0</v>
      </c>
      <c r="K629" s="16" t="s">
        <v>4</v>
      </c>
      <c r="L629" s="55">
        <v>41627</v>
      </c>
      <c r="M629" s="55">
        <v>41687</v>
      </c>
      <c r="N629" s="3">
        <v>0</v>
      </c>
      <c r="O629" s="3">
        <v>0</v>
      </c>
      <c r="P629" s="3">
        <v>0</v>
      </c>
      <c r="Q629" s="39">
        <v>0</v>
      </c>
      <c r="R629" s="39">
        <v>0</v>
      </c>
      <c r="S629" s="3" t="s">
        <v>1875</v>
      </c>
      <c r="T629" s="37"/>
    </row>
    <row r="630" spans="1:20" ht="60" customHeight="1" x14ac:dyDescent="0.25">
      <c r="A630" s="39">
        <v>2115</v>
      </c>
      <c r="B630" s="16" t="s">
        <v>1067</v>
      </c>
      <c r="C630" s="16" t="s">
        <v>1443</v>
      </c>
      <c r="D630" s="16" t="s">
        <v>2</v>
      </c>
      <c r="E630" s="16" t="s">
        <v>1444</v>
      </c>
      <c r="F630" s="16" t="s">
        <v>3154</v>
      </c>
      <c r="G630" s="21" t="s">
        <v>2081</v>
      </c>
      <c r="H630" s="20" t="s">
        <v>3089</v>
      </c>
      <c r="I630" s="24" t="s">
        <v>2082</v>
      </c>
      <c r="J630" s="16">
        <v>0</v>
      </c>
      <c r="K630" s="16" t="s">
        <v>4</v>
      </c>
      <c r="L630" s="55">
        <v>41627</v>
      </c>
      <c r="M630" s="55">
        <v>41687</v>
      </c>
      <c r="N630" s="3">
        <v>0</v>
      </c>
      <c r="O630" s="3">
        <v>1</v>
      </c>
      <c r="P630" s="3">
        <v>0</v>
      </c>
      <c r="Q630" s="39">
        <v>1</v>
      </c>
      <c r="R630" s="39">
        <v>1</v>
      </c>
      <c r="S630" s="3" t="s">
        <v>1876</v>
      </c>
      <c r="T630" s="37"/>
    </row>
    <row r="631" spans="1:20" ht="60" customHeight="1" x14ac:dyDescent="0.25">
      <c r="A631" s="39">
        <v>2116</v>
      </c>
      <c r="B631" s="16" t="s">
        <v>182</v>
      </c>
      <c r="C631" s="16" t="s">
        <v>1441</v>
      </c>
      <c r="D631" s="16" t="s">
        <v>2</v>
      </c>
      <c r="E631" s="16" t="s">
        <v>1442</v>
      </c>
      <c r="F631" s="16" t="s">
        <v>3403</v>
      </c>
      <c r="G631" s="16" t="s">
        <v>2331</v>
      </c>
      <c r="H631" s="16" t="s">
        <v>1972</v>
      </c>
      <c r="I631" s="23" t="s">
        <v>2332</v>
      </c>
      <c r="J631" s="16">
        <v>0</v>
      </c>
      <c r="K631" s="16" t="s">
        <v>4</v>
      </c>
      <c r="L631" s="55">
        <v>41627</v>
      </c>
      <c r="M631" s="55">
        <v>41687</v>
      </c>
      <c r="N631" s="3">
        <v>0</v>
      </c>
      <c r="O631" s="3">
        <v>0</v>
      </c>
      <c r="P631" s="3">
        <v>0</v>
      </c>
      <c r="Q631" s="39">
        <v>0</v>
      </c>
      <c r="R631" s="39">
        <v>0</v>
      </c>
      <c r="S631" s="3" t="s">
        <v>1875</v>
      </c>
      <c r="T631" s="37"/>
    </row>
    <row r="632" spans="1:20" ht="60" customHeight="1" x14ac:dyDescent="0.25">
      <c r="A632" s="39">
        <v>2118</v>
      </c>
      <c r="B632" s="16" t="s">
        <v>100</v>
      </c>
      <c r="C632" s="16" t="s">
        <v>1439</v>
      </c>
      <c r="D632" s="16" t="s">
        <v>2</v>
      </c>
      <c r="E632" s="16" t="s">
        <v>1440</v>
      </c>
      <c r="F632" s="16" t="s">
        <v>3404</v>
      </c>
      <c r="G632" s="16" t="s">
        <v>2330</v>
      </c>
      <c r="H632" s="16" t="s">
        <v>1967</v>
      </c>
      <c r="I632" s="23" t="s">
        <v>2233</v>
      </c>
      <c r="J632" s="16">
        <v>0</v>
      </c>
      <c r="K632" s="16" t="s">
        <v>4</v>
      </c>
      <c r="L632" s="55">
        <v>41627</v>
      </c>
      <c r="M632" s="55">
        <v>41687</v>
      </c>
      <c r="N632" s="3">
        <v>0</v>
      </c>
      <c r="O632" s="3">
        <v>0</v>
      </c>
      <c r="P632" s="3">
        <v>0</v>
      </c>
      <c r="Q632" s="39">
        <v>0</v>
      </c>
      <c r="R632" s="39">
        <v>0</v>
      </c>
      <c r="S632" s="3" t="s">
        <v>1875</v>
      </c>
      <c r="T632" s="37"/>
    </row>
    <row r="633" spans="1:20" ht="60" customHeight="1" x14ac:dyDescent="0.25">
      <c r="A633" s="39">
        <v>2119</v>
      </c>
      <c r="B633" s="16" t="s">
        <v>232</v>
      </c>
      <c r="C633" s="16" t="s">
        <v>273</v>
      </c>
      <c r="D633" s="16" t="s">
        <v>2</v>
      </c>
      <c r="E633" s="16" t="s">
        <v>1485</v>
      </c>
      <c r="F633" s="16" t="s">
        <v>3405</v>
      </c>
      <c r="G633" s="16" t="s">
        <v>2320</v>
      </c>
      <c r="H633" s="20" t="s">
        <v>3089</v>
      </c>
      <c r="I633" s="23" t="s">
        <v>2319</v>
      </c>
      <c r="J633" s="16">
        <v>0</v>
      </c>
      <c r="K633" s="16" t="s">
        <v>4</v>
      </c>
      <c r="L633" s="55">
        <v>41627</v>
      </c>
      <c r="M633" s="55">
        <v>41687</v>
      </c>
      <c r="N633" s="3">
        <v>0</v>
      </c>
      <c r="O633" s="3">
        <v>0</v>
      </c>
      <c r="P633" s="3">
        <v>0</v>
      </c>
      <c r="Q633" s="39">
        <v>0</v>
      </c>
      <c r="R633" s="39">
        <v>0</v>
      </c>
      <c r="S633" s="3" t="s">
        <v>1875</v>
      </c>
      <c r="T633" s="37"/>
    </row>
    <row r="634" spans="1:20" ht="60" customHeight="1" x14ac:dyDescent="0.25">
      <c r="A634" s="39">
        <v>2120</v>
      </c>
      <c r="B634" s="16" t="s">
        <v>1482</v>
      </c>
      <c r="C634" s="16" t="s">
        <v>1483</v>
      </c>
      <c r="D634" s="16" t="s">
        <v>2</v>
      </c>
      <c r="E634" s="39" t="s">
        <v>1484</v>
      </c>
      <c r="F634" s="16" t="s">
        <v>2321</v>
      </c>
      <c r="G634" s="16" t="s">
        <v>2317</v>
      </c>
      <c r="H634" s="16" t="s">
        <v>1972</v>
      </c>
      <c r="I634" s="23" t="s">
        <v>2318</v>
      </c>
      <c r="J634" s="16">
        <v>0</v>
      </c>
      <c r="K634" s="16" t="s">
        <v>4</v>
      </c>
      <c r="L634" s="55">
        <v>41627</v>
      </c>
      <c r="M634" s="55">
        <v>41687</v>
      </c>
      <c r="N634" s="3">
        <v>0</v>
      </c>
      <c r="O634" s="3">
        <v>0</v>
      </c>
      <c r="P634" s="3">
        <v>0</v>
      </c>
      <c r="Q634" s="39">
        <v>0</v>
      </c>
      <c r="R634" s="39">
        <v>0</v>
      </c>
      <c r="S634" s="3" t="s">
        <v>1875</v>
      </c>
      <c r="T634" s="37"/>
    </row>
    <row r="635" spans="1:20" ht="60" customHeight="1" x14ac:dyDescent="0.25">
      <c r="A635" s="39">
        <v>2121</v>
      </c>
      <c r="B635" s="16" t="s">
        <v>525</v>
      </c>
      <c r="C635" s="16" t="s">
        <v>1480</v>
      </c>
      <c r="D635" s="16" t="s">
        <v>2</v>
      </c>
      <c r="E635" s="16" t="s">
        <v>1481</v>
      </c>
      <c r="F635" s="16" t="s">
        <v>3406</v>
      </c>
      <c r="G635" s="16" t="s">
        <v>2315</v>
      </c>
      <c r="H635" s="16" t="s">
        <v>1966</v>
      </c>
      <c r="I635" s="23" t="s">
        <v>2316</v>
      </c>
      <c r="J635" s="16">
        <v>0</v>
      </c>
      <c r="K635" s="16" t="s">
        <v>4</v>
      </c>
      <c r="L635" s="55">
        <v>41627</v>
      </c>
      <c r="M635" s="55">
        <v>41687</v>
      </c>
      <c r="N635" s="3">
        <v>0</v>
      </c>
      <c r="O635" s="3">
        <v>0</v>
      </c>
      <c r="P635" s="3">
        <v>0</v>
      </c>
      <c r="Q635" s="39">
        <v>0</v>
      </c>
      <c r="R635" s="39">
        <v>0</v>
      </c>
      <c r="S635" s="3" t="s">
        <v>1875</v>
      </c>
      <c r="T635" s="37"/>
    </row>
    <row r="636" spans="1:20" ht="60" customHeight="1" x14ac:dyDescent="0.25">
      <c r="A636" s="39">
        <v>2124</v>
      </c>
      <c r="B636" s="16" t="s">
        <v>525</v>
      </c>
      <c r="C636" s="16" t="s">
        <v>1478</v>
      </c>
      <c r="D636" s="16" t="s">
        <v>2</v>
      </c>
      <c r="E636" s="16" t="s">
        <v>1479</v>
      </c>
      <c r="F636" s="16" t="s">
        <v>3407</v>
      </c>
      <c r="G636" s="16" t="s">
        <v>2312</v>
      </c>
      <c r="H636" s="16" t="s">
        <v>2313</v>
      </c>
      <c r="I636" s="23" t="s">
        <v>2314</v>
      </c>
      <c r="J636" s="16">
        <v>0</v>
      </c>
      <c r="K636" s="16" t="s">
        <v>4</v>
      </c>
      <c r="L636" s="55">
        <v>41627</v>
      </c>
      <c r="M636" s="55">
        <v>41687</v>
      </c>
      <c r="N636" s="3">
        <v>0</v>
      </c>
      <c r="O636" s="3">
        <v>0</v>
      </c>
      <c r="P636" s="3">
        <v>0</v>
      </c>
      <c r="Q636" s="39">
        <v>0</v>
      </c>
      <c r="R636" s="39">
        <v>0</v>
      </c>
      <c r="S636" s="3" t="s">
        <v>1875</v>
      </c>
      <c r="T636" s="37"/>
    </row>
    <row r="637" spans="1:20" ht="60" customHeight="1" x14ac:dyDescent="0.25">
      <c r="A637" s="39">
        <v>2125</v>
      </c>
      <c r="B637" s="16" t="s">
        <v>143</v>
      </c>
      <c r="C637" s="16" t="s">
        <v>1476</v>
      </c>
      <c r="D637" s="16" t="s">
        <v>2</v>
      </c>
      <c r="E637" s="16" t="s">
        <v>1477</v>
      </c>
      <c r="F637" s="16" t="s">
        <v>3408</v>
      </c>
      <c r="G637" s="16" t="s">
        <v>2310</v>
      </c>
      <c r="H637" s="16" t="s">
        <v>2402</v>
      </c>
      <c r="I637" s="23" t="s">
        <v>2311</v>
      </c>
      <c r="J637" s="16">
        <v>0</v>
      </c>
      <c r="K637" s="16" t="s">
        <v>4</v>
      </c>
      <c r="L637" s="55">
        <v>41627</v>
      </c>
      <c r="M637" s="55">
        <v>41687</v>
      </c>
      <c r="N637" s="3">
        <v>0</v>
      </c>
      <c r="O637" s="3">
        <v>0</v>
      </c>
      <c r="P637" s="3">
        <v>0</v>
      </c>
      <c r="Q637" s="39">
        <v>0</v>
      </c>
      <c r="R637" s="39">
        <v>0</v>
      </c>
      <c r="S637" s="3" t="s">
        <v>1875</v>
      </c>
      <c r="T637" s="37"/>
    </row>
    <row r="638" spans="1:20" ht="60" customHeight="1" x14ac:dyDescent="0.25">
      <c r="A638" s="39">
        <v>2126</v>
      </c>
      <c r="B638" s="16" t="s">
        <v>1474</v>
      </c>
      <c r="C638" s="16" t="s">
        <v>254</v>
      </c>
      <c r="D638" s="16" t="s">
        <v>2</v>
      </c>
      <c r="E638" s="16" t="s">
        <v>1475</v>
      </c>
      <c r="F638" s="16" t="s">
        <v>2556</v>
      </c>
      <c r="G638" s="16" t="s">
        <v>2150</v>
      </c>
      <c r="H638" s="16" t="s">
        <v>1963</v>
      </c>
      <c r="I638" s="23" t="s">
        <v>2151</v>
      </c>
      <c r="J638" s="16">
        <v>0</v>
      </c>
      <c r="K638" s="16" t="s">
        <v>4</v>
      </c>
      <c r="L638" s="55">
        <v>41627</v>
      </c>
      <c r="M638" s="55">
        <v>41687</v>
      </c>
      <c r="N638" s="3">
        <v>0</v>
      </c>
      <c r="O638" s="3">
        <v>0</v>
      </c>
      <c r="P638" s="3">
        <v>0</v>
      </c>
      <c r="Q638" s="39">
        <v>0</v>
      </c>
      <c r="R638" s="39">
        <v>0</v>
      </c>
      <c r="S638" s="3" t="s">
        <v>1875</v>
      </c>
      <c r="T638" s="37"/>
    </row>
    <row r="639" spans="1:20" ht="60" customHeight="1" x14ac:dyDescent="0.25">
      <c r="A639" s="39">
        <v>2127</v>
      </c>
      <c r="B639" s="16" t="s">
        <v>100</v>
      </c>
      <c r="C639" s="16" t="s">
        <v>1396</v>
      </c>
      <c r="D639" s="16" t="s">
        <v>243</v>
      </c>
      <c r="E639" s="16" t="s">
        <v>1473</v>
      </c>
      <c r="F639" s="16" t="s">
        <v>2594</v>
      </c>
      <c r="G639" s="16" t="s">
        <v>2174</v>
      </c>
      <c r="H639" s="16" t="s">
        <v>2406</v>
      </c>
      <c r="I639" s="23" t="s">
        <v>2175</v>
      </c>
      <c r="J639" s="16">
        <v>0</v>
      </c>
      <c r="K639" s="16" t="s">
        <v>4</v>
      </c>
      <c r="L639" s="55">
        <v>41627</v>
      </c>
      <c r="M639" s="55">
        <v>41687</v>
      </c>
      <c r="N639" s="3">
        <v>0</v>
      </c>
      <c r="O639" s="3">
        <v>0</v>
      </c>
      <c r="P639" s="3">
        <v>0</v>
      </c>
      <c r="Q639" s="39">
        <v>0</v>
      </c>
      <c r="R639" s="39">
        <v>0</v>
      </c>
      <c r="S639" s="3" t="s">
        <v>1874</v>
      </c>
      <c r="T639" s="39"/>
    </row>
    <row r="640" spans="1:20" ht="60" customHeight="1" x14ac:dyDescent="0.25">
      <c r="A640" s="39">
        <v>2128</v>
      </c>
      <c r="B640" s="16" t="s">
        <v>1470</v>
      </c>
      <c r="C640" s="16" t="s">
        <v>1471</v>
      </c>
      <c r="D640" s="16" t="s">
        <v>2</v>
      </c>
      <c r="E640" s="16" t="s">
        <v>1472</v>
      </c>
      <c r="F640" s="16" t="s">
        <v>3409</v>
      </c>
      <c r="G640" s="16" t="s">
        <v>2308</v>
      </c>
      <c r="H640" s="16" t="s">
        <v>2259</v>
      </c>
      <c r="I640" s="23" t="s">
        <v>2309</v>
      </c>
      <c r="J640" s="16">
        <v>0</v>
      </c>
      <c r="K640" s="16" t="s">
        <v>4</v>
      </c>
      <c r="L640" s="55">
        <v>41627</v>
      </c>
      <c r="M640" s="55">
        <v>41687</v>
      </c>
      <c r="N640" s="3">
        <v>0</v>
      </c>
      <c r="O640" s="3">
        <v>0</v>
      </c>
      <c r="P640" s="3">
        <v>0</v>
      </c>
      <c r="Q640" s="39">
        <v>0</v>
      </c>
      <c r="R640" s="39">
        <v>0</v>
      </c>
      <c r="S640" s="3" t="s">
        <v>1875</v>
      </c>
      <c r="T640" s="37"/>
    </row>
    <row r="641" spans="1:20" ht="60" customHeight="1" x14ac:dyDescent="0.25">
      <c r="A641" s="39">
        <v>2130</v>
      </c>
      <c r="B641" s="16" t="s">
        <v>201</v>
      </c>
      <c r="C641" s="16" t="s">
        <v>1468</v>
      </c>
      <c r="D641" s="16" t="s">
        <v>2</v>
      </c>
      <c r="E641" s="16" t="s">
        <v>1469</v>
      </c>
      <c r="F641" s="16" t="s">
        <v>3410</v>
      </c>
      <c r="G641" s="16" t="s">
        <v>2306</v>
      </c>
      <c r="H641" s="16" t="s">
        <v>1972</v>
      </c>
      <c r="I641" s="23" t="s">
        <v>2307</v>
      </c>
      <c r="J641" s="16">
        <v>0</v>
      </c>
      <c r="K641" s="16" t="s">
        <v>4</v>
      </c>
      <c r="L641" s="55">
        <v>41627</v>
      </c>
      <c r="M641" s="55">
        <v>41687</v>
      </c>
      <c r="N641" s="3">
        <v>0</v>
      </c>
      <c r="O641" s="3">
        <v>0</v>
      </c>
      <c r="P641" s="3">
        <v>1</v>
      </c>
      <c r="Q641" s="39">
        <v>0</v>
      </c>
      <c r="R641" s="39">
        <v>1</v>
      </c>
      <c r="S641" s="3" t="s">
        <v>1876</v>
      </c>
      <c r="T641" s="37"/>
    </row>
    <row r="642" spans="1:20" ht="60" customHeight="1" x14ac:dyDescent="0.25">
      <c r="A642" s="39">
        <v>2132</v>
      </c>
      <c r="B642" s="16" t="s">
        <v>83</v>
      </c>
      <c r="C642" s="16" t="s">
        <v>1466</v>
      </c>
      <c r="D642" s="16" t="s">
        <v>2</v>
      </c>
      <c r="E642" s="16" t="s">
        <v>1467</v>
      </c>
      <c r="F642" s="16" t="s">
        <v>3411</v>
      </c>
      <c r="G642" s="16" t="s">
        <v>2304</v>
      </c>
      <c r="H642" s="16" t="s">
        <v>2259</v>
      </c>
      <c r="I642" s="23" t="s">
        <v>2305</v>
      </c>
      <c r="J642" s="16">
        <v>0</v>
      </c>
      <c r="K642" s="16" t="s">
        <v>4</v>
      </c>
      <c r="L642" s="55">
        <v>41627</v>
      </c>
      <c r="M642" s="55">
        <v>41687</v>
      </c>
      <c r="N642" s="3">
        <v>0</v>
      </c>
      <c r="O642" s="3">
        <v>1</v>
      </c>
      <c r="P642" s="3">
        <v>0</v>
      </c>
      <c r="Q642" s="39">
        <v>0</v>
      </c>
      <c r="R642" s="39">
        <v>0</v>
      </c>
      <c r="S642" s="3" t="s">
        <v>1875</v>
      </c>
      <c r="T642" s="37"/>
    </row>
    <row r="643" spans="1:20" ht="60" customHeight="1" x14ac:dyDescent="0.25">
      <c r="A643" s="39">
        <v>2134</v>
      </c>
      <c r="B643" s="16" t="s">
        <v>393</v>
      </c>
      <c r="C643" s="16" t="s">
        <v>1464</v>
      </c>
      <c r="D643" s="16" t="s">
        <v>2</v>
      </c>
      <c r="E643" s="16" t="s">
        <v>1465</v>
      </c>
      <c r="F643" s="16" t="s">
        <v>3412</v>
      </c>
      <c r="G643" s="16" t="s">
        <v>2302</v>
      </c>
      <c r="H643" s="13" t="s">
        <v>2402</v>
      </c>
      <c r="I643" s="23" t="s">
        <v>2303</v>
      </c>
      <c r="J643" s="16">
        <v>0</v>
      </c>
      <c r="K643" s="16" t="s">
        <v>4</v>
      </c>
      <c r="L643" s="55">
        <v>41627</v>
      </c>
      <c r="M643" s="55">
        <v>41687</v>
      </c>
      <c r="N643" s="3">
        <v>0</v>
      </c>
      <c r="O643" s="3">
        <v>0</v>
      </c>
      <c r="P643" s="3">
        <v>1</v>
      </c>
      <c r="Q643" s="39">
        <v>0</v>
      </c>
      <c r="R643" s="39">
        <v>1</v>
      </c>
      <c r="S643" s="3" t="s">
        <v>1876</v>
      </c>
      <c r="T643" s="37"/>
    </row>
    <row r="644" spans="1:20" ht="60" customHeight="1" x14ac:dyDescent="0.25">
      <c r="A644" s="39">
        <v>2137</v>
      </c>
      <c r="B644" s="16" t="s">
        <v>182</v>
      </c>
      <c r="C644" s="16" t="s">
        <v>1494</v>
      </c>
      <c r="D644" s="16" t="s">
        <v>2</v>
      </c>
      <c r="E644" s="16" t="s">
        <v>1495</v>
      </c>
      <c r="F644" s="16" t="s">
        <v>3161</v>
      </c>
      <c r="G644" s="16" t="s">
        <v>2013</v>
      </c>
      <c r="H644" s="16" t="s">
        <v>1999</v>
      </c>
      <c r="I644" s="23" t="s">
        <v>2104</v>
      </c>
      <c r="J644" s="16">
        <v>0</v>
      </c>
      <c r="K644" s="16" t="s">
        <v>4</v>
      </c>
      <c r="L644" s="55">
        <v>41627</v>
      </c>
      <c r="M644" s="55">
        <v>41687</v>
      </c>
      <c r="N644" s="3">
        <v>0</v>
      </c>
      <c r="O644" s="3">
        <v>0</v>
      </c>
      <c r="P644" s="3">
        <v>1</v>
      </c>
      <c r="Q644" s="39">
        <v>0</v>
      </c>
      <c r="R644" s="39">
        <v>1</v>
      </c>
      <c r="S644" s="3" t="s">
        <v>1876</v>
      </c>
      <c r="T644" s="37"/>
    </row>
    <row r="645" spans="1:20" ht="60" customHeight="1" x14ac:dyDescent="0.25">
      <c r="A645" s="39">
        <v>2143</v>
      </c>
      <c r="B645" s="16" t="s">
        <v>565</v>
      </c>
      <c r="C645" s="16" t="s">
        <v>1492</v>
      </c>
      <c r="D645" s="16" t="s">
        <v>2</v>
      </c>
      <c r="E645" s="16" t="s">
        <v>1493</v>
      </c>
      <c r="F645" s="16" t="s">
        <v>3413</v>
      </c>
      <c r="G645" s="16" t="s">
        <v>2300</v>
      </c>
      <c r="H645" s="16" t="s">
        <v>2259</v>
      </c>
      <c r="I645" s="23" t="s">
        <v>2301</v>
      </c>
      <c r="J645" s="16">
        <v>0</v>
      </c>
      <c r="K645" s="16" t="s">
        <v>4</v>
      </c>
      <c r="L645" s="55">
        <v>41627</v>
      </c>
      <c r="M645" s="55">
        <v>41687</v>
      </c>
      <c r="N645" s="3">
        <v>0</v>
      </c>
      <c r="O645" s="3">
        <v>0</v>
      </c>
      <c r="P645" s="3">
        <v>1</v>
      </c>
      <c r="Q645" s="39">
        <v>0</v>
      </c>
      <c r="R645" s="39">
        <v>1</v>
      </c>
      <c r="S645" s="3" t="s">
        <v>1876</v>
      </c>
      <c r="T645" s="37"/>
    </row>
    <row r="646" spans="1:20" ht="60" customHeight="1" x14ac:dyDescent="0.25">
      <c r="A646" s="39">
        <v>2144</v>
      </c>
      <c r="B646" s="16" t="s">
        <v>245</v>
      </c>
      <c r="C646" s="16" t="s">
        <v>1490</v>
      </c>
      <c r="D646" s="16" t="s">
        <v>2</v>
      </c>
      <c r="E646" s="16" t="s">
        <v>1491</v>
      </c>
      <c r="F646" s="16" t="s">
        <v>3529</v>
      </c>
      <c r="G646" s="21" t="s">
        <v>16</v>
      </c>
      <c r="H646" s="16" t="s">
        <v>1880</v>
      </c>
      <c r="I646" s="23" t="s">
        <v>1880</v>
      </c>
      <c r="J646" s="16">
        <v>0</v>
      </c>
      <c r="K646" s="16" t="s">
        <v>4</v>
      </c>
      <c r="L646" s="55">
        <v>41627</v>
      </c>
      <c r="M646" s="55">
        <v>41687</v>
      </c>
      <c r="N646" s="3">
        <v>0</v>
      </c>
      <c r="O646" s="3">
        <v>0</v>
      </c>
      <c r="P646" s="3">
        <v>0</v>
      </c>
      <c r="Q646" s="39">
        <v>0</v>
      </c>
      <c r="R646" s="39">
        <v>0</v>
      </c>
      <c r="S646" s="3" t="s">
        <v>1875</v>
      </c>
      <c r="T646" s="37" t="s">
        <v>2796</v>
      </c>
    </row>
    <row r="647" spans="1:20" ht="60" customHeight="1" x14ac:dyDescent="0.25">
      <c r="A647" s="39">
        <v>2147</v>
      </c>
      <c r="B647" s="16" t="s">
        <v>49</v>
      </c>
      <c r="C647" s="16" t="s">
        <v>1488</v>
      </c>
      <c r="D647" s="16" t="s">
        <v>2</v>
      </c>
      <c r="E647" s="16" t="s">
        <v>1489</v>
      </c>
      <c r="F647" s="16" t="s">
        <v>3530</v>
      </c>
      <c r="G647" s="16" t="s">
        <v>2029</v>
      </c>
      <c r="H647" s="16" t="s">
        <v>2406</v>
      </c>
      <c r="I647" s="23" t="s">
        <v>2299</v>
      </c>
      <c r="J647" s="16">
        <v>0</v>
      </c>
      <c r="K647" s="16" t="s">
        <v>4</v>
      </c>
      <c r="L647" s="55">
        <v>41627</v>
      </c>
      <c r="M647" s="55">
        <v>41687</v>
      </c>
      <c r="N647" s="3">
        <v>0</v>
      </c>
      <c r="O647" s="3">
        <v>0</v>
      </c>
      <c r="P647" s="3">
        <v>0</v>
      </c>
      <c r="Q647" s="39">
        <v>0</v>
      </c>
      <c r="R647" s="39">
        <v>0</v>
      </c>
      <c r="S647" s="3" t="s">
        <v>1875</v>
      </c>
      <c r="T647" s="37"/>
    </row>
    <row r="648" spans="1:20" ht="60" customHeight="1" x14ac:dyDescent="0.25">
      <c r="A648" s="39">
        <v>2149</v>
      </c>
      <c r="B648" s="16" t="s">
        <v>100</v>
      </c>
      <c r="C648" s="16" t="s">
        <v>1486</v>
      </c>
      <c r="D648" s="16" t="s">
        <v>2</v>
      </c>
      <c r="E648" s="16" t="s">
        <v>1487</v>
      </c>
      <c r="F648" s="16" t="s">
        <v>3414</v>
      </c>
      <c r="G648" s="16" t="s">
        <v>2297</v>
      </c>
      <c r="H648" s="16" t="s">
        <v>1972</v>
      </c>
      <c r="I648" s="23" t="s">
        <v>2298</v>
      </c>
      <c r="J648" s="16">
        <v>0</v>
      </c>
      <c r="K648" s="16" t="s">
        <v>4</v>
      </c>
      <c r="L648" s="55">
        <v>41628</v>
      </c>
      <c r="M648" s="55">
        <v>41688</v>
      </c>
      <c r="N648" s="3">
        <v>0</v>
      </c>
      <c r="O648" s="3">
        <v>0</v>
      </c>
      <c r="P648" s="3">
        <v>0</v>
      </c>
      <c r="Q648" s="39">
        <v>0</v>
      </c>
      <c r="R648" s="39">
        <v>0</v>
      </c>
      <c r="S648" s="3" t="s">
        <v>1875</v>
      </c>
      <c r="T648" s="37"/>
    </row>
    <row r="649" spans="1:20" ht="60" customHeight="1" x14ac:dyDescent="0.25">
      <c r="A649" s="39">
        <v>2150</v>
      </c>
      <c r="B649" s="16" t="s">
        <v>1520</v>
      </c>
      <c r="C649" s="16" t="s">
        <v>1521</v>
      </c>
      <c r="D649" s="16" t="s">
        <v>2</v>
      </c>
      <c r="E649" s="16" t="s">
        <v>1522</v>
      </c>
      <c r="F649" s="16" t="s">
        <v>3415</v>
      </c>
      <c r="G649" s="16" t="s">
        <v>2295</v>
      </c>
      <c r="H649" s="16" t="s">
        <v>2001</v>
      </c>
      <c r="I649" s="23" t="s">
        <v>2296</v>
      </c>
      <c r="J649" s="16">
        <v>0</v>
      </c>
      <c r="K649" s="16" t="s">
        <v>4</v>
      </c>
      <c r="L649" s="55">
        <v>41628</v>
      </c>
      <c r="M649" s="55">
        <v>41688</v>
      </c>
      <c r="N649" s="3">
        <v>0</v>
      </c>
      <c r="O649" s="3">
        <v>0</v>
      </c>
      <c r="P649" s="3">
        <v>0</v>
      </c>
      <c r="Q649" s="39">
        <v>0</v>
      </c>
      <c r="R649" s="39">
        <v>0</v>
      </c>
      <c r="S649" s="3" t="s">
        <v>1875</v>
      </c>
      <c r="T649" s="37"/>
    </row>
    <row r="650" spans="1:20" ht="60" customHeight="1" x14ac:dyDescent="0.25">
      <c r="A650" s="39">
        <v>2151</v>
      </c>
      <c r="B650" s="16" t="s">
        <v>120</v>
      </c>
      <c r="C650" s="16" t="s">
        <v>1518</v>
      </c>
      <c r="D650" s="16" t="s">
        <v>2</v>
      </c>
      <c r="E650" s="16" t="s">
        <v>1519</v>
      </c>
      <c r="F650" s="16" t="s">
        <v>3416</v>
      </c>
      <c r="G650" s="16" t="s">
        <v>2294</v>
      </c>
      <c r="H650" s="16" t="s">
        <v>1970</v>
      </c>
      <c r="I650" s="23" t="s">
        <v>2612</v>
      </c>
      <c r="J650" s="16">
        <v>0</v>
      </c>
      <c r="K650" s="16" t="s">
        <v>4</v>
      </c>
      <c r="L650" s="55">
        <v>41628</v>
      </c>
      <c r="M650" s="55">
        <v>41688</v>
      </c>
      <c r="N650" s="3">
        <v>0</v>
      </c>
      <c r="O650" s="3">
        <v>0</v>
      </c>
      <c r="P650" s="3">
        <v>0</v>
      </c>
      <c r="Q650" s="39">
        <v>0</v>
      </c>
      <c r="R650" s="39">
        <v>0</v>
      </c>
      <c r="S650" s="3" t="s">
        <v>1875</v>
      </c>
      <c r="T650" s="37"/>
    </row>
    <row r="651" spans="1:20" ht="60" customHeight="1" x14ac:dyDescent="0.25">
      <c r="A651" s="39">
        <v>2154</v>
      </c>
      <c r="B651" s="16" t="s">
        <v>88</v>
      </c>
      <c r="C651" s="16" t="s">
        <v>1516</v>
      </c>
      <c r="D651" s="16" t="s">
        <v>2</v>
      </c>
      <c r="E651" s="16" t="s">
        <v>1517</v>
      </c>
      <c r="F651" s="16" t="s">
        <v>3417</v>
      </c>
      <c r="G651" s="16" t="s">
        <v>2292</v>
      </c>
      <c r="H651" s="20" t="s">
        <v>3089</v>
      </c>
      <c r="I651" s="23" t="s">
        <v>2293</v>
      </c>
      <c r="J651" s="16">
        <v>0</v>
      </c>
      <c r="K651" s="16" t="s">
        <v>4</v>
      </c>
      <c r="L651" s="55">
        <v>41628</v>
      </c>
      <c r="M651" s="55">
        <v>41688</v>
      </c>
      <c r="N651" s="3">
        <v>0</v>
      </c>
      <c r="O651" s="3">
        <v>0</v>
      </c>
      <c r="P651" s="3">
        <v>0</v>
      </c>
      <c r="Q651" s="39">
        <v>0</v>
      </c>
      <c r="R651" s="39">
        <v>0</v>
      </c>
      <c r="S651" s="3" t="s">
        <v>1875</v>
      </c>
      <c r="T651" s="37"/>
    </row>
    <row r="652" spans="1:20" ht="60" customHeight="1" x14ac:dyDescent="0.25">
      <c r="A652" s="39">
        <v>2156</v>
      </c>
      <c r="B652" s="16" t="s">
        <v>107</v>
      </c>
      <c r="C652" s="16" t="s">
        <v>58</v>
      </c>
      <c r="D652" s="16" t="s">
        <v>2</v>
      </c>
      <c r="E652" s="16" t="s">
        <v>1515</v>
      </c>
      <c r="F652" s="16" t="s">
        <v>3418</v>
      </c>
      <c r="G652" s="16" t="s">
        <v>2290</v>
      </c>
      <c r="H652" s="16" t="s">
        <v>2259</v>
      </c>
      <c r="I652" s="23" t="s">
        <v>2291</v>
      </c>
      <c r="J652" s="16">
        <v>0</v>
      </c>
      <c r="K652" s="16" t="s">
        <v>4</v>
      </c>
      <c r="L652" s="55">
        <v>41628</v>
      </c>
      <c r="M652" s="55">
        <v>41688</v>
      </c>
      <c r="N652" s="3">
        <v>0</v>
      </c>
      <c r="O652" s="3">
        <v>0</v>
      </c>
      <c r="P652" s="3">
        <v>0</v>
      </c>
      <c r="Q652" s="39">
        <v>0</v>
      </c>
      <c r="R652" s="39">
        <v>0</v>
      </c>
      <c r="S652" s="3" t="s">
        <v>1875</v>
      </c>
      <c r="T652" s="37"/>
    </row>
    <row r="653" spans="1:20" ht="60" customHeight="1" x14ac:dyDescent="0.25">
      <c r="A653" s="39">
        <v>2157</v>
      </c>
      <c r="B653" s="16" t="s">
        <v>698</v>
      </c>
      <c r="C653" s="16" t="s">
        <v>1513</v>
      </c>
      <c r="D653" s="16" t="s">
        <v>2</v>
      </c>
      <c r="E653" s="16" t="s">
        <v>1514</v>
      </c>
      <c r="F653" s="16" t="s">
        <v>3419</v>
      </c>
      <c r="G653" s="16" t="s">
        <v>2288</v>
      </c>
      <c r="H653" s="16" t="s">
        <v>1999</v>
      </c>
      <c r="I653" s="23" t="s">
        <v>2289</v>
      </c>
      <c r="J653" s="16">
        <v>0</v>
      </c>
      <c r="K653" s="16" t="s">
        <v>4</v>
      </c>
      <c r="L653" s="55">
        <v>41628</v>
      </c>
      <c r="M653" s="55">
        <v>41688</v>
      </c>
      <c r="N653" s="3">
        <v>0</v>
      </c>
      <c r="O653" s="3">
        <v>1</v>
      </c>
      <c r="P653" s="3">
        <v>0</v>
      </c>
      <c r="Q653" s="39">
        <v>0</v>
      </c>
      <c r="R653" s="39">
        <v>0</v>
      </c>
      <c r="S653" s="3" t="s">
        <v>1875</v>
      </c>
      <c r="T653" s="37"/>
    </row>
    <row r="654" spans="1:20" ht="60" customHeight="1" x14ac:dyDescent="0.25">
      <c r="A654" s="39">
        <v>2158</v>
      </c>
      <c r="B654" s="16" t="s">
        <v>1510</v>
      </c>
      <c r="C654" s="16" t="s">
        <v>1511</v>
      </c>
      <c r="D654" s="16" t="s">
        <v>243</v>
      </c>
      <c r="E654" s="16" t="s">
        <v>1512</v>
      </c>
      <c r="F654" s="16" t="s">
        <v>2595</v>
      </c>
      <c r="G654" s="16" t="s">
        <v>2996</v>
      </c>
      <c r="H654" s="16" t="s">
        <v>2996</v>
      </c>
      <c r="I654" s="23" t="s">
        <v>2996</v>
      </c>
      <c r="J654" s="16">
        <v>0</v>
      </c>
      <c r="K654" s="16" t="s">
        <v>4</v>
      </c>
      <c r="L654" s="55">
        <v>41628</v>
      </c>
      <c r="M654" s="55">
        <v>41688</v>
      </c>
      <c r="N654" s="3">
        <v>0</v>
      </c>
      <c r="O654" s="3">
        <v>0</v>
      </c>
      <c r="P654" s="3">
        <v>0</v>
      </c>
      <c r="Q654" s="39">
        <v>0</v>
      </c>
      <c r="R654" s="39">
        <v>0</v>
      </c>
      <c r="S654" s="3" t="s">
        <v>1874</v>
      </c>
      <c r="T654" s="39"/>
    </row>
    <row r="655" spans="1:20" ht="60" customHeight="1" x14ac:dyDescent="0.25">
      <c r="A655" s="39">
        <v>2159</v>
      </c>
      <c r="B655" s="16" t="s">
        <v>1507</v>
      </c>
      <c r="C655" s="16" t="s">
        <v>1508</v>
      </c>
      <c r="D655" s="16" t="s">
        <v>2</v>
      </c>
      <c r="E655" s="16" t="s">
        <v>1509</v>
      </c>
      <c r="F655" s="16" t="s">
        <v>3420</v>
      </c>
      <c r="G655" s="16" t="s">
        <v>2286</v>
      </c>
      <c r="H655" s="16" t="s">
        <v>1972</v>
      </c>
      <c r="I655" s="23" t="s">
        <v>2287</v>
      </c>
      <c r="J655" s="16">
        <v>0</v>
      </c>
      <c r="K655" s="16" t="s">
        <v>4</v>
      </c>
      <c r="L655" s="55">
        <v>41628</v>
      </c>
      <c r="M655" s="55">
        <v>41688</v>
      </c>
      <c r="N655" s="3">
        <v>0</v>
      </c>
      <c r="O655" s="3">
        <v>1</v>
      </c>
      <c r="P655" s="3">
        <v>0</v>
      </c>
      <c r="Q655" s="39">
        <v>0</v>
      </c>
      <c r="R655" s="39">
        <v>0</v>
      </c>
      <c r="S655" s="3" t="s">
        <v>1875</v>
      </c>
      <c r="T655" s="37"/>
    </row>
    <row r="656" spans="1:20" ht="60" customHeight="1" x14ac:dyDescent="0.25">
      <c r="A656" s="39">
        <v>2160</v>
      </c>
      <c r="B656" s="16" t="s">
        <v>94</v>
      </c>
      <c r="C656" s="16" t="s">
        <v>1505</v>
      </c>
      <c r="D656" s="16" t="s">
        <v>2</v>
      </c>
      <c r="E656" s="16" t="s">
        <v>1506</v>
      </c>
      <c r="F656" s="16" t="s">
        <v>3421</v>
      </c>
      <c r="G656" s="16" t="s">
        <v>2284</v>
      </c>
      <c r="H656" s="20" t="s">
        <v>3089</v>
      </c>
      <c r="I656" s="23" t="s">
        <v>2285</v>
      </c>
      <c r="J656" s="16">
        <v>0</v>
      </c>
      <c r="K656" s="16" t="s">
        <v>4</v>
      </c>
      <c r="L656" s="55">
        <v>41628</v>
      </c>
      <c r="M656" s="55">
        <v>41688</v>
      </c>
      <c r="N656" s="3">
        <v>0</v>
      </c>
      <c r="O656" s="3">
        <v>0</v>
      </c>
      <c r="P656" s="3">
        <v>0</v>
      </c>
      <c r="Q656" s="39">
        <v>0</v>
      </c>
      <c r="R656" s="39">
        <v>0</v>
      </c>
      <c r="S656" s="3" t="s">
        <v>1875</v>
      </c>
      <c r="T656" s="37"/>
    </row>
    <row r="657" spans="1:20" ht="60" customHeight="1" x14ac:dyDescent="0.25">
      <c r="A657" s="39">
        <v>2161</v>
      </c>
      <c r="B657" s="16" t="s">
        <v>1502</v>
      </c>
      <c r="C657" s="16" t="s">
        <v>1503</v>
      </c>
      <c r="D657" s="16" t="s">
        <v>2</v>
      </c>
      <c r="E657" s="16" t="s">
        <v>1504</v>
      </c>
      <c r="F657" s="16" t="s">
        <v>3531</v>
      </c>
      <c r="G657" s="16" t="s">
        <v>2281</v>
      </c>
      <c r="H657" s="16" t="s">
        <v>2406</v>
      </c>
      <c r="I657" s="23" t="s">
        <v>2282</v>
      </c>
      <c r="J657" s="16">
        <v>0</v>
      </c>
      <c r="K657" s="16" t="s">
        <v>4</v>
      </c>
      <c r="L657" s="55">
        <v>41628</v>
      </c>
      <c r="M657" s="55">
        <v>41688</v>
      </c>
      <c r="N657" s="3">
        <v>0</v>
      </c>
      <c r="O657" s="3">
        <v>0</v>
      </c>
      <c r="P657" s="3">
        <v>0</v>
      </c>
      <c r="Q657" s="39">
        <v>0</v>
      </c>
      <c r="R657" s="39">
        <v>0</v>
      </c>
      <c r="S657" s="3" t="s">
        <v>1875</v>
      </c>
      <c r="T657" s="37"/>
    </row>
    <row r="658" spans="1:20" ht="60" customHeight="1" x14ac:dyDescent="0.25">
      <c r="A658" s="39">
        <v>2162</v>
      </c>
      <c r="B658" s="16" t="s">
        <v>140</v>
      </c>
      <c r="C658" s="16" t="s">
        <v>1500</v>
      </c>
      <c r="D658" s="16" t="s">
        <v>2</v>
      </c>
      <c r="E658" s="16" t="s">
        <v>1501</v>
      </c>
      <c r="F658" s="16" t="s">
        <v>3422</v>
      </c>
      <c r="G658" s="16" t="s">
        <v>2283</v>
      </c>
      <c r="H658" s="16" t="s">
        <v>2001</v>
      </c>
      <c r="I658" s="23" t="s">
        <v>2280</v>
      </c>
      <c r="J658" s="16">
        <v>0</v>
      </c>
      <c r="K658" s="16" t="s">
        <v>4</v>
      </c>
      <c r="L658" s="55">
        <v>41628</v>
      </c>
      <c r="M658" s="55">
        <v>41688</v>
      </c>
      <c r="N658" s="3">
        <v>0</v>
      </c>
      <c r="O658" s="3">
        <v>0</v>
      </c>
      <c r="P658" s="3">
        <v>0</v>
      </c>
      <c r="Q658" s="39">
        <v>0</v>
      </c>
      <c r="R658" s="39">
        <v>0</v>
      </c>
      <c r="S658" s="3" t="s">
        <v>1875</v>
      </c>
      <c r="T658" s="37"/>
    </row>
    <row r="659" spans="1:20" ht="60" customHeight="1" x14ac:dyDescent="0.25">
      <c r="A659" s="39">
        <v>2165</v>
      </c>
      <c r="B659" s="16" t="s">
        <v>20</v>
      </c>
      <c r="C659" s="16" t="s">
        <v>1498</v>
      </c>
      <c r="D659" s="16" t="s">
        <v>2</v>
      </c>
      <c r="E659" s="16" t="s">
        <v>1499</v>
      </c>
      <c r="F659" s="16" t="s">
        <v>3423</v>
      </c>
      <c r="G659" s="16" t="s">
        <v>2279</v>
      </c>
      <c r="H659" s="16" t="s">
        <v>2001</v>
      </c>
      <c r="I659" s="23" t="s">
        <v>2278</v>
      </c>
      <c r="J659" s="16">
        <v>0</v>
      </c>
      <c r="K659" s="16" t="s">
        <v>4</v>
      </c>
      <c r="L659" s="55">
        <v>41628</v>
      </c>
      <c r="M659" s="55">
        <v>41688</v>
      </c>
      <c r="N659" s="3">
        <v>0</v>
      </c>
      <c r="O659" s="3">
        <v>0</v>
      </c>
      <c r="P659" s="3">
        <v>0</v>
      </c>
      <c r="Q659" s="39">
        <v>0</v>
      </c>
      <c r="R659" s="39">
        <v>0</v>
      </c>
      <c r="S659" s="3" t="s">
        <v>1875</v>
      </c>
      <c r="T659" s="37"/>
    </row>
    <row r="660" spans="1:20" ht="60" customHeight="1" x14ac:dyDescent="0.25">
      <c r="A660" s="39">
        <v>2167</v>
      </c>
      <c r="B660" s="16" t="s">
        <v>375</v>
      </c>
      <c r="C660" s="16" t="s">
        <v>1496</v>
      </c>
      <c r="D660" s="16" t="s">
        <v>2</v>
      </c>
      <c r="E660" s="16" t="s">
        <v>1497</v>
      </c>
      <c r="F660" s="16" t="s">
        <v>3424</v>
      </c>
      <c r="G660" s="16" t="s">
        <v>2277</v>
      </c>
      <c r="H660" s="16" t="s">
        <v>1970</v>
      </c>
      <c r="I660" s="23" t="s">
        <v>2509</v>
      </c>
      <c r="J660" s="16">
        <v>0</v>
      </c>
      <c r="K660" s="16" t="s">
        <v>4</v>
      </c>
      <c r="L660" s="55">
        <v>41628</v>
      </c>
      <c r="M660" s="55">
        <v>41688</v>
      </c>
      <c r="N660" s="3">
        <v>0</v>
      </c>
      <c r="O660" s="3">
        <v>0</v>
      </c>
      <c r="P660" s="3">
        <v>0</v>
      </c>
      <c r="Q660" s="39">
        <v>0</v>
      </c>
      <c r="R660" s="39">
        <v>0</v>
      </c>
      <c r="S660" s="3" t="s">
        <v>1875</v>
      </c>
      <c r="T660" s="37"/>
    </row>
    <row r="661" spans="1:20" ht="60" customHeight="1" x14ac:dyDescent="0.25">
      <c r="A661" s="39">
        <v>2168</v>
      </c>
      <c r="B661" s="16" t="s">
        <v>129</v>
      </c>
      <c r="C661" s="16" t="s">
        <v>1543</v>
      </c>
      <c r="D661" s="16" t="s">
        <v>19</v>
      </c>
      <c r="E661" s="16" t="s">
        <v>1544</v>
      </c>
      <c r="F661" s="16" t="s">
        <v>1940</v>
      </c>
      <c r="G661" s="16" t="s">
        <v>2182</v>
      </c>
      <c r="H661" s="16" t="s">
        <v>2182</v>
      </c>
      <c r="I661" s="23" t="s">
        <v>2182</v>
      </c>
      <c r="J661" s="16">
        <v>0</v>
      </c>
      <c r="K661" s="16" t="s">
        <v>4</v>
      </c>
      <c r="L661" s="55">
        <v>41628</v>
      </c>
      <c r="M661" s="55">
        <v>41688</v>
      </c>
      <c r="N661" s="3">
        <v>0</v>
      </c>
      <c r="O661" s="3">
        <v>0</v>
      </c>
      <c r="P661" s="3">
        <v>0</v>
      </c>
      <c r="Q661" s="39">
        <v>0</v>
      </c>
      <c r="R661" s="39">
        <v>0</v>
      </c>
      <c r="S661" s="3" t="s">
        <v>2513</v>
      </c>
      <c r="T661" s="39"/>
    </row>
    <row r="662" spans="1:20" ht="60" customHeight="1" x14ac:dyDescent="0.25">
      <c r="A662" s="39">
        <v>2171</v>
      </c>
      <c r="B662" s="16" t="s">
        <v>107</v>
      </c>
      <c r="C662" s="16" t="s">
        <v>1541</v>
      </c>
      <c r="D662" s="16" t="s">
        <v>19</v>
      </c>
      <c r="E662" s="16" t="s">
        <v>1542</v>
      </c>
      <c r="F662" s="16" t="s">
        <v>1941</v>
      </c>
      <c r="G662" s="16" t="s">
        <v>2182</v>
      </c>
      <c r="H662" s="16" t="s">
        <v>2182</v>
      </c>
      <c r="I662" s="23" t="s">
        <v>2182</v>
      </c>
      <c r="J662" s="16">
        <v>0</v>
      </c>
      <c r="K662" s="16" t="s">
        <v>4</v>
      </c>
      <c r="L662" s="55">
        <v>41628</v>
      </c>
      <c r="M662" s="55">
        <v>41688</v>
      </c>
      <c r="N662" s="3">
        <v>0</v>
      </c>
      <c r="O662" s="3">
        <v>0</v>
      </c>
      <c r="P662" s="3">
        <v>0</v>
      </c>
      <c r="Q662" s="39">
        <v>0</v>
      </c>
      <c r="R662" s="39">
        <v>0</v>
      </c>
      <c r="S662" s="3" t="s">
        <v>2513</v>
      </c>
      <c r="T662" s="39"/>
    </row>
    <row r="663" spans="1:20" ht="60" customHeight="1" x14ac:dyDescent="0.25">
      <c r="A663" s="39">
        <v>2172</v>
      </c>
      <c r="B663" s="16" t="s">
        <v>129</v>
      </c>
      <c r="C663" s="16" t="s">
        <v>1539</v>
      </c>
      <c r="D663" s="16" t="s">
        <v>2</v>
      </c>
      <c r="E663" s="16" t="s">
        <v>1540</v>
      </c>
      <c r="F663" s="16" t="s">
        <v>3425</v>
      </c>
      <c r="G663" s="16" t="s">
        <v>2276</v>
      </c>
      <c r="H663" s="13" t="s">
        <v>2402</v>
      </c>
      <c r="I663" s="23" t="s">
        <v>2613</v>
      </c>
      <c r="J663" s="16">
        <v>0</v>
      </c>
      <c r="K663" s="16" t="s">
        <v>4</v>
      </c>
      <c r="L663" s="55">
        <v>41628</v>
      </c>
      <c r="M663" s="55">
        <v>41688</v>
      </c>
      <c r="N663" s="3">
        <v>0</v>
      </c>
      <c r="O663" s="3">
        <v>0</v>
      </c>
      <c r="P663" s="3">
        <v>0</v>
      </c>
      <c r="Q663" s="39">
        <v>0</v>
      </c>
      <c r="R663" s="39">
        <v>0</v>
      </c>
      <c r="S663" s="3" t="s">
        <v>1875</v>
      </c>
      <c r="T663" s="37"/>
    </row>
    <row r="664" spans="1:20" ht="60" customHeight="1" x14ac:dyDescent="0.25">
      <c r="A664" s="39">
        <v>2174</v>
      </c>
      <c r="B664" s="16" t="s">
        <v>182</v>
      </c>
      <c r="C664" s="16" t="s">
        <v>1537</v>
      </c>
      <c r="D664" s="16" t="s">
        <v>243</v>
      </c>
      <c r="E664" s="16" t="s">
        <v>1538</v>
      </c>
      <c r="F664" s="16" t="s">
        <v>2596</v>
      </c>
      <c r="G664" s="16" t="s">
        <v>2996</v>
      </c>
      <c r="H664" s="16" t="s">
        <v>2996</v>
      </c>
      <c r="I664" s="23" t="s">
        <v>2996</v>
      </c>
      <c r="J664" s="16">
        <v>0</v>
      </c>
      <c r="K664" s="16" t="s">
        <v>4</v>
      </c>
      <c r="L664" s="55">
        <v>41628</v>
      </c>
      <c r="M664" s="55">
        <v>41688</v>
      </c>
      <c r="N664" s="3">
        <v>0</v>
      </c>
      <c r="O664" s="3">
        <v>0</v>
      </c>
      <c r="P664" s="3">
        <v>0</v>
      </c>
      <c r="Q664" s="39">
        <v>0</v>
      </c>
      <c r="R664" s="39">
        <v>0</v>
      </c>
      <c r="S664" s="3" t="s">
        <v>1874</v>
      </c>
      <c r="T664" s="39"/>
    </row>
    <row r="665" spans="1:20" ht="60" customHeight="1" x14ac:dyDescent="0.25">
      <c r="A665" s="39">
        <v>2176</v>
      </c>
      <c r="B665" s="16" t="s">
        <v>49</v>
      </c>
      <c r="C665" s="16" t="s">
        <v>1535</v>
      </c>
      <c r="D665" s="16" t="s">
        <v>2</v>
      </c>
      <c r="E665" s="16" t="s">
        <v>1536</v>
      </c>
      <c r="F665" s="16" t="s">
        <v>3426</v>
      </c>
      <c r="G665" s="16" t="s">
        <v>2275</v>
      </c>
      <c r="H665" s="16" t="s">
        <v>2607</v>
      </c>
      <c r="I665" s="23" t="s">
        <v>2614</v>
      </c>
      <c r="J665" s="16">
        <v>0</v>
      </c>
      <c r="K665" s="16" t="s">
        <v>4</v>
      </c>
      <c r="L665" s="55">
        <v>41628</v>
      </c>
      <c r="M665" s="55">
        <v>41688</v>
      </c>
      <c r="N665" s="3">
        <v>0</v>
      </c>
      <c r="O665" s="3">
        <v>0</v>
      </c>
      <c r="P665" s="3">
        <v>0</v>
      </c>
      <c r="Q665" s="39">
        <v>0</v>
      </c>
      <c r="R665" s="39">
        <v>0</v>
      </c>
      <c r="S665" s="3" t="s">
        <v>1875</v>
      </c>
      <c r="T665" s="37"/>
    </row>
    <row r="666" spans="1:20" ht="60" customHeight="1" x14ac:dyDescent="0.25">
      <c r="A666" s="39">
        <v>2181</v>
      </c>
      <c r="B666" s="16" t="s">
        <v>408</v>
      </c>
      <c r="C666" s="16" t="s">
        <v>1533</v>
      </c>
      <c r="D666" s="16" t="s">
        <v>2</v>
      </c>
      <c r="E666" s="16" t="s">
        <v>1534</v>
      </c>
      <c r="F666" s="16" t="s">
        <v>3427</v>
      </c>
      <c r="G666" s="16" t="s">
        <v>2176</v>
      </c>
      <c r="H666" s="16" t="s">
        <v>1961</v>
      </c>
      <c r="I666" s="23" t="s">
        <v>2177</v>
      </c>
      <c r="J666" s="16">
        <v>0</v>
      </c>
      <c r="K666" s="16" t="s">
        <v>4</v>
      </c>
      <c r="L666" s="55">
        <v>41628</v>
      </c>
      <c r="M666" s="55">
        <v>41688</v>
      </c>
      <c r="N666" s="3">
        <v>0</v>
      </c>
      <c r="O666" s="3">
        <v>0</v>
      </c>
      <c r="P666" s="3">
        <v>0</v>
      </c>
      <c r="Q666" s="39">
        <v>0</v>
      </c>
      <c r="R666" s="39">
        <v>0</v>
      </c>
      <c r="S666" s="3" t="s">
        <v>1875</v>
      </c>
      <c r="T666" s="37"/>
    </row>
    <row r="667" spans="1:20" ht="60" customHeight="1" x14ac:dyDescent="0.25">
      <c r="A667" s="39">
        <v>2182</v>
      </c>
      <c r="B667" s="16" t="s">
        <v>100</v>
      </c>
      <c r="C667" s="16" t="s">
        <v>714</v>
      </c>
      <c r="D667" s="16" t="s">
        <v>2</v>
      </c>
      <c r="E667" s="16" t="s">
        <v>1532</v>
      </c>
      <c r="F667" s="16" t="s">
        <v>3427</v>
      </c>
      <c r="G667" s="16" t="s">
        <v>2176</v>
      </c>
      <c r="H667" s="16" t="s">
        <v>1961</v>
      </c>
      <c r="I667" s="23" t="s">
        <v>2177</v>
      </c>
      <c r="J667" s="16">
        <v>0</v>
      </c>
      <c r="K667" s="16" t="s">
        <v>4</v>
      </c>
      <c r="L667" s="55">
        <v>41628</v>
      </c>
      <c r="M667" s="55">
        <v>41688</v>
      </c>
      <c r="N667" s="3">
        <v>0</v>
      </c>
      <c r="O667" s="3">
        <v>0</v>
      </c>
      <c r="P667" s="3">
        <v>0</v>
      </c>
      <c r="Q667" s="39">
        <v>0</v>
      </c>
      <c r="R667" s="39">
        <v>0</v>
      </c>
      <c r="S667" s="3" t="s">
        <v>1875</v>
      </c>
      <c r="T667" s="37"/>
    </row>
    <row r="668" spans="1:20" ht="60" customHeight="1" x14ac:dyDescent="0.25">
      <c r="A668" s="39">
        <v>2183</v>
      </c>
      <c r="B668" s="16" t="s">
        <v>88</v>
      </c>
      <c r="C668" s="16" t="s">
        <v>1530</v>
      </c>
      <c r="D668" s="16" t="s">
        <v>2</v>
      </c>
      <c r="E668" s="16" t="s">
        <v>1531</v>
      </c>
      <c r="F668" s="16" t="s">
        <v>3428</v>
      </c>
      <c r="G668" s="16" t="s">
        <v>2178</v>
      </c>
      <c r="H668" s="16" t="s">
        <v>1972</v>
      </c>
      <c r="I668" s="23" t="s">
        <v>2179</v>
      </c>
      <c r="J668" s="16">
        <v>0</v>
      </c>
      <c r="K668" s="16" t="s">
        <v>4</v>
      </c>
      <c r="L668" s="55">
        <v>41628</v>
      </c>
      <c r="M668" s="55">
        <v>41688</v>
      </c>
      <c r="N668" s="3">
        <v>0</v>
      </c>
      <c r="O668" s="3">
        <v>2</v>
      </c>
      <c r="P668" s="3">
        <v>0</v>
      </c>
      <c r="Q668" s="39">
        <v>0</v>
      </c>
      <c r="R668" s="39">
        <v>0</v>
      </c>
      <c r="S668" s="3" t="s">
        <v>1875</v>
      </c>
      <c r="T668" s="37"/>
    </row>
    <row r="669" spans="1:20" ht="60" customHeight="1" x14ac:dyDescent="0.25">
      <c r="A669" s="39">
        <v>2188</v>
      </c>
      <c r="B669" s="16" t="s">
        <v>403</v>
      </c>
      <c r="C669" s="16" t="s">
        <v>362</v>
      </c>
      <c r="D669" s="16" t="s">
        <v>2</v>
      </c>
      <c r="E669" s="16" t="s">
        <v>1529</v>
      </c>
      <c r="F669" s="16" t="s">
        <v>3429</v>
      </c>
      <c r="G669" s="16" t="s">
        <v>2269</v>
      </c>
      <c r="H669" s="16" t="s">
        <v>2259</v>
      </c>
      <c r="I669" s="23" t="s">
        <v>2270</v>
      </c>
      <c r="J669" s="16">
        <v>0</v>
      </c>
      <c r="K669" s="16" t="s">
        <v>4</v>
      </c>
      <c r="L669" s="55">
        <v>41628</v>
      </c>
      <c r="M669" s="55">
        <v>41688</v>
      </c>
      <c r="N669" s="3">
        <v>0</v>
      </c>
      <c r="O669" s="3">
        <v>3</v>
      </c>
      <c r="P669" s="3">
        <v>0</v>
      </c>
      <c r="Q669" s="39">
        <v>3</v>
      </c>
      <c r="R669" s="39">
        <v>3</v>
      </c>
      <c r="S669" s="3" t="s">
        <v>1876</v>
      </c>
      <c r="T669" s="37"/>
    </row>
    <row r="670" spans="1:20" ht="60" customHeight="1" x14ac:dyDescent="0.25">
      <c r="A670" s="39">
        <v>2189</v>
      </c>
      <c r="B670" s="16" t="s">
        <v>400</v>
      </c>
      <c r="C670" s="16" t="s">
        <v>1527</v>
      </c>
      <c r="D670" s="16" t="s">
        <v>243</v>
      </c>
      <c r="E670" s="16" t="s">
        <v>1528</v>
      </c>
      <c r="F670" s="16" t="s">
        <v>2597</v>
      </c>
      <c r="G670" s="16" t="s">
        <v>2996</v>
      </c>
      <c r="H670" s="16" t="s">
        <v>2996</v>
      </c>
      <c r="I670" s="23" t="s">
        <v>2996</v>
      </c>
      <c r="J670" s="16">
        <v>0</v>
      </c>
      <c r="K670" s="16" t="s">
        <v>4</v>
      </c>
      <c r="L670" s="55">
        <v>41628</v>
      </c>
      <c r="M670" s="55">
        <v>41688</v>
      </c>
      <c r="N670" s="3">
        <v>0</v>
      </c>
      <c r="O670" s="3">
        <v>0</v>
      </c>
      <c r="P670" s="3">
        <v>0</v>
      </c>
      <c r="Q670" s="39">
        <v>0</v>
      </c>
      <c r="R670" s="39">
        <v>0</v>
      </c>
      <c r="S670" s="3" t="s">
        <v>1874</v>
      </c>
      <c r="T670" s="39"/>
    </row>
    <row r="671" spans="1:20" ht="60" customHeight="1" x14ac:dyDescent="0.25">
      <c r="A671" s="39">
        <v>2191</v>
      </c>
      <c r="B671" s="16" t="s">
        <v>217</v>
      </c>
      <c r="C671" s="16" t="s">
        <v>30</v>
      </c>
      <c r="D671" s="16" t="s">
        <v>19</v>
      </c>
      <c r="E671" s="16" t="s">
        <v>1526</v>
      </c>
      <c r="F671" s="16" t="s">
        <v>1942</v>
      </c>
      <c r="G671" s="16" t="s">
        <v>2182</v>
      </c>
      <c r="H671" s="16" t="s">
        <v>2182</v>
      </c>
      <c r="I671" s="23" t="s">
        <v>2182</v>
      </c>
      <c r="J671" s="16">
        <v>0</v>
      </c>
      <c r="K671" s="16" t="s">
        <v>4</v>
      </c>
      <c r="L671" s="55">
        <v>41628</v>
      </c>
      <c r="M671" s="55">
        <v>41691</v>
      </c>
      <c r="N671" s="3">
        <v>0</v>
      </c>
      <c r="O671" s="3">
        <v>0</v>
      </c>
      <c r="P671" s="3">
        <v>0</v>
      </c>
      <c r="Q671" s="39">
        <v>0</v>
      </c>
      <c r="R671" s="39">
        <v>0</v>
      </c>
      <c r="S671" s="3" t="s">
        <v>2513</v>
      </c>
      <c r="T671" s="39"/>
    </row>
    <row r="672" spans="1:20" ht="60" customHeight="1" x14ac:dyDescent="0.25">
      <c r="A672" s="39">
        <v>2193</v>
      </c>
      <c r="B672" s="16" t="s">
        <v>1523</v>
      </c>
      <c r="C672" s="16" t="s">
        <v>1524</v>
      </c>
      <c r="D672" s="16" t="s">
        <v>2</v>
      </c>
      <c r="E672" s="16" t="s">
        <v>1525</v>
      </c>
      <c r="F672" s="16" t="s">
        <v>3430</v>
      </c>
      <c r="G672" s="16" t="s">
        <v>2268</v>
      </c>
      <c r="H672" s="16" t="s">
        <v>1972</v>
      </c>
      <c r="I672" s="38" t="s">
        <v>2267</v>
      </c>
      <c r="J672" s="16">
        <v>0</v>
      </c>
      <c r="K672" s="16" t="s">
        <v>4</v>
      </c>
      <c r="L672" s="55">
        <v>41628</v>
      </c>
      <c r="M672" s="55">
        <v>41688</v>
      </c>
      <c r="N672" s="3">
        <v>0</v>
      </c>
      <c r="O672" s="3">
        <v>0</v>
      </c>
      <c r="P672" s="3">
        <v>0</v>
      </c>
      <c r="Q672" s="39">
        <v>0</v>
      </c>
      <c r="R672" s="39">
        <v>0</v>
      </c>
      <c r="S672" s="3" t="s">
        <v>1875</v>
      </c>
      <c r="T672" s="37"/>
    </row>
    <row r="673" spans="1:20" ht="60" customHeight="1" x14ac:dyDescent="0.25">
      <c r="A673" s="39">
        <v>2194</v>
      </c>
      <c r="B673" s="16" t="s">
        <v>232</v>
      </c>
      <c r="C673" s="16" t="s">
        <v>1568</v>
      </c>
      <c r="D673" s="16" t="s">
        <v>2</v>
      </c>
      <c r="E673" s="16" t="s">
        <v>1569</v>
      </c>
      <c r="F673" s="16" t="s">
        <v>3431</v>
      </c>
      <c r="G673" s="16" t="s">
        <v>2271</v>
      </c>
      <c r="H673" s="16" t="s">
        <v>2001</v>
      </c>
      <c r="I673" s="23" t="s">
        <v>2272</v>
      </c>
      <c r="J673" s="16">
        <v>0</v>
      </c>
      <c r="K673" s="16" t="s">
        <v>4</v>
      </c>
      <c r="L673" s="55">
        <v>41628</v>
      </c>
      <c r="M673" s="55">
        <v>41688</v>
      </c>
      <c r="N673" s="3">
        <v>0</v>
      </c>
      <c r="O673" s="3">
        <v>0</v>
      </c>
      <c r="P673" s="3">
        <v>0</v>
      </c>
      <c r="Q673" s="39">
        <v>0</v>
      </c>
      <c r="R673" s="39">
        <v>0</v>
      </c>
      <c r="S673" s="3" t="s">
        <v>1875</v>
      </c>
      <c r="T673" s="37"/>
    </row>
    <row r="674" spans="1:20" ht="60" customHeight="1" x14ac:dyDescent="0.25">
      <c r="A674" s="39">
        <v>2195</v>
      </c>
      <c r="B674" s="16" t="s">
        <v>534</v>
      </c>
      <c r="C674" s="16" t="s">
        <v>1566</v>
      </c>
      <c r="D674" s="16" t="s">
        <v>2</v>
      </c>
      <c r="E674" s="16" t="s">
        <v>1567</v>
      </c>
      <c r="F674" s="16" t="s">
        <v>3432</v>
      </c>
      <c r="G674" s="16" t="s">
        <v>2273</v>
      </c>
      <c r="H674" s="20" t="s">
        <v>3089</v>
      </c>
      <c r="I674" s="23" t="s">
        <v>2274</v>
      </c>
      <c r="J674" s="16">
        <v>0</v>
      </c>
      <c r="K674" s="16" t="s">
        <v>4</v>
      </c>
      <c r="L674" s="55">
        <v>41628</v>
      </c>
      <c r="M674" s="55">
        <v>41688</v>
      </c>
      <c r="N674" s="3">
        <v>0</v>
      </c>
      <c r="O674" s="3">
        <v>0</v>
      </c>
      <c r="P674" s="3">
        <v>0</v>
      </c>
      <c r="Q674" s="39">
        <v>0</v>
      </c>
      <c r="R674" s="39">
        <v>0</v>
      </c>
      <c r="S674" s="3" t="s">
        <v>1875</v>
      </c>
      <c r="T674" s="37"/>
    </row>
    <row r="675" spans="1:20" ht="60" customHeight="1" x14ac:dyDescent="0.25">
      <c r="A675" s="39">
        <v>2197</v>
      </c>
      <c r="B675" s="16" t="s">
        <v>400</v>
      </c>
      <c r="C675" s="16" t="s">
        <v>1564</v>
      </c>
      <c r="D675" s="16" t="s">
        <v>2</v>
      </c>
      <c r="E675" s="16" t="s">
        <v>1565</v>
      </c>
      <c r="F675" s="16" t="s">
        <v>3433</v>
      </c>
      <c r="G675" s="16" t="s">
        <v>2265</v>
      </c>
      <c r="H675" s="16" t="s">
        <v>1972</v>
      </c>
      <c r="I675" s="23" t="s">
        <v>2266</v>
      </c>
      <c r="J675" s="16">
        <v>0</v>
      </c>
      <c r="K675" s="16" t="s">
        <v>4</v>
      </c>
      <c r="L675" s="55">
        <v>41629</v>
      </c>
      <c r="M675" s="55">
        <v>41689</v>
      </c>
      <c r="N675" s="3">
        <v>0</v>
      </c>
      <c r="O675" s="3">
        <v>0</v>
      </c>
      <c r="P675" s="3">
        <v>0</v>
      </c>
      <c r="Q675" s="39">
        <v>0</v>
      </c>
      <c r="R675" s="39">
        <v>0</v>
      </c>
      <c r="S675" s="3" t="s">
        <v>1875</v>
      </c>
      <c r="T675" s="37"/>
    </row>
    <row r="676" spans="1:20" ht="60" customHeight="1" x14ac:dyDescent="0.25">
      <c r="A676" s="39">
        <v>2198</v>
      </c>
      <c r="B676" s="16" t="s">
        <v>206</v>
      </c>
      <c r="C676" s="16" t="s">
        <v>341</v>
      </c>
      <c r="D676" s="16" t="s">
        <v>2</v>
      </c>
      <c r="E676" s="16" t="s">
        <v>1563</v>
      </c>
      <c r="F676" s="16" t="s">
        <v>3532</v>
      </c>
      <c r="G676" s="16" t="s">
        <v>2263</v>
      </c>
      <c r="H676" s="16" t="s">
        <v>2406</v>
      </c>
      <c r="I676" s="23" t="s">
        <v>2264</v>
      </c>
      <c r="J676" s="16">
        <v>0</v>
      </c>
      <c r="K676" s="16" t="s">
        <v>4</v>
      </c>
      <c r="L676" s="55">
        <v>41629</v>
      </c>
      <c r="M676" s="55">
        <v>41689</v>
      </c>
      <c r="N676" s="3">
        <v>0</v>
      </c>
      <c r="O676" s="3">
        <v>0</v>
      </c>
      <c r="P676" s="3">
        <v>0</v>
      </c>
      <c r="Q676" s="39">
        <v>0</v>
      </c>
      <c r="R676" s="39">
        <v>0</v>
      </c>
      <c r="S676" s="3" t="s">
        <v>1875</v>
      </c>
      <c r="T676" s="37"/>
    </row>
    <row r="677" spans="1:20" ht="60" customHeight="1" x14ac:dyDescent="0.25">
      <c r="A677" s="39">
        <v>2199</v>
      </c>
      <c r="B677" s="16" t="s">
        <v>100</v>
      </c>
      <c r="C677" s="16" t="s">
        <v>1561</v>
      </c>
      <c r="D677" s="16" t="s">
        <v>2</v>
      </c>
      <c r="E677" s="16" t="s">
        <v>1562</v>
      </c>
      <c r="F677" s="16" t="s">
        <v>3434</v>
      </c>
      <c r="G677" s="16" t="s">
        <v>2254</v>
      </c>
      <c r="H677" s="16" t="s">
        <v>2259</v>
      </c>
      <c r="I677" s="23" t="s">
        <v>2255</v>
      </c>
      <c r="J677" s="16">
        <v>0</v>
      </c>
      <c r="K677" s="16" t="s">
        <v>4</v>
      </c>
      <c r="L677" s="55">
        <v>41629</v>
      </c>
      <c r="M677" s="55">
        <v>41689</v>
      </c>
      <c r="N677" s="3">
        <v>0</v>
      </c>
      <c r="O677" s="3">
        <v>0</v>
      </c>
      <c r="P677" s="3">
        <v>0</v>
      </c>
      <c r="Q677" s="39">
        <v>0</v>
      </c>
      <c r="R677" s="39">
        <v>0</v>
      </c>
      <c r="S677" s="3" t="s">
        <v>1875</v>
      </c>
      <c r="T677" s="37"/>
    </row>
    <row r="678" spans="1:20" ht="60" customHeight="1" x14ac:dyDescent="0.25">
      <c r="A678" s="39">
        <v>2202</v>
      </c>
      <c r="B678" s="16" t="s">
        <v>364</v>
      </c>
      <c r="C678" s="16" t="s">
        <v>1559</v>
      </c>
      <c r="D678" s="16" t="s">
        <v>2</v>
      </c>
      <c r="E678" s="16" t="s">
        <v>1560</v>
      </c>
      <c r="F678" s="16" t="s">
        <v>3428</v>
      </c>
      <c r="G678" s="16" t="s">
        <v>2178</v>
      </c>
      <c r="H678" s="16" t="s">
        <v>1972</v>
      </c>
      <c r="I678" s="23" t="s">
        <v>2179</v>
      </c>
      <c r="J678" s="16">
        <v>0</v>
      </c>
      <c r="K678" s="16" t="s">
        <v>4</v>
      </c>
      <c r="L678" s="55">
        <v>41629</v>
      </c>
      <c r="M678" s="55">
        <v>41689</v>
      </c>
      <c r="N678" s="3">
        <v>0</v>
      </c>
      <c r="O678" s="3">
        <v>0</v>
      </c>
      <c r="P678" s="3">
        <v>0</v>
      </c>
      <c r="Q678" s="39">
        <v>0</v>
      </c>
      <c r="R678" s="39">
        <v>0</v>
      </c>
      <c r="S678" s="3" t="s">
        <v>1875</v>
      </c>
      <c r="T678" s="37"/>
    </row>
    <row r="679" spans="1:20" ht="60" customHeight="1" x14ac:dyDescent="0.25">
      <c r="A679" s="39">
        <v>2205</v>
      </c>
      <c r="B679" s="16" t="s">
        <v>473</v>
      </c>
      <c r="C679" s="16" t="s">
        <v>1557</v>
      </c>
      <c r="D679" s="16" t="s">
        <v>19</v>
      </c>
      <c r="E679" s="16" t="s">
        <v>1558</v>
      </c>
      <c r="F679" s="16" t="s">
        <v>1943</v>
      </c>
      <c r="G679" s="16" t="s">
        <v>2182</v>
      </c>
      <c r="H679" s="16" t="s">
        <v>2182</v>
      </c>
      <c r="I679" s="23" t="s">
        <v>2182</v>
      </c>
      <c r="J679" s="16">
        <v>0</v>
      </c>
      <c r="K679" s="16" t="s">
        <v>4</v>
      </c>
      <c r="L679" s="55">
        <v>41630</v>
      </c>
      <c r="M679" s="55">
        <v>41691</v>
      </c>
      <c r="N679" s="3">
        <v>0</v>
      </c>
      <c r="O679" s="3">
        <v>0</v>
      </c>
      <c r="P679" s="3">
        <v>0</v>
      </c>
      <c r="Q679" s="39">
        <v>0</v>
      </c>
      <c r="R679" s="39">
        <v>0</v>
      </c>
      <c r="S679" s="3" t="s">
        <v>2513</v>
      </c>
      <c r="T679" s="39"/>
    </row>
    <row r="680" spans="1:20" ht="60" customHeight="1" x14ac:dyDescent="0.25">
      <c r="A680" s="39">
        <v>2208</v>
      </c>
      <c r="B680" s="16" t="s">
        <v>1115</v>
      </c>
      <c r="C680" s="16" t="s">
        <v>1555</v>
      </c>
      <c r="D680" s="16" t="s">
        <v>2</v>
      </c>
      <c r="E680" s="16" t="s">
        <v>1556</v>
      </c>
      <c r="F680" s="16" t="s">
        <v>3435</v>
      </c>
      <c r="G680" s="16" t="s">
        <v>2261</v>
      </c>
      <c r="H680" s="16" t="s">
        <v>2844</v>
      </c>
      <c r="I680" s="23" t="s">
        <v>2262</v>
      </c>
      <c r="J680" s="16">
        <v>3</v>
      </c>
      <c r="K680" s="16" t="s">
        <v>4</v>
      </c>
      <c r="L680" s="55">
        <v>41631</v>
      </c>
      <c r="M680" s="55">
        <v>41691</v>
      </c>
      <c r="N680" s="3">
        <v>0</v>
      </c>
      <c r="O680" s="3">
        <v>0</v>
      </c>
      <c r="P680" s="3">
        <v>0</v>
      </c>
      <c r="Q680" s="39">
        <v>0</v>
      </c>
      <c r="R680" s="39">
        <v>0</v>
      </c>
      <c r="S680" s="3" t="s">
        <v>1875</v>
      </c>
      <c r="T680" s="37"/>
    </row>
    <row r="681" spans="1:20" ht="60" customHeight="1" x14ac:dyDescent="0.25">
      <c r="A681" s="39">
        <v>2209</v>
      </c>
      <c r="B681" s="16" t="s">
        <v>1552</v>
      </c>
      <c r="C681" s="16" t="s">
        <v>1553</v>
      </c>
      <c r="D681" s="16" t="s">
        <v>2</v>
      </c>
      <c r="E681" s="16" t="s">
        <v>1554</v>
      </c>
      <c r="F681" s="16" t="s">
        <v>3436</v>
      </c>
      <c r="G681" s="16" t="s">
        <v>2253</v>
      </c>
      <c r="H681" s="16" t="s">
        <v>1966</v>
      </c>
      <c r="I681" s="23" t="s">
        <v>2615</v>
      </c>
      <c r="J681" s="16">
        <v>0</v>
      </c>
      <c r="K681" s="16" t="s">
        <v>4</v>
      </c>
      <c r="L681" s="55">
        <v>41631</v>
      </c>
      <c r="M681" s="55">
        <v>41691</v>
      </c>
      <c r="N681" s="3">
        <v>0</v>
      </c>
      <c r="O681" s="3">
        <v>0</v>
      </c>
      <c r="P681" s="3">
        <v>0</v>
      </c>
      <c r="Q681" s="39">
        <v>0</v>
      </c>
      <c r="R681" s="39">
        <v>0</v>
      </c>
      <c r="S681" s="3" t="s">
        <v>1875</v>
      </c>
      <c r="T681" s="37"/>
    </row>
    <row r="682" spans="1:20" ht="60" customHeight="1" x14ac:dyDescent="0.25">
      <c r="A682" s="39">
        <v>2213</v>
      </c>
      <c r="B682" s="16" t="s">
        <v>408</v>
      </c>
      <c r="C682" s="16" t="s">
        <v>1550</v>
      </c>
      <c r="D682" s="16" t="s">
        <v>2</v>
      </c>
      <c r="E682" s="16" t="s">
        <v>1551</v>
      </c>
      <c r="F682" s="16" t="s">
        <v>2598</v>
      </c>
      <c r="G682" s="16" t="s">
        <v>2252</v>
      </c>
      <c r="H682" s="13" t="s">
        <v>1977</v>
      </c>
      <c r="I682" s="14" t="s">
        <v>1977</v>
      </c>
      <c r="J682" s="16">
        <v>0</v>
      </c>
      <c r="K682" s="16" t="s">
        <v>4</v>
      </c>
      <c r="L682" s="55">
        <v>41631</v>
      </c>
      <c r="M682" s="55">
        <v>41691</v>
      </c>
      <c r="N682" s="3">
        <v>0</v>
      </c>
      <c r="O682" s="3">
        <v>0</v>
      </c>
      <c r="P682" s="3">
        <v>0</v>
      </c>
      <c r="Q682" s="39">
        <v>0</v>
      </c>
      <c r="R682" s="39">
        <v>0</v>
      </c>
      <c r="S682" s="3" t="s">
        <v>1875</v>
      </c>
      <c r="T682" s="37"/>
    </row>
    <row r="683" spans="1:20" ht="60" customHeight="1" x14ac:dyDescent="0.25">
      <c r="A683" s="39">
        <v>2216</v>
      </c>
      <c r="B683" s="16" t="s">
        <v>1547</v>
      </c>
      <c r="C683" s="16" t="s">
        <v>1548</v>
      </c>
      <c r="D683" s="16" t="s">
        <v>2</v>
      </c>
      <c r="E683" s="16" t="s">
        <v>1549</v>
      </c>
      <c r="F683" s="16" t="s">
        <v>3437</v>
      </c>
      <c r="G683" s="16" t="s">
        <v>2258</v>
      </c>
      <c r="H683" s="16" t="s">
        <v>2259</v>
      </c>
      <c r="I683" s="23" t="s">
        <v>2260</v>
      </c>
      <c r="J683" s="16">
        <v>0</v>
      </c>
      <c r="K683" s="16" t="s">
        <v>4</v>
      </c>
      <c r="L683" s="55">
        <v>41632</v>
      </c>
      <c r="M683" s="55">
        <v>41692</v>
      </c>
      <c r="N683" s="3">
        <v>0</v>
      </c>
      <c r="O683" s="3">
        <v>0</v>
      </c>
      <c r="P683" s="3">
        <v>0</v>
      </c>
      <c r="Q683" s="39">
        <v>0</v>
      </c>
      <c r="R683" s="39">
        <v>0</v>
      </c>
      <c r="S683" s="3" t="s">
        <v>1875</v>
      </c>
      <c r="T683" s="37"/>
    </row>
    <row r="684" spans="1:20" ht="60" customHeight="1" x14ac:dyDescent="0.25">
      <c r="A684" s="39">
        <v>2217</v>
      </c>
      <c r="B684" s="16" t="s">
        <v>25</v>
      </c>
      <c r="C684" s="16" t="s">
        <v>1545</v>
      </c>
      <c r="D684" s="16" t="s">
        <v>2</v>
      </c>
      <c r="E684" s="16" t="s">
        <v>1546</v>
      </c>
      <c r="F684" s="16" t="s">
        <v>3163</v>
      </c>
      <c r="G684" s="16" t="s">
        <v>2106</v>
      </c>
      <c r="H684" s="16" t="s">
        <v>1970</v>
      </c>
      <c r="I684" s="23" t="s">
        <v>2107</v>
      </c>
      <c r="J684" s="16">
        <v>0</v>
      </c>
      <c r="K684" s="16" t="s">
        <v>4</v>
      </c>
      <c r="L684" s="55">
        <v>41632</v>
      </c>
      <c r="M684" s="55">
        <v>41692</v>
      </c>
      <c r="N684" s="3">
        <v>0</v>
      </c>
      <c r="O684" s="3">
        <v>2</v>
      </c>
      <c r="P684" s="3">
        <v>0</v>
      </c>
      <c r="Q684" s="39">
        <v>2</v>
      </c>
      <c r="R684" s="39">
        <v>2</v>
      </c>
      <c r="S684" s="3" t="s">
        <v>1876</v>
      </c>
      <c r="T684" s="37"/>
    </row>
    <row r="685" spans="1:20" ht="60" customHeight="1" x14ac:dyDescent="0.25">
      <c r="A685" s="39">
        <v>2218</v>
      </c>
      <c r="B685" s="16" t="s">
        <v>869</v>
      </c>
      <c r="C685" s="16" t="s">
        <v>1591</v>
      </c>
      <c r="D685" s="16" t="s">
        <v>2</v>
      </c>
      <c r="E685" s="16" t="s">
        <v>1592</v>
      </c>
      <c r="F685" s="16" t="s">
        <v>3533</v>
      </c>
      <c r="G685" s="16" t="s">
        <v>2256</v>
      </c>
      <c r="H685" s="16" t="s">
        <v>2406</v>
      </c>
      <c r="I685" s="23" t="s">
        <v>2257</v>
      </c>
      <c r="J685" s="16">
        <v>0</v>
      </c>
      <c r="K685" s="16" t="s">
        <v>4</v>
      </c>
      <c r="L685" s="55">
        <v>41632</v>
      </c>
      <c r="M685" s="55">
        <v>41692</v>
      </c>
      <c r="N685" s="3">
        <v>0</v>
      </c>
      <c r="O685" s="3">
        <v>0</v>
      </c>
      <c r="P685" s="3">
        <v>0</v>
      </c>
      <c r="Q685" s="39">
        <v>0</v>
      </c>
      <c r="R685" s="39">
        <v>0</v>
      </c>
      <c r="S685" s="3" t="s">
        <v>1875</v>
      </c>
      <c r="T685" s="37"/>
    </row>
    <row r="686" spans="1:20" ht="60" customHeight="1" x14ac:dyDescent="0.25">
      <c r="A686" s="39">
        <v>2220</v>
      </c>
      <c r="B686" s="16" t="s">
        <v>1588</v>
      </c>
      <c r="C686" s="16" t="s">
        <v>1589</v>
      </c>
      <c r="D686" s="16" t="s">
        <v>19</v>
      </c>
      <c r="E686" s="16" t="s">
        <v>1590</v>
      </c>
      <c r="F686" s="16" t="s">
        <v>1943</v>
      </c>
      <c r="G686" s="16" t="s">
        <v>2182</v>
      </c>
      <c r="H686" s="16" t="s">
        <v>2182</v>
      </c>
      <c r="I686" s="23" t="s">
        <v>2182</v>
      </c>
      <c r="J686" s="16">
        <v>0</v>
      </c>
      <c r="K686" s="16" t="s">
        <v>4</v>
      </c>
      <c r="L686" s="55">
        <v>41632</v>
      </c>
      <c r="M686" s="55">
        <v>41692</v>
      </c>
      <c r="N686" s="3">
        <v>0</v>
      </c>
      <c r="O686" s="3">
        <v>0</v>
      </c>
      <c r="P686" s="3">
        <v>0</v>
      </c>
      <c r="Q686" s="39">
        <v>0</v>
      </c>
      <c r="R686" s="39">
        <v>0</v>
      </c>
      <c r="S686" s="3" t="s">
        <v>2513</v>
      </c>
      <c r="T686" s="39"/>
    </row>
    <row r="687" spans="1:20" ht="60" customHeight="1" x14ac:dyDescent="0.25">
      <c r="A687" s="39">
        <v>2223</v>
      </c>
      <c r="B687" s="16" t="s">
        <v>286</v>
      </c>
      <c r="C687" s="16" t="s">
        <v>1586</v>
      </c>
      <c r="D687" s="16" t="s">
        <v>2</v>
      </c>
      <c r="E687" s="16" t="s">
        <v>1587</v>
      </c>
      <c r="F687" s="16" t="s">
        <v>3438</v>
      </c>
      <c r="G687" s="16" t="s">
        <v>2250</v>
      </c>
      <c r="H687" s="16" t="s">
        <v>1970</v>
      </c>
      <c r="I687" s="23" t="s">
        <v>2251</v>
      </c>
      <c r="J687" s="16">
        <v>0</v>
      </c>
      <c r="K687" s="16" t="s">
        <v>4</v>
      </c>
      <c r="L687" s="55">
        <v>41632</v>
      </c>
      <c r="M687" s="55">
        <v>41692</v>
      </c>
      <c r="N687" s="3">
        <v>0</v>
      </c>
      <c r="O687" s="3">
        <v>0</v>
      </c>
      <c r="P687" s="3">
        <v>0</v>
      </c>
      <c r="Q687" s="39">
        <v>0</v>
      </c>
      <c r="R687" s="39">
        <v>0</v>
      </c>
      <c r="S687" s="3" t="s">
        <v>1875</v>
      </c>
      <c r="T687" s="37"/>
    </row>
    <row r="688" spans="1:20" ht="60" customHeight="1" x14ac:dyDescent="0.25">
      <c r="A688" s="39">
        <v>2226</v>
      </c>
      <c r="B688" s="16" t="s">
        <v>83</v>
      </c>
      <c r="C688" s="16" t="s">
        <v>1584</v>
      </c>
      <c r="D688" s="16" t="s">
        <v>243</v>
      </c>
      <c r="E688" s="16" t="s">
        <v>1585</v>
      </c>
      <c r="F688" s="16" t="s">
        <v>2599</v>
      </c>
      <c r="G688" s="16" t="s">
        <v>3060</v>
      </c>
      <c r="H688" s="16" t="s">
        <v>2140</v>
      </c>
      <c r="I688" s="23" t="s">
        <v>3061</v>
      </c>
      <c r="J688" s="16">
        <v>0</v>
      </c>
      <c r="K688" s="16" t="s">
        <v>4</v>
      </c>
      <c r="L688" s="55">
        <v>41633</v>
      </c>
      <c r="M688" s="55">
        <v>41693</v>
      </c>
      <c r="N688" s="3">
        <v>0</v>
      </c>
      <c r="O688" s="3">
        <v>0</v>
      </c>
      <c r="P688" s="3">
        <v>0</v>
      </c>
      <c r="Q688" s="39">
        <v>0</v>
      </c>
      <c r="R688" s="39">
        <v>0</v>
      </c>
      <c r="S688" s="3" t="s">
        <v>1874</v>
      </c>
      <c r="T688" s="39"/>
    </row>
    <row r="689" spans="1:20" ht="60" customHeight="1" x14ac:dyDescent="0.25">
      <c r="A689" s="39">
        <v>2228</v>
      </c>
      <c r="B689" s="16" t="s">
        <v>123</v>
      </c>
      <c r="C689" s="16" t="s">
        <v>1582</v>
      </c>
      <c r="D689" s="16" t="s">
        <v>2</v>
      </c>
      <c r="E689" s="16" t="s">
        <v>1583</v>
      </c>
      <c r="F689" s="16" t="s">
        <v>3534</v>
      </c>
      <c r="G689" s="16" t="s">
        <v>2246</v>
      </c>
      <c r="H689" s="16" t="s">
        <v>2406</v>
      </c>
      <c r="I689" s="23" t="s">
        <v>2247</v>
      </c>
      <c r="J689" s="16">
        <v>0</v>
      </c>
      <c r="K689" s="16" t="s">
        <v>4</v>
      </c>
      <c r="L689" s="55">
        <v>41633</v>
      </c>
      <c r="M689" s="55">
        <v>41693</v>
      </c>
      <c r="N689" s="3">
        <v>0</v>
      </c>
      <c r="O689" s="3">
        <v>0</v>
      </c>
      <c r="P689" s="3">
        <v>0</v>
      </c>
      <c r="Q689" s="39">
        <v>0</v>
      </c>
      <c r="R689" s="39">
        <v>0</v>
      </c>
      <c r="S689" s="3" t="s">
        <v>1875</v>
      </c>
      <c r="T689" s="37"/>
    </row>
    <row r="690" spans="1:20" ht="60" customHeight="1" x14ac:dyDescent="0.25">
      <c r="A690" s="39">
        <v>2230</v>
      </c>
      <c r="B690" s="16" t="s">
        <v>94</v>
      </c>
      <c r="C690" s="16" t="s">
        <v>1579</v>
      </c>
      <c r="D690" s="16" t="s">
        <v>19</v>
      </c>
      <c r="E690" s="16" t="s">
        <v>1581</v>
      </c>
      <c r="F690" s="16" t="s">
        <v>1944</v>
      </c>
      <c r="G690" s="16" t="s">
        <v>2182</v>
      </c>
      <c r="H690" s="16" t="s">
        <v>2182</v>
      </c>
      <c r="I690" s="23" t="s">
        <v>2182</v>
      </c>
      <c r="J690" s="16">
        <v>0</v>
      </c>
      <c r="K690" s="16" t="s">
        <v>4</v>
      </c>
      <c r="L690" s="55">
        <v>41633</v>
      </c>
      <c r="M690" s="55">
        <v>41693</v>
      </c>
      <c r="N690" s="3">
        <v>0</v>
      </c>
      <c r="O690" s="3">
        <v>0</v>
      </c>
      <c r="P690" s="3">
        <v>0</v>
      </c>
      <c r="Q690" s="39">
        <v>0</v>
      </c>
      <c r="R690" s="39">
        <v>0</v>
      </c>
      <c r="S690" s="3" t="s">
        <v>2513</v>
      </c>
      <c r="T690" s="39"/>
    </row>
    <row r="691" spans="1:20" ht="60" customHeight="1" x14ac:dyDescent="0.25">
      <c r="A691" s="39">
        <v>2231</v>
      </c>
      <c r="B691" s="16" t="s">
        <v>94</v>
      </c>
      <c r="C691" s="16" t="s">
        <v>1579</v>
      </c>
      <c r="D691" s="16" t="s">
        <v>2</v>
      </c>
      <c r="E691" s="16" t="s">
        <v>1580</v>
      </c>
      <c r="F691" s="16" t="s">
        <v>3535</v>
      </c>
      <c r="G691" s="16" t="s">
        <v>2245</v>
      </c>
      <c r="H691" s="16" t="s">
        <v>2147</v>
      </c>
      <c r="I691" s="23" t="s">
        <v>2248</v>
      </c>
      <c r="J691" s="16">
        <v>0</v>
      </c>
      <c r="K691" s="16" t="s">
        <v>4</v>
      </c>
      <c r="L691" s="55">
        <v>41633</v>
      </c>
      <c r="M691" s="55">
        <v>41693</v>
      </c>
      <c r="N691" s="3">
        <v>0</v>
      </c>
      <c r="O691" s="3">
        <v>0</v>
      </c>
      <c r="P691" s="3">
        <v>0</v>
      </c>
      <c r="Q691" s="39">
        <v>0</v>
      </c>
      <c r="R691" s="39">
        <v>0</v>
      </c>
      <c r="S691" s="3" t="s">
        <v>1875</v>
      </c>
      <c r="T691" s="37"/>
    </row>
    <row r="692" spans="1:20" ht="60" customHeight="1" x14ac:dyDescent="0.25">
      <c r="A692" s="39">
        <v>2232</v>
      </c>
      <c r="B692" s="16" t="s">
        <v>107</v>
      </c>
      <c r="C692" s="16" t="s">
        <v>1577</v>
      </c>
      <c r="D692" s="16" t="s">
        <v>19</v>
      </c>
      <c r="E692" s="16" t="s">
        <v>1578</v>
      </c>
      <c r="F692" s="16" t="s">
        <v>1945</v>
      </c>
      <c r="G692" s="16" t="s">
        <v>2182</v>
      </c>
      <c r="H692" s="16" t="s">
        <v>2182</v>
      </c>
      <c r="I692" s="23" t="s">
        <v>2182</v>
      </c>
      <c r="J692" s="16">
        <v>0</v>
      </c>
      <c r="K692" s="16" t="s">
        <v>4</v>
      </c>
      <c r="L692" s="55">
        <v>41633</v>
      </c>
      <c r="M692" s="55">
        <v>41694</v>
      </c>
      <c r="N692" s="3">
        <v>0</v>
      </c>
      <c r="O692" s="3">
        <v>0</v>
      </c>
      <c r="P692" s="3">
        <v>0</v>
      </c>
      <c r="Q692" s="39">
        <v>0</v>
      </c>
      <c r="R692" s="39">
        <v>0</v>
      </c>
      <c r="S692" s="3" t="s">
        <v>2513</v>
      </c>
      <c r="T692" s="39"/>
    </row>
    <row r="693" spans="1:20" ht="60" customHeight="1" x14ac:dyDescent="0.25">
      <c r="A693" s="39">
        <v>2237</v>
      </c>
      <c r="B693" s="16" t="s">
        <v>403</v>
      </c>
      <c r="C693" s="16" t="s">
        <v>1575</v>
      </c>
      <c r="D693" s="16" t="s">
        <v>2</v>
      </c>
      <c r="E693" s="16" t="s">
        <v>1576</v>
      </c>
      <c r="F693" s="16" t="s">
        <v>2594</v>
      </c>
      <c r="G693" s="16" t="s">
        <v>2174</v>
      </c>
      <c r="H693" s="16" t="s">
        <v>2406</v>
      </c>
      <c r="I693" s="23" t="s">
        <v>2175</v>
      </c>
      <c r="J693" s="16">
        <v>0</v>
      </c>
      <c r="K693" s="16" t="s">
        <v>4</v>
      </c>
      <c r="L693" s="55">
        <v>41634</v>
      </c>
      <c r="M693" s="55">
        <v>41694</v>
      </c>
      <c r="N693" s="3">
        <v>0</v>
      </c>
      <c r="O693" s="3">
        <v>0</v>
      </c>
      <c r="P693" s="3">
        <v>2</v>
      </c>
      <c r="Q693" s="39">
        <v>0</v>
      </c>
      <c r="R693" s="39">
        <v>2</v>
      </c>
      <c r="S693" s="3" t="s">
        <v>1876</v>
      </c>
      <c r="T693" s="37"/>
    </row>
    <row r="694" spans="1:20" ht="60" customHeight="1" x14ac:dyDescent="0.25">
      <c r="A694" s="39">
        <v>2238</v>
      </c>
      <c r="B694" s="16" t="s">
        <v>100</v>
      </c>
      <c r="C694" s="16" t="s">
        <v>1396</v>
      </c>
      <c r="D694" s="16" t="s">
        <v>2</v>
      </c>
      <c r="E694" s="16" t="s">
        <v>1574</v>
      </c>
      <c r="F694" s="16" t="s">
        <v>2590</v>
      </c>
      <c r="G694" s="13" t="s">
        <v>1977</v>
      </c>
      <c r="H694" s="13" t="s">
        <v>1977</v>
      </c>
      <c r="I694" s="14" t="s">
        <v>1977</v>
      </c>
      <c r="J694" s="16">
        <v>0</v>
      </c>
      <c r="K694" s="16" t="s">
        <v>4</v>
      </c>
      <c r="L694" s="55">
        <v>41634</v>
      </c>
      <c r="M694" s="55">
        <v>41694</v>
      </c>
      <c r="N694" s="3">
        <v>0</v>
      </c>
      <c r="O694" s="3">
        <v>1</v>
      </c>
      <c r="P694" s="3">
        <v>0</v>
      </c>
      <c r="Q694" s="39">
        <v>1</v>
      </c>
      <c r="R694" s="39">
        <v>1</v>
      </c>
      <c r="S694" s="3" t="s">
        <v>1876</v>
      </c>
      <c r="T694" s="37"/>
    </row>
    <row r="695" spans="1:20" ht="60" customHeight="1" x14ac:dyDescent="0.25">
      <c r="A695" s="39">
        <v>2246</v>
      </c>
      <c r="B695" s="16" t="s">
        <v>83</v>
      </c>
      <c r="C695" s="16" t="s">
        <v>1572</v>
      </c>
      <c r="D695" s="16" t="s">
        <v>2</v>
      </c>
      <c r="E695" s="16" t="s">
        <v>1573</v>
      </c>
      <c r="F695" s="16" t="s">
        <v>3536</v>
      </c>
      <c r="G695" s="16" t="s">
        <v>2243</v>
      </c>
      <c r="H695" s="16" t="s">
        <v>2406</v>
      </c>
      <c r="I695" s="23" t="s">
        <v>2244</v>
      </c>
      <c r="J695" s="16">
        <v>0</v>
      </c>
      <c r="K695" s="16" t="s">
        <v>4</v>
      </c>
      <c r="L695" s="55">
        <v>41636</v>
      </c>
      <c r="M695" s="55">
        <v>41696</v>
      </c>
      <c r="N695" s="3">
        <v>0</v>
      </c>
      <c r="O695" s="3">
        <v>0</v>
      </c>
      <c r="P695" s="3">
        <v>0</v>
      </c>
      <c r="Q695" s="39">
        <v>0</v>
      </c>
      <c r="R695" s="39">
        <v>0</v>
      </c>
      <c r="S695" s="3" t="s">
        <v>1875</v>
      </c>
      <c r="T695" s="37"/>
    </row>
    <row r="696" spans="1:20" ht="60" customHeight="1" x14ac:dyDescent="0.25">
      <c r="A696" s="39">
        <v>2247</v>
      </c>
      <c r="B696" s="16" t="s">
        <v>825</v>
      </c>
      <c r="C696" s="16" t="s">
        <v>1570</v>
      </c>
      <c r="D696" s="16" t="s">
        <v>2</v>
      </c>
      <c r="E696" s="16" t="s">
        <v>1571</v>
      </c>
      <c r="F696" s="16" t="s">
        <v>3439</v>
      </c>
      <c r="G696" s="16" t="s">
        <v>2241</v>
      </c>
      <c r="H696" s="16" t="s">
        <v>1970</v>
      </c>
      <c r="I696" s="23" t="s">
        <v>2242</v>
      </c>
      <c r="J696" s="16">
        <v>0</v>
      </c>
      <c r="K696" s="16" t="s">
        <v>4</v>
      </c>
      <c r="L696" s="55">
        <v>41637</v>
      </c>
      <c r="M696" s="55">
        <v>41697</v>
      </c>
      <c r="N696" s="3">
        <v>0</v>
      </c>
      <c r="O696" s="3">
        <v>3</v>
      </c>
      <c r="P696" s="3">
        <v>0</v>
      </c>
      <c r="Q696" s="39">
        <v>0</v>
      </c>
      <c r="R696" s="39">
        <v>0</v>
      </c>
      <c r="S696" s="3" t="s">
        <v>1875</v>
      </c>
      <c r="T696" s="37"/>
    </row>
    <row r="697" spans="1:20" ht="60" customHeight="1" x14ac:dyDescent="0.25">
      <c r="A697" s="39">
        <v>2250</v>
      </c>
      <c r="B697" s="16" t="s">
        <v>307</v>
      </c>
      <c r="C697" s="16" t="s">
        <v>1614</v>
      </c>
      <c r="D697" s="16" t="s">
        <v>2</v>
      </c>
      <c r="E697" s="16" t="s">
        <v>1615</v>
      </c>
      <c r="F697" s="16" t="s">
        <v>3537</v>
      </c>
      <c r="G697" s="16" t="s">
        <v>2240</v>
      </c>
      <c r="H697" s="16" t="s">
        <v>2239</v>
      </c>
      <c r="I697" s="23" t="s">
        <v>2239</v>
      </c>
      <c r="J697" s="16">
        <v>0</v>
      </c>
      <c r="K697" s="16" t="s">
        <v>4</v>
      </c>
      <c r="L697" s="55">
        <v>41637</v>
      </c>
      <c r="M697" s="55">
        <v>41697</v>
      </c>
      <c r="N697" s="3">
        <v>0</v>
      </c>
      <c r="O697" s="3">
        <v>0</v>
      </c>
      <c r="P697" s="3">
        <v>0</v>
      </c>
      <c r="Q697" s="39">
        <v>0</v>
      </c>
      <c r="R697" s="39">
        <v>0</v>
      </c>
      <c r="S697" s="3" t="s">
        <v>1875</v>
      </c>
      <c r="T697" s="37"/>
    </row>
    <row r="698" spans="1:20" ht="60" customHeight="1" x14ac:dyDescent="0.25">
      <c r="A698" s="39">
        <v>2252</v>
      </c>
      <c r="B698" s="16" t="s">
        <v>206</v>
      </c>
      <c r="C698" s="16">
        <v>1</v>
      </c>
      <c r="D698" s="16" t="s">
        <v>2</v>
      </c>
      <c r="E698" s="16" t="s">
        <v>1613</v>
      </c>
      <c r="F698" s="16" t="s">
        <v>3538</v>
      </c>
      <c r="G698" s="16" t="s">
        <v>2237</v>
      </c>
      <c r="H698" s="16" t="s">
        <v>2406</v>
      </c>
      <c r="I698" s="23" t="s">
        <v>2238</v>
      </c>
      <c r="J698" s="16">
        <v>0</v>
      </c>
      <c r="K698" s="16" t="s">
        <v>4</v>
      </c>
      <c r="L698" s="55">
        <v>41638</v>
      </c>
      <c r="M698" s="55">
        <v>41698</v>
      </c>
      <c r="N698" s="3">
        <v>0</v>
      </c>
      <c r="O698" s="3">
        <v>0</v>
      </c>
      <c r="P698" s="3">
        <v>0</v>
      </c>
      <c r="Q698" s="39">
        <v>0</v>
      </c>
      <c r="R698" s="39">
        <v>0</v>
      </c>
      <c r="S698" s="3" t="s">
        <v>1875</v>
      </c>
      <c r="T698" s="37"/>
    </row>
    <row r="699" spans="1:20" ht="60" customHeight="1" x14ac:dyDescent="0.25">
      <c r="A699" s="39">
        <v>2257</v>
      </c>
      <c r="B699" s="16" t="s">
        <v>358</v>
      </c>
      <c r="C699" s="16" t="s">
        <v>1611</v>
      </c>
      <c r="D699" s="16" t="s">
        <v>19</v>
      </c>
      <c r="E699" s="16" t="s">
        <v>1612</v>
      </c>
      <c r="F699" s="16" t="s">
        <v>1946</v>
      </c>
      <c r="G699" s="16" t="s">
        <v>2182</v>
      </c>
      <c r="H699" s="16" t="s">
        <v>2182</v>
      </c>
      <c r="I699" s="23" t="s">
        <v>2182</v>
      </c>
      <c r="J699" s="16">
        <v>0</v>
      </c>
      <c r="K699" s="16" t="s">
        <v>4</v>
      </c>
      <c r="L699" s="55">
        <v>41647</v>
      </c>
      <c r="M699" s="55">
        <v>41684</v>
      </c>
      <c r="N699" s="3">
        <v>0</v>
      </c>
      <c r="O699" s="3">
        <v>0</v>
      </c>
      <c r="P699" s="3">
        <v>0</v>
      </c>
      <c r="Q699" s="39">
        <v>0</v>
      </c>
      <c r="R699" s="39">
        <v>0</v>
      </c>
      <c r="S699" s="3" t="s">
        <v>2513</v>
      </c>
      <c r="T699" s="39"/>
    </row>
    <row r="700" spans="1:20" ht="60" customHeight="1" x14ac:dyDescent="0.25">
      <c r="A700" s="39">
        <v>2258</v>
      </c>
      <c r="B700" s="16" t="s">
        <v>206</v>
      </c>
      <c r="C700" s="16" t="s">
        <v>1609</v>
      </c>
      <c r="D700" s="16" t="s">
        <v>2</v>
      </c>
      <c r="E700" s="16" t="s">
        <v>1610</v>
      </c>
      <c r="F700" s="16" t="s">
        <v>3440</v>
      </c>
      <c r="G700" s="16" t="s">
        <v>2235</v>
      </c>
      <c r="H700" s="16" t="s">
        <v>2001</v>
      </c>
      <c r="I700" s="23" t="s">
        <v>2236</v>
      </c>
      <c r="J700" s="16">
        <v>3</v>
      </c>
      <c r="K700" s="16" t="s">
        <v>1595</v>
      </c>
      <c r="L700" s="55">
        <v>41647</v>
      </c>
      <c r="M700" s="55">
        <v>41677</v>
      </c>
      <c r="N700" s="3">
        <v>0</v>
      </c>
      <c r="O700" s="3">
        <v>0</v>
      </c>
      <c r="P700" s="3">
        <v>0</v>
      </c>
      <c r="Q700" s="39">
        <v>0</v>
      </c>
      <c r="R700" s="39">
        <v>0</v>
      </c>
      <c r="S700" s="3" t="s">
        <v>1875</v>
      </c>
      <c r="T700" s="37"/>
    </row>
    <row r="701" spans="1:20" ht="60" customHeight="1" x14ac:dyDescent="0.25">
      <c r="A701" s="39">
        <v>2260</v>
      </c>
      <c r="B701" s="16" t="s">
        <v>1607</v>
      </c>
      <c r="C701" s="16" t="s">
        <v>307</v>
      </c>
      <c r="D701" s="16" t="s">
        <v>19</v>
      </c>
      <c r="E701" s="16" t="s">
        <v>1608</v>
      </c>
      <c r="F701" s="16" t="s">
        <v>1947</v>
      </c>
      <c r="G701" s="16" t="s">
        <v>2182</v>
      </c>
      <c r="H701" s="16" t="s">
        <v>2182</v>
      </c>
      <c r="I701" s="23" t="s">
        <v>2182</v>
      </c>
      <c r="J701" s="16">
        <v>0</v>
      </c>
      <c r="K701" s="16" t="s">
        <v>4</v>
      </c>
      <c r="L701" s="55">
        <v>41647</v>
      </c>
      <c r="M701" s="55">
        <v>41684</v>
      </c>
      <c r="N701" s="3">
        <v>0</v>
      </c>
      <c r="O701" s="3">
        <v>1</v>
      </c>
      <c r="P701" s="3">
        <v>0</v>
      </c>
      <c r="Q701" s="39">
        <v>1</v>
      </c>
      <c r="R701" s="39">
        <v>1</v>
      </c>
      <c r="S701" s="3" t="s">
        <v>2513</v>
      </c>
      <c r="T701" s="39"/>
    </row>
    <row r="702" spans="1:20" ht="60" customHeight="1" x14ac:dyDescent="0.25">
      <c r="A702" s="39">
        <v>2262</v>
      </c>
      <c r="B702" s="16" t="s">
        <v>473</v>
      </c>
      <c r="C702" s="16" t="s">
        <v>1604</v>
      </c>
      <c r="D702" s="16" t="s">
        <v>2</v>
      </c>
      <c r="E702" s="16" t="s">
        <v>1606</v>
      </c>
      <c r="F702" s="16" t="s">
        <v>3441</v>
      </c>
      <c r="G702" s="16" t="s">
        <v>2250</v>
      </c>
      <c r="H702" s="16" t="s">
        <v>1971</v>
      </c>
      <c r="I702" s="23" t="s">
        <v>2249</v>
      </c>
      <c r="J702" s="16">
        <v>3</v>
      </c>
      <c r="K702" s="16" t="s">
        <v>1595</v>
      </c>
      <c r="L702" s="55">
        <v>41647</v>
      </c>
      <c r="M702" s="55">
        <v>41677</v>
      </c>
      <c r="N702" s="3">
        <v>0</v>
      </c>
      <c r="O702" s="3">
        <v>1</v>
      </c>
      <c r="P702" s="3">
        <v>0</v>
      </c>
      <c r="Q702" s="39">
        <v>0</v>
      </c>
      <c r="R702" s="39">
        <v>0</v>
      </c>
      <c r="S702" s="3" t="s">
        <v>1875</v>
      </c>
      <c r="T702" s="37"/>
    </row>
    <row r="703" spans="1:20" ht="60" customHeight="1" x14ac:dyDescent="0.25">
      <c r="A703" s="39">
        <v>2263</v>
      </c>
      <c r="B703" s="16" t="s">
        <v>473</v>
      </c>
      <c r="C703" s="16" t="s">
        <v>1604</v>
      </c>
      <c r="D703" s="16" t="s">
        <v>243</v>
      </c>
      <c r="E703" s="16" t="s">
        <v>1605</v>
      </c>
      <c r="F703" s="16" t="s">
        <v>2600</v>
      </c>
      <c r="G703" s="16" t="s">
        <v>2240</v>
      </c>
      <c r="H703" s="16" t="s">
        <v>2239</v>
      </c>
      <c r="I703" s="23" t="s">
        <v>2239</v>
      </c>
      <c r="J703" s="16">
        <v>3</v>
      </c>
      <c r="K703" s="16" t="s">
        <v>1595</v>
      </c>
      <c r="L703" s="55">
        <v>41647</v>
      </c>
      <c r="M703" s="55">
        <v>41677</v>
      </c>
      <c r="N703" s="3">
        <v>0</v>
      </c>
      <c r="O703" s="3">
        <v>0</v>
      </c>
      <c r="P703" s="3">
        <v>0</v>
      </c>
      <c r="Q703" s="39">
        <v>0</v>
      </c>
      <c r="R703" s="39">
        <v>0</v>
      </c>
      <c r="S703" s="3" t="s">
        <v>1874</v>
      </c>
      <c r="T703" s="39"/>
    </row>
    <row r="704" spans="1:20" ht="60" customHeight="1" x14ac:dyDescent="0.25">
      <c r="A704" s="39">
        <v>2264</v>
      </c>
      <c r="B704" s="16" t="s">
        <v>83</v>
      </c>
      <c r="C704" s="16" t="s">
        <v>1602</v>
      </c>
      <c r="D704" s="16" t="s">
        <v>2</v>
      </c>
      <c r="E704" s="16" t="s">
        <v>1603</v>
      </c>
      <c r="F704" s="16" t="s">
        <v>3442</v>
      </c>
      <c r="G704" s="16" t="s">
        <v>2234</v>
      </c>
      <c r="H704" s="16" t="s">
        <v>2402</v>
      </c>
      <c r="I704" s="23" t="s">
        <v>2234</v>
      </c>
      <c r="J704" s="16">
        <v>3</v>
      </c>
      <c r="K704" s="16" t="s">
        <v>1595</v>
      </c>
      <c r="L704" s="55">
        <v>41648</v>
      </c>
      <c r="M704" s="55">
        <v>41678</v>
      </c>
      <c r="N704" s="3">
        <v>0</v>
      </c>
      <c r="O704" s="3">
        <v>0</v>
      </c>
      <c r="P704" s="3">
        <v>0</v>
      </c>
      <c r="Q704" s="39">
        <v>0</v>
      </c>
      <c r="R704" s="39">
        <v>0</v>
      </c>
      <c r="S704" s="3" t="s">
        <v>1875</v>
      </c>
      <c r="T704" s="37"/>
    </row>
    <row r="705" spans="1:20" ht="60" customHeight="1" x14ac:dyDescent="0.25">
      <c r="A705" s="39">
        <v>2265</v>
      </c>
      <c r="B705" s="16" t="s">
        <v>747</v>
      </c>
      <c r="C705" s="16" t="s">
        <v>1600</v>
      </c>
      <c r="D705" s="16" t="s">
        <v>2</v>
      </c>
      <c r="E705" s="16" t="s">
        <v>1601</v>
      </c>
      <c r="F705" s="16" t="s">
        <v>2514</v>
      </c>
      <c r="G705" s="16" t="s">
        <v>2098</v>
      </c>
      <c r="H705" s="13" t="s">
        <v>1967</v>
      </c>
      <c r="I705" s="23" t="s">
        <v>2099</v>
      </c>
      <c r="J705" s="16">
        <v>2</v>
      </c>
      <c r="K705" s="16" t="s">
        <v>1595</v>
      </c>
      <c r="L705" s="55">
        <v>41648</v>
      </c>
      <c r="M705" s="55">
        <v>41678</v>
      </c>
      <c r="N705" s="3">
        <v>0</v>
      </c>
      <c r="O705" s="3">
        <v>0</v>
      </c>
      <c r="P705" s="3">
        <v>1</v>
      </c>
      <c r="Q705" s="39">
        <v>0</v>
      </c>
      <c r="R705" s="39">
        <v>1</v>
      </c>
      <c r="S705" s="3" t="s">
        <v>1876</v>
      </c>
      <c r="T705" s="37"/>
    </row>
    <row r="706" spans="1:20" ht="60" customHeight="1" x14ac:dyDescent="0.25">
      <c r="A706" s="39">
        <v>2268</v>
      </c>
      <c r="B706" s="16" t="s">
        <v>63</v>
      </c>
      <c r="C706" s="16" t="s">
        <v>1598</v>
      </c>
      <c r="D706" s="16" t="s">
        <v>2</v>
      </c>
      <c r="E706" s="16" t="s">
        <v>1599</v>
      </c>
      <c r="F706" s="16" t="s">
        <v>3443</v>
      </c>
      <c r="G706" s="16" t="s">
        <v>2138</v>
      </c>
      <c r="H706" s="16" t="s">
        <v>1963</v>
      </c>
      <c r="I706" s="23" t="s">
        <v>2139</v>
      </c>
      <c r="J706" s="16">
        <v>1</v>
      </c>
      <c r="K706" s="16" t="s">
        <v>1595</v>
      </c>
      <c r="L706" s="55">
        <v>41649</v>
      </c>
      <c r="M706" s="55">
        <v>41679</v>
      </c>
      <c r="N706" s="3">
        <v>0</v>
      </c>
      <c r="O706" s="3">
        <v>1</v>
      </c>
      <c r="P706" s="3">
        <v>1</v>
      </c>
      <c r="Q706" s="39">
        <v>0</v>
      </c>
      <c r="R706" s="39">
        <v>1</v>
      </c>
      <c r="S706" s="3" t="s">
        <v>1876</v>
      </c>
      <c r="T706" s="37"/>
    </row>
    <row r="707" spans="1:20" ht="30" customHeight="1" x14ac:dyDescent="0.25">
      <c r="A707" s="39">
        <v>2270</v>
      </c>
      <c r="B707" s="3" t="s">
        <v>1596</v>
      </c>
      <c r="C707" s="3" t="s">
        <v>1352</v>
      </c>
      <c r="D707" s="3" t="s">
        <v>2</v>
      </c>
      <c r="E707" s="3" t="s">
        <v>1597</v>
      </c>
      <c r="F707" s="3" t="s">
        <v>1881</v>
      </c>
      <c r="G707" s="16" t="s">
        <v>16</v>
      </c>
      <c r="H707" s="16" t="s">
        <v>1880</v>
      </c>
      <c r="I707" s="23" t="s">
        <v>1880</v>
      </c>
      <c r="J707" s="3">
        <v>3</v>
      </c>
      <c r="K707" s="3" t="s">
        <v>1595</v>
      </c>
      <c r="L707" s="55">
        <v>41649</v>
      </c>
      <c r="M707" s="55">
        <v>41679</v>
      </c>
      <c r="N707" s="3">
        <v>0</v>
      </c>
      <c r="O707" s="3">
        <v>1</v>
      </c>
      <c r="P707" s="3">
        <v>0</v>
      </c>
      <c r="Q707" s="39">
        <v>0</v>
      </c>
      <c r="R707" s="39">
        <v>0</v>
      </c>
      <c r="S707" s="3" t="s">
        <v>1880</v>
      </c>
      <c r="T707" s="39"/>
    </row>
    <row r="708" spans="1:20" ht="60" customHeight="1" x14ac:dyDescent="0.25">
      <c r="A708" s="39">
        <v>2278</v>
      </c>
      <c r="B708" s="16" t="s">
        <v>129</v>
      </c>
      <c r="C708" s="16" t="s">
        <v>1593</v>
      </c>
      <c r="D708" s="16" t="s">
        <v>2</v>
      </c>
      <c r="E708" s="16" t="s">
        <v>1594</v>
      </c>
      <c r="F708" s="16" t="s">
        <v>3444</v>
      </c>
      <c r="G708" s="16" t="s">
        <v>2232</v>
      </c>
      <c r="H708" s="16" t="s">
        <v>1967</v>
      </c>
      <c r="I708" s="23" t="s">
        <v>2233</v>
      </c>
      <c r="J708" s="16">
        <v>3</v>
      </c>
      <c r="K708" s="16" t="s">
        <v>1595</v>
      </c>
      <c r="L708" s="55">
        <v>41651</v>
      </c>
      <c r="M708" s="55">
        <v>41681</v>
      </c>
      <c r="N708" s="3">
        <v>0</v>
      </c>
      <c r="O708" s="3">
        <v>0</v>
      </c>
      <c r="P708" s="3">
        <v>0</v>
      </c>
      <c r="Q708" s="39">
        <v>0</v>
      </c>
      <c r="R708" s="39">
        <v>0</v>
      </c>
      <c r="S708" s="3" t="s">
        <v>1875</v>
      </c>
      <c r="T708" s="37"/>
    </row>
    <row r="709" spans="1:20" ht="60" customHeight="1" x14ac:dyDescent="0.25">
      <c r="A709" s="39">
        <v>2297</v>
      </c>
      <c r="B709" s="16" t="s">
        <v>107</v>
      </c>
      <c r="C709" s="16" t="s">
        <v>1642</v>
      </c>
      <c r="D709" s="16" t="s">
        <v>2</v>
      </c>
      <c r="E709" s="16" t="s">
        <v>1643</v>
      </c>
      <c r="F709" s="16" t="s">
        <v>3445</v>
      </c>
      <c r="G709" s="16" t="s">
        <v>2230</v>
      </c>
      <c r="H709" s="16" t="s">
        <v>1972</v>
      </c>
      <c r="I709" s="23" t="s">
        <v>2231</v>
      </c>
      <c r="J709" s="16">
        <v>6</v>
      </c>
      <c r="K709" s="16" t="s">
        <v>4</v>
      </c>
      <c r="L709" s="55">
        <v>41652</v>
      </c>
      <c r="M709" s="55">
        <v>41684</v>
      </c>
      <c r="N709" s="3">
        <v>0</v>
      </c>
      <c r="O709" s="3">
        <v>0</v>
      </c>
      <c r="P709" s="3">
        <v>0</v>
      </c>
      <c r="Q709" s="39">
        <v>0</v>
      </c>
      <c r="R709" s="39">
        <v>0</v>
      </c>
      <c r="S709" s="3" t="s">
        <v>1875</v>
      </c>
      <c r="T709" s="37"/>
    </row>
    <row r="710" spans="1:20" ht="60" customHeight="1" x14ac:dyDescent="0.25">
      <c r="A710" s="39">
        <v>2302</v>
      </c>
      <c r="B710" s="16" t="s">
        <v>88</v>
      </c>
      <c r="C710" s="16" t="s">
        <v>1640</v>
      </c>
      <c r="D710" s="16" t="s">
        <v>2</v>
      </c>
      <c r="E710" s="16" t="s">
        <v>1641</v>
      </c>
      <c r="F710" s="16" t="s">
        <v>3291</v>
      </c>
      <c r="G710" s="16" t="s">
        <v>2145</v>
      </c>
      <c r="H710" s="16" t="s">
        <v>2001</v>
      </c>
      <c r="I710" s="23" t="s">
        <v>2146</v>
      </c>
      <c r="J710" s="16">
        <v>3</v>
      </c>
      <c r="K710" s="16" t="s">
        <v>1595</v>
      </c>
      <c r="L710" s="55">
        <v>41653</v>
      </c>
      <c r="M710" s="55">
        <v>41683</v>
      </c>
      <c r="N710" s="3">
        <v>0</v>
      </c>
      <c r="O710" s="3">
        <v>0</v>
      </c>
      <c r="P710" s="3">
        <v>0</v>
      </c>
      <c r="Q710" s="39">
        <v>0</v>
      </c>
      <c r="R710" s="39">
        <v>0</v>
      </c>
      <c r="S710" s="3" t="s">
        <v>1875</v>
      </c>
      <c r="T710" s="37"/>
    </row>
    <row r="711" spans="1:20" ht="60" customHeight="1" x14ac:dyDescent="0.25">
      <c r="A711" s="39">
        <v>2311</v>
      </c>
      <c r="B711" s="16" t="s">
        <v>1637</v>
      </c>
      <c r="C711" s="16" t="s">
        <v>1638</v>
      </c>
      <c r="D711" s="16" t="s">
        <v>2</v>
      </c>
      <c r="E711" s="16" t="s">
        <v>1639</v>
      </c>
      <c r="F711" s="16" t="s">
        <v>3374</v>
      </c>
      <c r="G711" s="16" t="s">
        <v>2171</v>
      </c>
      <c r="H711" s="20" t="s">
        <v>3089</v>
      </c>
      <c r="I711" s="23" t="s">
        <v>2172</v>
      </c>
      <c r="J711" s="16">
        <v>1</v>
      </c>
      <c r="K711" s="16" t="s">
        <v>1595</v>
      </c>
      <c r="L711" s="55">
        <v>41653</v>
      </c>
      <c r="M711" s="55">
        <v>41683</v>
      </c>
      <c r="N711" s="3">
        <v>0</v>
      </c>
      <c r="O711" s="3">
        <v>2</v>
      </c>
      <c r="P711" s="3">
        <v>0</v>
      </c>
      <c r="Q711" s="39">
        <v>2</v>
      </c>
      <c r="R711" s="39">
        <v>2</v>
      </c>
      <c r="S711" s="3" t="s">
        <v>1876</v>
      </c>
      <c r="T711" s="37"/>
    </row>
    <row r="712" spans="1:20" ht="60" customHeight="1" x14ac:dyDescent="0.25">
      <c r="A712" s="39">
        <v>2316</v>
      </c>
      <c r="B712" s="16" t="s">
        <v>612</v>
      </c>
      <c r="C712" s="16" t="s">
        <v>1635</v>
      </c>
      <c r="D712" s="16" t="s">
        <v>2</v>
      </c>
      <c r="E712" s="16" t="s">
        <v>1636</v>
      </c>
      <c r="F712" s="16" t="s">
        <v>2514</v>
      </c>
      <c r="G712" s="16" t="s">
        <v>2098</v>
      </c>
      <c r="H712" s="13" t="s">
        <v>1967</v>
      </c>
      <c r="I712" s="23" t="s">
        <v>2099</v>
      </c>
      <c r="J712" s="16">
        <v>2</v>
      </c>
      <c r="K712" s="16" t="s">
        <v>1595</v>
      </c>
      <c r="L712" s="55">
        <v>41653</v>
      </c>
      <c r="M712" s="55">
        <v>41683</v>
      </c>
      <c r="N712" s="3">
        <v>0</v>
      </c>
      <c r="O712" s="3">
        <v>0</v>
      </c>
      <c r="P712" s="3">
        <v>1</v>
      </c>
      <c r="Q712" s="39">
        <v>0</v>
      </c>
      <c r="R712" s="39">
        <v>1</v>
      </c>
      <c r="S712" s="3" t="s">
        <v>1876</v>
      </c>
      <c r="T712" s="37"/>
    </row>
    <row r="713" spans="1:20" ht="60" customHeight="1" x14ac:dyDescent="0.25">
      <c r="A713" s="39">
        <v>2319</v>
      </c>
      <c r="B713" s="16" t="s">
        <v>1632</v>
      </c>
      <c r="C713" s="16" t="s">
        <v>1633</v>
      </c>
      <c r="D713" s="16" t="s">
        <v>243</v>
      </c>
      <c r="E713" s="16" t="s">
        <v>1634</v>
      </c>
      <c r="F713" s="16" t="s">
        <v>2601</v>
      </c>
      <c r="G713" s="16" t="s">
        <v>3062</v>
      </c>
      <c r="H713" s="16" t="s">
        <v>1967</v>
      </c>
      <c r="I713" s="23" t="s">
        <v>3063</v>
      </c>
      <c r="J713" s="16">
        <v>3</v>
      </c>
      <c r="K713" s="16" t="s">
        <v>1595</v>
      </c>
      <c r="L713" s="55">
        <v>41653</v>
      </c>
      <c r="M713" s="55">
        <v>41683</v>
      </c>
      <c r="N713" s="3">
        <v>0</v>
      </c>
      <c r="O713" s="3">
        <v>0</v>
      </c>
      <c r="P713" s="3">
        <v>0</v>
      </c>
      <c r="Q713" s="39">
        <v>0</v>
      </c>
      <c r="R713" s="39">
        <v>0</v>
      </c>
      <c r="S713" s="3" t="s">
        <v>1874</v>
      </c>
      <c r="T713" s="39"/>
    </row>
    <row r="714" spans="1:20" ht="60" customHeight="1" x14ac:dyDescent="0.25">
      <c r="A714" s="39">
        <v>2356</v>
      </c>
      <c r="B714" s="16" t="s">
        <v>1630</v>
      </c>
      <c r="C714" s="16" t="s">
        <v>1404</v>
      </c>
      <c r="D714" s="16" t="s">
        <v>243</v>
      </c>
      <c r="E714" s="16" t="s">
        <v>1631</v>
      </c>
      <c r="F714" s="16" t="s">
        <v>2602</v>
      </c>
      <c r="G714" s="16" t="s">
        <v>2173</v>
      </c>
      <c r="H714" s="16" t="s">
        <v>1967</v>
      </c>
      <c r="I714" s="23" t="s">
        <v>2173</v>
      </c>
      <c r="J714" s="16">
        <v>3</v>
      </c>
      <c r="K714" s="16" t="s">
        <v>1595</v>
      </c>
      <c r="L714" s="55">
        <v>41656</v>
      </c>
      <c r="M714" s="55">
        <v>41686</v>
      </c>
      <c r="N714" s="3">
        <v>0</v>
      </c>
      <c r="O714" s="3">
        <v>0</v>
      </c>
      <c r="P714" s="3">
        <v>0</v>
      </c>
      <c r="Q714" s="39">
        <v>0</v>
      </c>
      <c r="R714" s="39">
        <v>0</v>
      </c>
      <c r="S714" s="3" t="s">
        <v>1874</v>
      </c>
      <c r="T714" s="39"/>
    </row>
    <row r="715" spans="1:20" ht="60" customHeight="1" x14ac:dyDescent="0.25">
      <c r="A715" s="39">
        <v>2357</v>
      </c>
      <c r="B715" s="16" t="s">
        <v>1627</v>
      </c>
      <c r="C715" s="16" t="s">
        <v>1628</v>
      </c>
      <c r="D715" s="16" t="s">
        <v>19</v>
      </c>
      <c r="E715" s="16" t="s">
        <v>1629</v>
      </c>
      <c r="F715" s="16" t="s">
        <v>1948</v>
      </c>
      <c r="G715" s="16" t="s">
        <v>2182</v>
      </c>
      <c r="H715" s="16" t="s">
        <v>2182</v>
      </c>
      <c r="I715" s="23" t="s">
        <v>2182</v>
      </c>
      <c r="J715" s="16">
        <v>0</v>
      </c>
      <c r="K715" s="16" t="s">
        <v>4</v>
      </c>
      <c r="L715" s="55">
        <v>41656</v>
      </c>
      <c r="M715" s="55">
        <v>41686</v>
      </c>
      <c r="N715" s="3">
        <v>0</v>
      </c>
      <c r="O715" s="3">
        <v>0</v>
      </c>
      <c r="P715" s="3">
        <v>0</v>
      </c>
      <c r="Q715" s="39">
        <v>0</v>
      </c>
      <c r="R715" s="39">
        <v>0</v>
      </c>
      <c r="S715" s="3" t="s">
        <v>2513</v>
      </c>
      <c r="T715" s="39"/>
    </row>
    <row r="716" spans="1:20" ht="60" customHeight="1" x14ac:dyDescent="0.25">
      <c r="A716" s="39">
        <v>2358</v>
      </c>
      <c r="B716" s="16" t="s">
        <v>100</v>
      </c>
      <c r="C716" s="16" t="s">
        <v>202</v>
      </c>
      <c r="D716" s="16" t="s">
        <v>1625</v>
      </c>
      <c r="E716" s="16" t="s">
        <v>1626</v>
      </c>
      <c r="F716" s="16" t="s">
        <v>3539</v>
      </c>
      <c r="G716" s="16" t="s">
        <v>2996</v>
      </c>
      <c r="H716" s="16" t="s">
        <v>2996</v>
      </c>
      <c r="I716" s="23" t="s">
        <v>2996</v>
      </c>
      <c r="J716" s="16">
        <v>2</v>
      </c>
      <c r="K716" s="16" t="s">
        <v>1595</v>
      </c>
      <c r="L716" s="55">
        <v>41656</v>
      </c>
      <c r="M716" s="55">
        <v>41686</v>
      </c>
      <c r="N716" s="3">
        <v>0</v>
      </c>
      <c r="O716" s="3">
        <v>1</v>
      </c>
      <c r="P716" s="3">
        <v>0</v>
      </c>
      <c r="Q716" s="39">
        <v>0</v>
      </c>
      <c r="R716" s="39">
        <v>0</v>
      </c>
      <c r="S716" s="3" t="s">
        <v>1875</v>
      </c>
      <c r="T716" s="39"/>
    </row>
    <row r="717" spans="1:20" ht="60" customHeight="1" x14ac:dyDescent="0.25">
      <c r="A717" s="39">
        <v>2365</v>
      </c>
      <c r="B717" s="16" t="s">
        <v>286</v>
      </c>
      <c r="C717" s="16" t="s">
        <v>1623</v>
      </c>
      <c r="D717" s="16" t="s">
        <v>2</v>
      </c>
      <c r="E717" s="16" t="s">
        <v>1624</v>
      </c>
      <c r="F717" s="16" t="s">
        <v>3446</v>
      </c>
      <c r="G717" s="50" t="s">
        <v>2227</v>
      </c>
      <c r="H717" s="16" t="s">
        <v>2030</v>
      </c>
      <c r="I717" s="42" t="s">
        <v>2507</v>
      </c>
      <c r="J717" s="16">
        <v>2</v>
      </c>
      <c r="K717" s="16" t="s">
        <v>1595</v>
      </c>
      <c r="L717" s="55">
        <v>41657</v>
      </c>
      <c r="M717" s="55">
        <v>41687</v>
      </c>
      <c r="N717" s="3">
        <v>0</v>
      </c>
      <c r="O717" s="3">
        <v>0</v>
      </c>
      <c r="P717" s="3">
        <v>0</v>
      </c>
      <c r="Q717" s="39">
        <v>0</v>
      </c>
      <c r="R717" s="39">
        <v>0</v>
      </c>
      <c r="S717" s="3" t="s">
        <v>1875</v>
      </c>
      <c r="T717" s="37"/>
    </row>
    <row r="718" spans="1:20" ht="60" customHeight="1" x14ac:dyDescent="0.25">
      <c r="A718" s="39">
        <v>2367</v>
      </c>
      <c r="B718" s="16" t="s">
        <v>1620</v>
      </c>
      <c r="C718" s="16" t="s">
        <v>1621</v>
      </c>
      <c r="D718" s="16" t="s">
        <v>2</v>
      </c>
      <c r="E718" s="16" t="s">
        <v>1622</v>
      </c>
      <c r="F718" s="16" t="s">
        <v>3540</v>
      </c>
      <c r="G718" s="16" t="s">
        <v>2229</v>
      </c>
      <c r="H718" s="16" t="s">
        <v>2147</v>
      </c>
      <c r="I718" s="23" t="s">
        <v>2228</v>
      </c>
      <c r="J718" s="16">
        <v>3</v>
      </c>
      <c r="K718" s="16" t="s">
        <v>1595</v>
      </c>
      <c r="L718" s="55">
        <v>41658</v>
      </c>
      <c r="M718" s="55">
        <v>41688</v>
      </c>
      <c r="N718" s="3">
        <v>0</v>
      </c>
      <c r="O718" s="3">
        <v>0</v>
      </c>
      <c r="P718" s="3">
        <v>0</v>
      </c>
      <c r="Q718" s="39">
        <v>0</v>
      </c>
      <c r="R718" s="39">
        <v>0</v>
      </c>
      <c r="S718" s="3" t="s">
        <v>1875</v>
      </c>
      <c r="T718" s="37"/>
    </row>
    <row r="719" spans="1:20" ht="60" customHeight="1" x14ac:dyDescent="0.25">
      <c r="A719" s="39">
        <v>2370</v>
      </c>
      <c r="B719" s="16" t="s">
        <v>1617</v>
      </c>
      <c r="C719" s="16" t="s">
        <v>1618</v>
      </c>
      <c r="D719" s="16" t="s">
        <v>2</v>
      </c>
      <c r="E719" s="16" t="s">
        <v>1619</v>
      </c>
      <c r="F719" s="16" t="s">
        <v>3447</v>
      </c>
      <c r="G719" s="16" t="s">
        <v>2224</v>
      </c>
      <c r="H719" s="16" t="s">
        <v>2226</v>
      </c>
      <c r="I719" s="23" t="s">
        <v>2225</v>
      </c>
      <c r="J719" s="16">
        <v>2</v>
      </c>
      <c r="K719" s="16" t="s">
        <v>1595</v>
      </c>
      <c r="L719" s="55">
        <v>41659</v>
      </c>
      <c r="M719" s="55">
        <v>41689</v>
      </c>
      <c r="N719" s="3">
        <v>0</v>
      </c>
      <c r="O719" s="3">
        <v>0</v>
      </c>
      <c r="P719" s="3">
        <v>0</v>
      </c>
      <c r="Q719" s="39">
        <v>0</v>
      </c>
      <c r="R719" s="39">
        <v>0</v>
      </c>
      <c r="S719" s="3" t="s">
        <v>1875</v>
      </c>
      <c r="T719" s="37"/>
    </row>
    <row r="720" spans="1:20" ht="60" customHeight="1" x14ac:dyDescent="0.25">
      <c r="A720" s="39">
        <v>2395</v>
      </c>
      <c r="B720" s="16" t="s">
        <v>1482</v>
      </c>
      <c r="C720" s="16" t="s">
        <v>1483</v>
      </c>
      <c r="D720" s="16" t="s">
        <v>19</v>
      </c>
      <c r="E720" s="16" t="s">
        <v>1616</v>
      </c>
      <c r="F720" s="16" t="s">
        <v>1949</v>
      </c>
      <c r="G720" s="16" t="s">
        <v>2182</v>
      </c>
      <c r="H720" s="16" t="s">
        <v>2182</v>
      </c>
      <c r="I720" s="23" t="s">
        <v>2182</v>
      </c>
      <c r="J720" s="16">
        <v>0</v>
      </c>
      <c r="K720" s="16" t="s">
        <v>4</v>
      </c>
      <c r="L720" s="55">
        <v>41659</v>
      </c>
      <c r="M720" s="55">
        <v>41689</v>
      </c>
      <c r="N720" s="3">
        <v>0</v>
      </c>
      <c r="O720" s="3">
        <v>0</v>
      </c>
      <c r="P720" s="3">
        <v>0</v>
      </c>
      <c r="Q720" s="39">
        <v>0</v>
      </c>
      <c r="R720" s="39">
        <v>0</v>
      </c>
      <c r="S720" s="3" t="s">
        <v>2513</v>
      </c>
      <c r="T720" s="39"/>
    </row>
    <row r="721" spans="1:20" ht="60" customHeight="1" x14ac:dyDescent="0.25">
      <c r="A721" s="39">
        <v>2408</v>
      </c>
      <c r="B721" s="16" t="s">
        <v>94</v>
      </c>
      <c r="C721" s="16" t="s">
        <v>1663</v>
      </c>
      <c r="D721" s="16" t="s">
        <v>2</v>
      </c>
      <c r="E721" s="16" t="s">
        <v>1664</v>
      </c>
      <c r="F721" s="16" t="s">
        <v>3126</v>
      </c>
      <c r="G721" s="16" t="s">
        <v>2009</v>
      </c>
      <c r="H721" s="16" t="s">
        <v>2030</v>
      </c>
      <c r="I721" s="23" t="s">
        <v>2031</v>
      </c>
      <c r="J721" s="16">
        <v>2</v>
      </c>
      <c r="K721" s="16" t="s">
        <v>1595</v>
      </c>
      <c r="L721" s="55">
        <v>41659</v>
      </c>
      <c r="M721" s="55">
        <v>41689</v>
      </c>
      <c r="N721" s="3">
        <v>0</v>
      </c>
      <c r="O721" s="3">
        <v>2</v>
      </c>
      <c r="P721" s="3">
        <v>0</v>
      </c>
      <c r="Q721" s="39">
        <v>1</v>
      </c>
      <c r="R721" s="39">
        <v>1</v>
      </c>
      <c r="S721" s="3" t="s">
        <v>1876</v>
      </c>
      <c r="T721" s="37"/>
    </row>
    <row r="722" spans="1:20" ht="60" customHeight="1" x14ac:dyDescent="0.25">
      <c r="A722" s="39">
        <v>2411</v>
      </c>
      <c r="B722" s="16" t="s">
        <v>1021</v>
      </c>
      <c r="C722" s="16" t="s">
        <v>507</v>
      </c>
      <c r="D722" s="16" t="s">
        <v>2</v>
      </c>
      <c r="E722" s="16" t="s">
        <v>1662</v>
      </c>
      <c r="F722" s="16" t="s">
        <v>2590</v>
      </c>
      <c r="G722" s="13" t="s">
        <v>1977</v>
      </c>
      <c r="H722" s="13" t="s">
        <v>1977</v>
      </c>
      <c r="I722" s="14" t="s">
        <v>1977</v>
      </c>
      <c r="J722" s="16">
        <v>1</v>
      </c>
      <c r="K722" s="16" t="s">
        <v>1595</v>
      </c>
      <c r="L722" s="55">
        <v>41659</v>
      </c>
      <c r="M722" s="55">
        <v>41689</v>
      </c>
      <c r="N722" s="3">
        <v>0</v>
      </c>
      <c r="O722" s="3">
        <v>1</v>
      </c>
      <c r="P722" s="3">
        <v>1</v>
      </c>
      <c r="Q722" s="39">
        <v>1</v>
      </c>
      <c r="R722" s="39">
        <v>2</v>
      </c>
      <c r="S722" s="3" t="s">
        <v>1876</v>
      </c>
      <c r="T722" s="37"/>
    </row>
    <row r="723" spans="1:20" ht="60" customHeight="1" x14ac:dyDescent="0.25">
      <c r="A723" s="39">
        <v>2418</v>
      </c>
      <c r="B723" s="16" t="s">
        <v>708</v>
      </c>
      <c r="C723" s="16" t="s">
        <v>1660</v>
      </c>
      <c r="D723" s="16" t="s">
        <v>2</v>
      </c>
      <c r="E723" s="16" t="s">
        <v>1661</v>
      </c>
      <c r="F723" s="16" t="s">
        <v>3349</v>
      </c>
      <c r="G723" s="13" t="s">
        <v>2159</v>
      </c>
      <c r="H723" s="13" t="s">
        <v>2402</v>
      </c>
      <c r="I723" s="14" t="s">
        <v>2160</v>
      </c>
      <c r="J723" s="16">
        <v>1</v>
      </c>
      <c r="K723" s="16" t="s">
        <v>17</v>
      </c>
      <c r="L723" s="55">
        <v>41659</v>
      </c>
      <c r="M723" s="55">
        <v>41696</v>
      </c>
      <c r="N723" s="3">
        <v>2</v>
      </c>
      <c r="O723" s="3">
        <v>9</v>
      </c>
      <c r="P723" s="3">
        <v>0</v>
      </c>
      <c r="Q723" s="39">
        <v>0</v>
      </c>
      <c r="R723" s="39">
        <v>0</v>
      </c>
      <c r="S723" s="3" t="s">
        <v>1875</v>
      </c>
      <c r="T723" s="37"/>
    </row>
    <row r="724" spans="1:20" ht="60" customHeight="1" x14ac:dyDescent="0.25">
      <c r="A724" s="39">
        <v>2420</v>
      </c>
      <c r="B724" s="16" t="s">
        <v>599</v>
      </c>
      <c r="C724" s="16" t="s">
        <v>599</v>
      </c>
      <c r="D724" s="16" t="s">
        <v>2</v>
      </c>
      <c r="E724" s="16" t="s">
        <v>1659</v>
      </c>
      <c r="F724" s="16" t="s">
        <v>3448</v>
      </c>
      <c r="G724" s="16" t="s">
        <v>2222</v>
      </c>
      <c r="H724" s="16" t="s">
        <v>2844</v>
      </c>
      <c r="I724" s="23" t="s">
        <v>2223</v>
      </c>
      <c r="J724" s="16">
        <v>3</v>
      </c>
      <c r="K724" s="16" t="s">
        <v>1595</v>
      </c>
      <c r="L724" s="55">
        <v>41659</v>
      </c>
      <c r="M724" s="55">
        <v>41689</v>
      </c>
      <c r="N724" s="3">
        <v>0</v>
      </c>
      <c r="O724" s="3">
        <v>0</v>
      </c>
      <c r="P724" s="3">
        <v>0</v>
      </c>
      <c r="Q724" s="39">
        <v>0</v>
      </c>
      <c r="R724" s="39">
        <v>0</v>
      </c>
      <c r="S724" s="3" t="s">
        <v>1875</v>
      </c>
      <c r="T724" s="37"/>
    </row>
    <row r="725" spans="1:20" ht="60" customHeight="1" x14ac:dyDescent="0.25">
      <c r="A725" s="39">
        <v>2424</v>
      </c>
      <c r="B725" s="16" t="s">
        <v>534</v>
      </c>
      <c r="C725" s="16" t="s">
        <v>1657</v>
      </c>
      <c r="D725" s="16" t="s">
        <v>2</v>
      </c>
      <c r="E725" s="16" t="s">
        <v>1658</v>
      </c>
      <c r="F725" s="16" t="s">
        <v>3449</v>
      </c>
      <c r="G725" s="16" t="s">
        <v>2220</v>
      </c>
      <c r="H725" s="16" t="s">
        <v>1972</v>
      </c>
      <c r="I725" s="23" t="s">
        <v>2221</v>
      </c>
      <c r="J725" s="16">
        <v>2</v>
      </c>
      <c r="K725" s="16" t="s">
        <v>1595</v>
      </c>
      <c r="L725" s="55">
        <v>41660</v>
      </c>
      <c r="M725" s="55">
        <v>41690</v>
      </c>
      <c r="N725" s="3">
        <v>0</v>
      </c>
      <c r="O725" s="3">
        <v>0</v>
      </c>
      <c r="P725" s="3">
        <v>0</v>
      </c>
      <c r="Q725" s="39">
        <v>0</v>
      </c>
      <c r="R725" s="39">
        <v>0</v>
      </c>
      <c r="S725" s="3" t="s">
        <v>1875</v>
      </c>
      <c r="T725" s="37"/>
    </row>
    <row r="726" spans="1:20" ht="60" customHeight="1" x14ac:dyDescent="0.25">
      <c r="A726" s="39">
        <v>2426</v>
      </c>
      <c r="B726" s="16">
        <v>111</v>
      </c>
      <c r="C726" s="16" t="s">
        <v>1655</v>
      </c>
      <c r="D726" s="16" t="s">
        <v>19</v>
      </c>
      <c r="E726" s="16" t="s">
        <v>1656</v>
      </c>
      <c r="F726" s="16" t="s">
        <v>1950</v>
      </c>
      <c r="G726" s="16" t="s">
        <v>2182</v>
      </c>
      <c r="H726" s="16" t="s">
        <v>2182</v>
      </c>
      <c r="I726" s="23" t="s">
        <v>2182</v>
      </c>
      <c r="J726" s="16">
        <v>0</v>
      </c>
      <c r="K726" s="16" t="s">
        <v>4</v>
      </c>
      <c r="L726" s="55">
        <v>41660</v>
      </c>
      <c r="M726" s="55">
        <v>41697</v>
      </c>
      <c r="N726" s="3">
        <v>0</v>
      </c>
      <c r="O726" s="3">
        <v>0</v>
      </c>
      <c r="P726" s="3">
        <v>0</v>
      </c>
      <c r="Q726" s="39">
        <v>0</v>
      </c>
      <c r="R726" s="39">
        <v>0</v>
      </c>
      <c r="S726" s="3" t="s">
        <v>2513</v>
      </c>
      <c r="T726" s="39"/>
    </row>
    <row r="727" spans="1:20" ht="60" customHeight="1" x14ac:dyDescent="0.25">
      <c r="A727" s="39">
        <v>2432</v>
      </c>
      <c r="B727" s="16" t="s">
        <v>94</v>
      </c>
      <c r="C727" s="16" t="s">
        <v>1653</v>
      </c>
      <c r="D727" s="16" t="s">
        <v>2</v>
      </c>
      <c r="E727" s="16" t="s">
        <v>1654</v>
      </c>
      <c r="F727" s="16" t="s">
        <v>2506</v>
      </c>
      <c r="G727" s="16" t="s">
        <v>2218</v>
      </c>
      <c r="H727" s="16" t="s">
        <v>1961</v>
      </c>
      <c r="I727" s="23" t="s">
        <v>2219</v>
      </c>
      <c r="J727" s="16">
        <v>2</v>
      </c>
      <c r="K727" s="16" t="s">
        <v>1595</v>
      </c>
      <c r="L727" s="55">
        <v>41661</v>
      </c>
      <c r="M727" s="55">
        <v>41691</v>
      </c>
      <c r="N727" s="3">
        <v>0</v>
      </c>
      <c r="O727" s="3">
        <v>0</v>
      </c>
      <c r="P727" s="3">
        <v>1</v>
      </c>
      <c r="Q727" s="39">
        <v>0</v>
      </c>
      <c r="R727" s="39">
        <v>1</v>
      </c>
      <c r="S727" s="3" t="s">
        <v>1876</v>
      </c>
      <c r="T727" s="37"/>
    </row>
    <row r="728" spans="1:20" ht="60" customHeight="1" x14ac:dyDescent="0.25">
      <c r="A728" s="39">
        <v>2435</v>
      </c>
      <c r="B728" s="16" t="s">
        <v>911</v>
      </c>
      <c r="C728" s="16" t="s">
        <v>1651</v>
      </c>
      <c r="D728" s="16" t="s">
        <v>2</v>
      </c>
      <c r="E728" s="16" t="s">
        <v>1652</v>
      </c>
      <c r="F728" s="16" t="s">
        <v>2603</v>
      </c>
      <c r="G728" s="13" t="s">
        <v>1977</v>
      </c>
      <c r="H728" s="13" t="s">
        <v>1977</v>
      </c>
      <c r="I728" s="14" t="s">
        <v>1977</v>
      </c>
      <c r="J728" s="16">
        <v>0</v>
      </c>
      <c r="K728" s="16" t="s">
        <v>1595</v>
      </c>
      <c r="L728" s="55">
        <v>41661</v>
      </c>
      <c r="M728" s="55">
        <v>41691</v>
      </c>
      <c r="N728" s="3">
        <v>0</v>
      </c>
      <c r="O728" s="3">
        <v>0</v>
      </c>
      <c r="P728" s="3">
        <v>3</v>
      </c>
      <c r="Q728" s="39">
        <v>0</v>
      </c>
      <c r="R728" s="39">
        <v>3</v>
      </c>
      <c r="S728" s="3" t="s">
        <v>1876</v>
      </c>
      <c r="T728" s="37"/>
    </row>
    <row r="729" spans="1:20" ht="60" customHeight="1" x14ac:dyDescent="0.25">
      <c r="A729" s="39">
        <v>2439</v>
      </c>
      <c r="B729" s="16" t="s">
        <v>103</v>
      </c>
      <c r="C729" s="16" t="s">
        <v>1649</v>
      </c>
      <c r="D729" s="16" t="s">
        <v>2</v>
      </c>
      <c r="E729" s="16" t="s">
        <v>1650</v>
      </c>
      <c r="F729" s="16" t="s">
        <v>3154</v>
      </c>
      <c r="G729" s="21" t="s">
        <v>2081</v>
      </c>
      <c r="H729" s="20" t="s">
        <v>3089</v>
      </c>
      <c r="I729" s="24" t="s">
        <v>2082</v>
      </c>
      <c r="J729" s="16">
        <v>3</v>
      </c>
      <c r="K729" s="16" t="s">
        <v>1595</v>
      </c>
      <c r="L729" s="55">
        <v>41662</v>
      </c>
      <c r="M729" s="55">
        <v>41692</v>
      </c>
      <c r="N729" s="3">
        <v>0</v>
      </c>
      <c r="O729" s="3">
        <v>0</v>
      </c>
      <c r="P729" s="3">
        <v>0</v>
      </c>
      <c r="Q729" s="39">
        <v>0</v>
      </c>
      <c r="R729" s="39">
        <v>0</v>
      </c>
      <c r="S729" s="3" t="s">
        <v>1875</v>
      </c>
      <c r="T729" s="37"/>
    </row>
    <row r="730" spans="1:20" ht="60" customHeight="1" x14ac:dyDescent="0.25">
      <c r="A730" s="39">
        <v>2440</v>
      </c>
      <c r="B730" s="16" t="s">
        <v>100</v>
      </c>
      <c r="C730" s="16" t="s">
        <v>1040</v>
      </c>
      <c r="D730" s="16" t="s">
        <v>2</v>
      </c>
      <c r="E730" s="16" t="s">
        <v>1648</v>
      </c>
      <c r="F730" s="16" t="s">
        <v>3450</v>
      </c>
      <c r="G730" s="16" t="s">
        <v>2216</v>
      </c>
      <c r="H730" s="16" t="s">
        <v>2259</v>
      </c>
      <c r="I730" s="23" t="s">
        <v>2217</v>
      </c>
      <c r="J730" s="16">
        <v>3</v>
      </c>
      <c r="K730" s="16" t="s">
        <v>1595</v>
      </c>
      <c r="L730" s="55">
        <v>41662</v>
      </c>
      <c r="M730" s="55">
        <v>41692</v>
      </c>
      <c r="N730" s="3">
        <v>0</v>
      </c>
      <c r="O730" s="3">
        <v>0</v>
      </c>
      <c r="P730" s="3">
        <v>0</v>
      </c>
      <c r="Q730" s="39">
        <v>0</v>
      </c>
      <c r="R730" s="39">
        <v>0</v>
      </c>
      <c r="S730" s="3" t="s">
        <v>1875</v>
      </c>
      <c r="T730" s="37"/>
    </row>
    <row r="731" spans="1:20" ht="60" customHeight="1" x14ac:dyDescent="0.25">
      <c r="A731" s="39">
        <v>2443</v>
      </c>
      <c r="B731" s="16" t="s">
        <v>103</v>
      </c>
      <c r="C731" s="16" t="s">
        <v>1646</v>
      </c>
      <c r="D731" s="16" t="s">
        <v>2</v>
      </c>
      <c r="E731" s="16" t="s">
        <v>1647</v>
      </c>
      <c r="F731" s="16" t="s">
        <v>3451</v>
      </c>
      <c r="G731" s="16" t="s">
        <v>2214</v>
      </c>
      <c r="H731" s="13" t="s">
        <v>2402</v>
      </c>
      <c r="I731" s="23" t="s">
        <v>2215</v>
      </c>
      <c r="J731" s="16">
        <v>3</v>
      </c>
      <c r="K731" s="16" t="s">
        <v>1595</v>
      </c>
      <c r="L731" s="55">
        <v>41662</v>
      </c>
      <c r="M731" s="55">
        <v>41692</v>
      </c>
      <c r="N731" s="3">
        <v>0</v>
      </c>
      <c r="O731" s="3">
        <v>0</v>
      </c>
      <c r="P731" s="3">
        <v>0</v>
      </c>
      <c r="Q731" s="39">
        <v>0</v>
      </c>
      <c r="R731" s="39">
        <v>0</v>
      </c>
      <c r="S731" s="3" t="s">
        <v>1875</v>
      </c>
      <c r="T731" s="37"/>
    </row>
    <row r="732" spans="1:20" ht="60" customHeight="1" x14ac:dyDescent="0.25">
      <c r="A732" s="39">
        <v>2446</v>
      </c>
      <c r="B732" s="16" t="s">
        <v>408</v>
      </c>
      <c r="C732" s="16" t="s">
        <v>1644</v>
      </c>
      <c r="D732" s="16" t="s">
        <v>2</v>
      </c>
      <c r="E732" s="16" t="s">
        <v>1645</v>
      </c>
      <c r="F732" s="16" t="s">
        <v>3452</v>
      </c>
      <c r="G732" s="16" t="s">
        <v>2212</v>
      </c>
      <c r="H732" s="16" t="s">
        <v>1972</v>
      </c>
      <c r="I732" s="23" t="s">
        <v>2213</v>
      </c>
      <c r="J732" s="16">
        <v>2</v>
      </c>
      <c r="K732" s="16" t="s">
        <v>1595</v>
      </c>
      <c r="L732" s="55">
        <v>41663</v>
      </c>
      <c r="M732" s="55">
        <v>41693</v>
      </c>
      <c r="N732" s="3">
        <v>0</v>
      </c>
      <c r="O732" s="3">
        <v>0</v>
      </c>
      <c r="P732" s="3">
        <v>0</v>
      </c>
      <c r="Q732" s="39">
        <v>0</v>
      </c>
      <c r="R732" s="39">
        <v>0</v>
      </c>
      <c r="S732" s="3" t="s">
        <v>1875</v>
      </c>
      <c r="T732" s="37"/>
    </row>
    <row r="733" spans="1:20" ht="60" customHeight="1" x14ac:dyDescent="0.25">
      <c r="A733" s="39">
        <v>2449</v>
      </c>
      <c r="B733" s="16" t="s">
        <v>286</v>
      </c>
      <c r="C733" s="16" t="s">
        <v>1685</v>
      </c>
      <c r="D733" s="16" t="s">
        <v>2</v>
      </c>
      <c r="E733" s="16" t="s">
        <v>1686</v>
      </c>
      <c r="F733" s="16" t="s">
        <v>3163</v>
      </c>
      <c r="G733" s="16" t="s">
        <v>2106</v>
      </c>
      <c r="H733" s="16" t="s">
        <v>1970</v>
      </c>
      <c r="I733" s="23" t="s">
        <v>2107</v>
      </c>
      <c r="J733" s="16">
        <v>0</v>
      </c>
      <c r="K733" s="16" t="s">
        <v>1595</v>
      </c>
      <c r="L733" s="55">
        <v>41663</v>
      </c>
      <c r="M733" s="55">
        <v>41693</v>
      </c>
      <c r="N733" s="3">
        <v>0</v>
      </c>
      <c r="O733" s="3">
        <v>3</v>
      </c>
      <c r="P733" s="3">
        <v>0</v>
      </c>
      <c r="Q733" s="39">
        <v>0</v>
      </c>
      <c r="R733" s="39">
        <v>0</v>
      </c>
      <c r="S733" s="3" t="s">
        <v>1875</v>
      </c>
      <c r="T733" s="37"/>
    </row>
    <row r="734" spans="1:20" ht="60" customHeight="1" x14ac:dyDescent="0.25">
      <c r="A734" s="39">
        <v>2453</v>
      </c>
      <c r="B734" s="16" t="s">
        <v>1683</v>
      </c>
      <c r="C734" s="16" t="s">
        <v>95</v>
      </c>
      <c r="D734" s="16" t="s">
        <v>2</v>
      </c>
      <c r="E734" s="16" t="s">
        <v>1684</v>
      </c>
      <c r="F734" s="16" t="s">
        <v>3124</v>
      </c>
      <c r="G734" s="16" t="s">
        <v>1995</v>
      </c>
      <c r="H734" s="13" t="s">
        <v>1972</v>
      </c>
      <c r="I734" s="23" t="s">
        <v>2067</v>
      </c>
      <c r="J734" s="16">
        <v>0</v>
      </c>
      <c r="K734" s="16" t="s">
        <v>1595</v>
      </c>
      <c r="L734" s="55">
        <v>41663</v>
      </c>
      <c r="M734" s="55">
        <v>41693</v>
      </c>
      <c r="N734" s="3">
        <v>0</v>
      </c>
      <c r="O734" s="3">
        <v>2</v>
      </c>
      <c r="P734" s="3">
        <v>1</v>
      </c>
      <c r="Q734" s="39">
        <v>2</v>
      </c>
      <c r="R734" s="39">
        <v>3</v>
      </c>
      <c r="S734" s="3" t="s">
        <v>1876</v>
      </c>
      <c r="T734" s="37"/>
    </row>
    <row r="735" spans="1:20" ht="60" customHeight="1" x14ac:dyDescent="0.25">
      <c r="A735" s="39">
        <v>2464</v>
      </c>
      <c r="B735" s="16" t="s">
        <v>100</v>
      </c>
      <c r="C735" s="16" t="s">
        <v>1681</v>
      </c>
      <c r="D735" s="16" t="s">
        <v>243</v>
      </c>
      <c r="E735" s="16" t="s">
        <v>1682</v>
      </c>
      <c r="F735" s="16" t="s">
        <v>2604</v>
      </c>
      <c r="G735" s="16" t="s">
        <v>3064</v>
      </c>
      <c r="H735" s="16" t="s">
        <v>1999</v>
      </c>
      <c r="I735" s="23" t="s">
        <v>3065</v>
      </c>
      <c r="J735" s="16">
        <v>3</v>
      </c>
      <c r="K735" s="16" t="s">
        <v>1595</v>
      </c>
      <c r="L735" s="55">
        <v>41666</v>
      </c>
      <c r="M735" s="55">
        <v>41696</v>
      </c>
      <c r="N735" s="3">
        <v>0</v>
      </c>
      <c r="O735" s="3">
        <v>0</v>
      </c>
      <c r="P735" s="3">
        <v>0</v>
      </c>
      <c r="Q735" s="39">
        <v>0</v>
      </c>
      <c r="R735" s="39">
        <v>0</v>
      </c>
      <c r="S735" s="3" t="s">
        <v>1874</v>
      </c>
      <c r="T735" s="39"/>
    </row>
    <row r="736" spans="1:20" ht="60" customHeight="1" x14ac:dyDescent="0.25">
      <c r="A736" s="39">
        <v>2468</v>
      </c>
      <c r="B736" s="16" t="s">
        <v>49</v>
      </c>
      <c r="C736" s="16" t="s">
        <v>1679</v>
      </c>
      <c r="D736" s="16" t="s">
        <v>1625</v>
      </c>
      <c r="E736" s="16" t="s">
        <v>1680</v>
      </c>
      <c r="F736" s="16" t="s">
        <v>3155</v>
      </c>
      <c r="G736" s="16" t="s">
        <v>2101</v>
      </c>
      <c r="H736" s="16" t="s">
        <v>1972</v>
      </c>
      <c r="I736" s="23" t="s">
        <v>2100</v>
      </c>
      <c r="J736" s="16">
        <v>2</v>
      </c>
      <c r="K736" s="16" t="s">
        <v>1595</v>
      </c>
      <c r="L736" s="55">
        <v>41666</v>
      </c>
      <c r="M736" s="55">
        <v>41696</v>
      </c>
      <c r="N736" s="3">
        <v>0</v>
      </c>
      <c r="O736" s="3">
        <v>0</v>
      </c>
      <c r="P736" s="3">
        <v>1</v>
      </c>
      <c r="Q736" s="39">
        <v>0</v>
      </c>
      <c r="R736" s="39">
        <v>1</v>
      </c>
      <c r="S736" s="3" t="s">
        <v>1876</v>
      </c>
      <c r="T736" s="37"/>
    </row>
    <row r="737" spans="1:20" ht="60" customHeight="1" x14ac:dyDescent="0.25">
      <c r="A737" s="39">
        <v>2473</v>
      </c>
      <c r="B737" s="16" t="s">
        <v>1676</v>
      </c>
      <c r="C737" s="16" t="s">
        <v>1677</v>
      </c>
      <c r="D737" s="16" t="s">
        <v>2</v>
      </c>
      <c r="E737" s="16" t="s">
        <v>1678</v>
      </c>
      <c r="F737" s="16" t="s">
        <v>3107</v>
      </c>
      <c r="G737" s="16" t="s">
        <v>2211</v>
      </c>
      <c r="H737" s="16" t="s">
        <v>1977</v>
      </c>
      <c r="I737" s="23" t="s">
        <v>1977</v>
      </c>
      <c r="J737" s="16">
        <v>3</v>
      </c>
      <c r="K737" s="16" t="s">
        <v>1595</v>
      </c>
      <c r="L737" s="55">
        <v>41667</v>
      </c>
      <c r="M737" s="55">
        <v>41697</v>
      </c>
      <c r="N737" s="3">
        <v>0</v>
      </c>
      <c r="O737" s="3">
        <v>0</v>
      </c>
      <c r="P737" s="3">
        <v>0</v>
      </c>
      <c r="Q737" s="39">
        <v>0</v>
      </c>
      <c r="R737" s="39">
        <v>0</v>
      </c>
      <c r="S737" s="3" t="s">
        <v>1875</v>
      </c>
      <c r="T737" s="37"/>
    </row>
    <row r="738" spans="1:20" ht="60" customHeight="1" x14ac:dyDescent="0.25">
      <c r="A738" s="39">
        <v>2477</v>
      </c>
      <c r="B738" s="16" t="s">
        <v>286</v>
      </c>
      <c r="C738" s="16" t="s">
        <v>1674</v>
      </c>
      <c r="D738" s="16" t="s">
        <v>2</v>
      </c>
      <c r="E738" s="16" t="s">
        <v>1675</v>
      </c>
      <c r="F738" s="16" t="s">
        <v>3453</v>
      </c>
      <c r="G738" s="16" t="s">
        <v>2180</v>
      </c>
      <c r="H738" s="16" t="s">
        <v>1970</v>
      </c>
      <c r="I738" s="23" t="s">
        <v>2181</v>
      </c>
      <c r="J738" s="16">
        <v>0</v>
      </c>
      <c r="K738" s="16" t="s">
        <v>1595</v>
      </c>
      <c r="L738" s="55">
        <v>41667</v>
      </c>
      <c r="M738" s="55">
        <v>41697</v>
      </c>
      <c r="N738" s="3">
        <v>0</v>
      </c>
      <c r="O738" s="3">
        <v>2</v>
      </c>
      <c r="P738" s="3">
        <v>1</v>
      </c>
      <c r="Q738" s="39">
        <v>0</v>
      </c>
      <c r="R738" s="39">
        <v>1</v>
      </c>
      <c r="S738" s="3" t="s">
        <v>1876</v>
      </c>
      <c r="T738" s="37"/>
    </row>
    <row r="739" spans="1:20" ht="60" customHeight="1" x14ac:dyDescent="0.25">
      <c r="A739" s="39">
        <v>2480</v>
      </c>
      <c r="B739" s="16" t="s">
        <v>307</v>
      </c>
      <c r="C739" s="16" t="s">
        <v>1672</v>
      </c>
      <c r="D739" s="16" t="s">
        <v>2</v>
      </c>
      <c r="E739" s="16" t="s">
        <v>1673</v>
      </c>
      <c r="F739" s="16" t="s">
        <v>3148</v>
      </c>
      <c r="G739" s="13" t="s">
        <v>2000</v>
      </c>
      <c r="H739" s="13" t="s">
        <v>1963</v>
      </c>
      <c r="I739" s="23" t="s">
        <v>2072</v>
      </c>
      <c r="J739" s="16">
        <v>2</v>
      </c>
      <c r="K739" s="16" t="s">
        <v>1595</v>
      </c>
      <c r="L739" s="55">
        <v>41667</v>
      </c>
      <c r="M739" s="55">
        <v>41697</v>
      </c>
      <c r="N739" s="3">
        <v>0</v>
      </c>
      <c r="O739" s="3">
        <v>0</v>
      </c>
      <c r="P739" s="3">
        <v>0</v>
      </c>
      <c r="Q739" s="39">
        <v>0</v>
      </c>
      <c r="R739" s="39">
        <v>0</v>
      </c>
      <c r="S739" s="3" t="s">
        <v>1875</v>
      </c>
      <c r="T739" s="37"/>
    </row>
    <row r="740" spans="1:20" ht="60" customHeight="1" x14ac:dyDescent="0.25">
      <c r="A740" s="39">
        <v>2481</v>
      </c>
      <c r="B740" s="16" t="s">
        <v>46</v>
      </c>
      <c r="C740" s="16" t="s">
        <v>1670</v>
      </c>
      <c r="D740" s="16" t="s">
        <v>2</v>
      </c>
      <c r="E740" s="16" t="s">
        <v>1671</v>
      </c>
      <c r="F740" s="16" t="s">
        <v>3124</v>
      </c>
      <c r="G740" s="16" t="s">
        <v>1995</v>
      </c>
      <c r="H740" s="13" t="s">
        <v>1972</v>
      </c>
      <c r="I740" s="23" t="s">
        <v>2067</v>
      </c>
      <c r="J740" s="16">
        <v>3</v>
      </c>
      <c r="K740" s="16" t="s">
        <v>1595</v>
      </c>
      <c r="L740" s="55">
        <v>41668</v>
      </c>
      <c r="M740" s="55">
        <v>41698</v>
      </c>
      <c r="N740" s="3">
        <v>0</v>
      </c>
      <c r="O740" s="3">
        <v>0</v>
      </c>
      <c r="P740" s="3">
        <v>0</v>
      </c>
      <c r="Q740" s="39">
        <v>0</v>
      </c>
      <c r="R740" s="39">
        <v>0</v>
      </c>
      <c r="S740" s="3" t="s">
        <v>1875</v>
      </c>
      <c r="T740" s="37"/>
    </row>
    <row r="741" spans="1:20" ht="60" customHeight="1" x14ac:dyDescent="0.25">
      <c r="A741" s="39">
        <v>2482</v>
      </c>
      <c r="B741" s="16" t="s">
        <v>196</v>
      </c>
      <c r="C741" s="16" t="s">
        <v>1667</v>
      </c>
      <c r="D741" s="16" t="s">
        <v>243</v>
      </c>
      <c r="E741" s="16" t="s">
        <v>1669</v>
      </c>
      <c r="F741" s="16" t="s">
        <v>2605</v>
      </c>
      <c r="G741" s="16" t="s">
        <v>2996</v>
      </c>
      <c r="H741" s="16" t="s">
        <v>2996</v>
      </c>
      <c r="I741" s="23" t="s">
        <v>2996</v>
      </c>
      <c r="J741" s="16">
        <v>3</v>
      </c>
      <c r="K741" s="16" t="s">
        <v>1595</v>
      </c>
      <c r="L741" s="55">
        <v>41668</v>
      </c>
      <c r="M741" s="55">
        <v>41698</v>
      </c>
      <c r="N741" s="3">
        <v>0</v>
      </c>
      <c r="O741" s="3">
        <v>0</v>
      </c>
      <c r="P741" s="3">
        <v>0</v>
      </c>
      <c r="Q741" s="39">
        <v>0</v>
      </c>
      <c r="R741" s="39">
        <v>0</v>
      </c>
      <c r="S741" s="3" t="s">
        <v>1874</v>
      </c>
      <c r="T741" s="39"/>
    </row>
    <row r="742" spans="1:20" ht="60" customHeight="1" x14ac:dyDescent="0.25">
      <c r="A742" s="39">
        <v>2483</v>
      </c>
      <c r="B742" s="16" t="s">
        <v>196</v>
      </c>
      <c r="C742" s="16" t="s">
        <v>1667</v>
      </c>
      <c r="D742" s="16" t="s">
        <v>2</v>
      </c>
      <c r="E742" s="16" t="s">
        <v>1668</v>
      </c>
      <c r="F742" s="16" t="s">
        <v>3349</v>
      </c>
      <c r="G742" s="16" t="s">
        <v>2159</v>
      </c>
      <c r="H742" s="16" t="s">
        <v>2402</v>
      </c>
      <c r="I742" s="23" t="s">
        <v>2160</v>
      </c>
      <c r="J742" s="16">
        <v>2</v>
      </c>
      <c r="K742" s="16" t="s">
        <v>1595</v>
      </c>
      <c r="L742" s="55">
        <v>41668</v>
      </c>
      <c r="M742" s="55">
        <v>41698</v>
      </c>
      <c r="N742" s="3">
        <v>0</v>
      </c>
      <c r="O742" s="3">
        <v>2</v>
      </c>
      <c r="P742" s="3">
        <v>0</v>
      </c>
      <c r="Q742" s="39">
        <v>0</v>
      </c>
      <c r="R742" s="39">
        <v>0</v>
      </c>
      <c r="S742" s="3" t="s">
        <v>1875</v>
      </c>
      <c r="T742" s="37"/>
    </row>
    <row r="743" spans="1:20" ht="60" customHeight="1" x14ac:dyDescent="0.25">
      <c r="A743" s="39">
        <v>2486</v>
      </c>
      <c r="B743" s="16" t="s">
        <v>129</v>
      </c>
      <c r="C743" s="16" t="s">
        <v>1665</v>
      </c>
      <c r="D743" s="16" t="s">
        <v>2</v>
      </c>
      <c r="E743" s="16" t="s">
        <v>1666</v>
      </c>
      <c r="F743" s="16" t="s">
        <v>3453</v>
      </c>
      <c r="G743" s="16" t="s">
        <v>2180</v>
      </c>
      <c r="H743" s="16" t="s">
        <v>1970</v>
      </c>
      <c r="I743" s="23" t="s">
        <v>2181</v>
      </c>
      <c r="J743" s="16">
        <v>3</v>
      </c>
      <c r="K743" s="16" t="s">
        <v>1595</v>
      </c>
      <c r="L743" s="55">
        <v>41668</v>
      </c>
      <c r="M743" s="55">
        <v>41698</v>
      </c>
      <c r="N743" s="3">
        <v>0</v>
      </c>
      <c r="O743" s="3">
        <v>0</v>
      </c>
      <c r="P743" s="3">
        <v>0</v>
      </c>
      <c r="Q743" s="39">
        <v>0</v>
      </c>
      <c r="R743" s="39">
        <v>0</v>
      </c>
      <c r="S743" s="3" t="s">
        <v>1875</v>
      </c>
      <c r="T743" s="37"/>
    </row>
    <row r="744" spans="1:20" ht="60" customHeight="1" x14ac:dyDescent="0.25">
      <c r="A744" s="39">
        <v>2488</v>
      </c>
      <c r="B744" s="3" t="s">
        <v>330</v>
      </c>
      <c r="C744" s="3" t="s">
        <v>3066</v>
      </c>
      <c r="D744" s="16" t="s">
        <v>2</v>
      </c>
      <c r="E744" s="39" t="s">
        <v>3067</v>
      </c>
      <c r="F744" s="16" t="s">
        <v>3541</v>
      </c>
      <c r="G744" s="16" t="s">
        <v>3080</v>
      </c>
      <c r="H744" s="16" t="s">
        <v>2406</v>
      </c>
      <c r="I744" s="23" t="s">
        <v>3081</v>
      </c>
      <c r="J744" s="16">
        <v>2</v>
      </c>
      <c r="K744" s="16" t="s">
        <v>1595</v>
      </c>
      <c r="L744" s="55">
        <v>41669</v>
      </c>
      <c r="M744" s="55">
        <v>41699</v>
      </c>
      <c r="N744" s="16">
        <v>0</v>
      </c>
      <c r="O744" s="16">
        <v>0</v>
      </c>
      <c r="P744" s="16">
        <v>0</v>
      </c>
      <c r="Q744" s="39">
        <v>0</v>
      </c>
      <c r="R744" s="39">
        <v>0</v>
      </c>
      <c r="S744" s="3" t="s">
        <v>1875</v>
      </c>
      <c r="T744" s="39"/>
    </row>
    <row r="745" spans="1:20" ht="60" customHeight="1" x14ac:dyDescent="0.25">
      <c r="A745" s="39">
        <v>2492</v>
      </c>
      <c r="B745" s="16" t="s">
        <v>3073</v>
      </c>
      <c r="C745" s="16" t="s">
        <v>3074</v>
      </c>
      <c r="D745" s="16" t="s">
        <v>2</v>
      </c>
      <c r="E745" s="39" t="s">
        <v>3068</v>
      </c>
      <c r="F745" s="16" t="s">
        <v>3454</v>
      </c>
      <c r="G745" s="16" t="s">
        <v>3083</v>
      </c>
      <c r="H745" s="16" t="s">
        <v>1970</v>
      </c>
      <c r="I745" s="23" t="s">
        <v>3082</v>
      </c>
      <c r="J745" s="16">
        <v>3</v>
      </c>
      <c r="K745" s="16" t="s">
        <v>1595</v>
      </c>
      <c r="L745" s="55">
        <v>41670</v>
      </c>
      <c r="M745" s="55">
        <v>41700</v>
      </c>
      <c r="N745" s="16">
        <v>0</v>
      </c>
      <c r="O745" s="16">
        <v>0</v>
      </c>
      <c r="P745" s="16">
        <v>0</v>
      </c>
      <c r="Q745" s="39">
        <v>0</v>
      </c>
      <c r="R745" s="39">
        <v>0</v>
      </c>
      <c r="S745" s="3" t="s">
        <v>1875</v>
      </c>
      <c r="T745" s="39"/>
    </row>
    <row r="746" spans="1:20" ht="60" customHeight="1" x14ac:dyDescent="0.25">
      <c r="A746" s="39">
        <v>2494</v>
      </c>
      <c r="B746" s="16" t="s">
        <v>201</v>
      </c>
      <c r="C746" s="16" t="s">
        <v>3075</v>
      </c>
      <c r="D746" s="16" t="s">
        <v>2</v>
      </c>
      <c r="E746" s="39" t="s">
        <v>3069</v>
      </c>
      <c r="F746" s="16" t="s">
        <v>3084</v>
      </c>
      <c r="G746" s="16" t="s">
        <v>3086</v>
      </c>
      <c r="H746" s="16" t="s">
        <v>1972</v>
      </c>
      <c r="I746" s="23" t="s">
        <v>3085</v>
      </c>
      <c r="J746" s="16">
        <v>3</v>
      </c>
      <c r="K746" s="16" t="s">
        <v>1595</v>
      </c>
      <c r="L746" s="55">
        <v>41670</v>
      </c>
      <c r="M746" s="55">
        <v>41700</v>
      </c>
      <c r="N746" s="16">
        <v>0</v>
      </c>
      <c r="O746" s="16">
        <v>0</v>
      </c>
      <c r="P746" s="16">
        <v>0</v>
      </c>
      <c r="Q746" s="39">
        <v>0</v>
      </c>
      <c r="R746" s="39">
        <v>0</v>
      </c>
      <c r="S746" s="3" t="s">
        <v>1875</v>
      </c>
      <c r="T746" s="39"/>
    </row>
    <row r="747" spans="1:20" ht="60" customHeight="1" x14ac:dyDescent="0.25">
      <c r="A747" s="39">
        <v>2496</v>
      </c>
      <c r="B747" s="16" t="s">
        <v>3076</v>
      </c>
      <c r="C747" s="16" t="s">
        <v>3077</v>
      </c>
      <c r="D747" s="16" t="s">
        <v>2</v>
      </c>
      <c r="E747" s="39" t="s">
        <v>3070</v>
      </c>
      <c r="F747" s="16" t="s">
        <v>1881</v>
      </c>
      <c r="G747" s="16" t="s">
        <v>179</v>
      </c>
      <c r="H747" s="16" t="s">
        <v>1880</v>
      </c>
      <c r="I747" s="23" t="s">
        <v>1880</v>
      </c>
      <c r="J747" s="16">
        <v>2</v>
      </c>
      <c r="K747" s="16" t="s">
        <v>1595</v>
      </c>
      <c r="L747" s="55">
        <v>41671</v>
      </c>
      <c r="M747" s="29">
        <v>41701</v>
      </c>
      <c r="N747" s="16">
        <v>0</v>
      </c>
      <c r="O747" s="16">
        <v>1</v>
      </c>
      <c r="P747" s="16">
        <v>0</v>
      </c>
      <c r="Q747" s="39">
        <v>0</v>
      </c>
      <c r="R747" s="39">
        <v>0</v>
      </c>
      <c r="S747" s="3" t="s">
        <v>1880</v>
      </c>
      <c r="T747" s="39"/>
    </row>
    <row r="748" spans="1:20" ht="45" x14ac:dyDescent="0.25">
      <c r="A748" s="39">
        <v>2501</v>
      </c>
      <c r="B748" s="3" t="s">
        <v>182</v>
      </c>
      <c r="C748" s="3" t="s">
        <v>3078</v>
      </c>
      <c r="D748" s="16" t="s">
        <v>2</v>
      </c>
      <c r="E748" s="39" t="s">
        <v>3071</v>
      </c>
      <c r="F748" s="16" t="s">
        <v>3108</v>
      </c>
      <c r="G748" s="16" t="s">
        <v>3087</v>
      </c>
      <c r="H748" s="16" t="s">
        <v>1972</v>
      </c>
      <c r="I748" s="23" t="s">
        <v>3088</v>
      </c>
      <c r="J748" s="3">
        <v>1</v>
      </c>
      <c r="K748" s="16" t="s">
        <v>1595</v>
      </c>
      <c r="L748" s="55">
        <v>41673</v>
      </c>
      <c r="M748" s="55">
        <v>41703</v>
      </c>
      <c r="N748" s="3">
        <v>0</v>
      </c>
      <c r="O748" s="3">
        <v>2</v>
      </c>
      <c r="P748" s="3">
        <v>0</v>
      </c>
      <c r="Q748" s="39">
        <v>0</v>
      </c>
      <c r="R748" s="39">
        <v>0</v>
      </c>
      <c r="S748" s="3" t="s">
        <v>1875</v>
      </c>
      <c r="T748" s="39"/>
    </row>
    <row r="749" spans="1:20" ht="60" customHeight="1" x14ac:dyDescent="0.25">
      <c r="A749" s="39">
        <v>2502</v>
      </c>
      <c r="B749" s="16" t="s">
        <v>91</v>
      </c>
      <c r="C749" s="16" t="s">
        <v>3079</v>
      </c>
      <c r="D749" s="16" t="s">
        <v>243</v>
      </c>
      <c r="E749" s="39" t="s">
        <v>3072</v>
      </c>
      <c r="F749" s="16" t="s">
        <v>3108</v>
      </c>
      <c r="G749" s="16" t="s">
        <v>3087</v>
      </c>
      <c r="H749" s="16" t="s">
        <v>1972</v>
      </c>
      <c r="I749" s="23" t="s">
        <v>3088</v>
      </c>
      <c r="J749" s="16">
        <v>3</v>
      </c>
      <c r="K749" s="16" t="s">
        <v>1595</v>
      </c>
      <c r="L749" s="55">
        <v>41673</v>
      </c>
      <c r="M749" s="29">
        <v>41703</v>
      </c>
      <c r="N749" s="16">
        <v>0</v>
      </c>
      <c r="O749" s="16">
        <v>0</v>
      </c>
      <c r="P749" s="16">
        <v>0</v>
      </c>
      <c r="Q749" s="39">
        <v>0</v>
      </c>
      <c r="R749" s="39">
        <v>0</v>
      </c>
      <c r="S749" s="3" t="s">
        <v>1874</v>
      </c>
      <c r="T749" s="39"/>
    </row>
  </sheetData>
  <autoFilter ref="A1:T749"/>
  <sortState ref="A2:K749">
    <sortCondition ref="A2:A7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T443"/>
  <sheetViews>
    <sheetView zoomScale="80" zoomScaleNormal="80" workbookViewId="0">
      <selection activeCell="H10" sqref="H10"/>
    </sheetView>
  </sheetViews>
  <sheetFormatPr defaultRowHeight="15" x14ac:dyDescent="0.25"/>
  <cols>
    <col min="1" max="1" width="10.28515625" style="43" customWidth="1"/>
    <col min="2" max="2" width="14.85546875" style="43" customWidth="1"/>
    <col min="3" max="3" width="17.85546875" style="43" customWidth="1"/>
    <col min="4" max="4" width="14.85546875" style="43" customWidth="1"/>
    <col min="5" max="6" width="9.140625" style="43"/>
    <col min="7" max="8" width="13.85546875" style="43" customWidth="1"/>
    <col min="9" max="9" width="32.42578125" style="43" customWidth="1"/>
    <col min="10" max="11" width="9.140625" style="43"/>
    <col min="12" max="12" width="18.140625" style="43" customWidth="1"/>
    <col min="13" max="13" width="18.5703125" style="43" customWidth="1"/>
    <col min="14" max="14" width="11" style="43" customWidth="1"/>
    <col min="15" max="15" width="14.42578125" style="43" customWidth="1"/>
    <col min="16" max="16" width="14.28515625" style="43" customWidth="1"/>
    <col min="17" max="17" width="17.5703125" style="43" customWidth="1"/>
    <col min="18" max="18" width="15.42578125" style="43" customWidth="1"/>
    <col min="19" max="19" width="22" style="43" customWidth="1"/>
    <col min="20" max="20" width="16.7109375" style="43" customWidth="1"/>
  </cols>
  <sheetData>
    <row r="1" spans="1:20" ht="75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6" t="s">
        <v>2676</v>
      </c>
      <c r="G1" s="16" t="s">
        <v>10</v>
      </c>
      <c r="H1" s="19" t="s">
        <v>1872</v>
      </c>
      <c r="I1" s="19" t="s">
        <v>1871</v>
      </c>
      <c r="J1" s="5" t="s">
        <v>2664</v>
      </c>
      <c r="K1" s="5" t="s">
        <v>11</v>
      </c>
      <c r="L1" s="5" t="s">
        <v>12</v>
      </c>
      <c r="M1" s="6" t="s">
        <v>1687</v>
      </c>
      <c r="N1" s="9" t="s">
        <v>1951</v>
      </c>
      <c r="O1" s="9" t="s">
        <v>1952</v>
      </c>
      <c r="P1" s="9" t="s">
        <v>2739</v>
      </c>
      <c r="Q1" s="9" t="s">
        <v>2740</v>
      </c>
      <c r="R1" s="9" t="s">
        <v>2741</v>
      </c>
      <c r="S1" s="9" t="s">
        <v>1873</v>
      </c>
      <c r="T1" s="9" t="s">
        <v>3094</v>
      </c>
    </row>
    <row r="2" spans="1:20" ht="60" x14ac:dyDescent="0.25">
      <c r="A2" s="3">
        <v>96</v>
      </c>
      <c r="B2" s="16" t="s">
        <v>29</v>
      </c>
      <c r="C2" s="16" t="s">
        <v>30</v>
      </c>
      <c r="D2" s="16" t="s">
        <v>2</v>
      </c>
      <c r="E2" s="16" t="s">
        <v>31</v>
      </c>
      <c r="F2" s="16" t="s">
        <v>3109</v>
      </c>
      <c r="G2" s="16" t="s">
        <v>1959</v>
      </c>
      <c r="H2" s="16" t="s">
        <v>2259</v>
      </c>
      <c r="I2" s="23" t="s">
        <v>1960</v>
      </c>
      <c r="J2" s="16">
        <v>0</v>
      </c>
      <c r="K2" s="16" t="s">
        <v>4</v>
      </c>
      <c r="L2" s="17">
        <v>41438.464189814818</v>
      </c>
      <c r="M2" s="29" t="s">
        <v>1689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 t="s">
        <v>1875</v>
      </c>
      <c r="T2" s="16"/>
    </row>
    <row r="3" spans="1:20" ht="45" x14ac:dyDescent="0.25">
      <c r="A3" s="3">
        <v>129</v>
      </c>
      <c r="B3" s="16" t="s">
        <v>25</v>
      </c>
      <c r="C3" s="16" t="s">
        <v>26</v>
      </c>
      <c r="D3" s="16" t="s">
        <v>2</v>
      </c>
      <c r="E3" s="3" t="s">
        <v>27</v>
      </c>
      <c r="F3" s="16" t="s">
        <v>2504</v>
      </c>
      <c r="G3" s="16" t="s">
        <v>1982</v>
      </c>
      <c r="H3" s="13" t="s">
        <v>1961</v>
      </c>
      <c r="I3" s="23" t="s">
        <v>2503</v>
      </c>
      <c r="J3" s="16">
        <v>8</v>
      </c>
      <c r="K3" s="16" t="s">
        <v>4</v>
      </c>
      <c r="L3" s="17">
        <v>41478.880659722221</v>
      </c>
      <c r="M3" s="29" t="s">
        <v>1689</v>
      </c>
      <c r="N3" s="3">
        <v>1</v>
      </c>
      <c r="O3" s="3">
        <v>54</v>
      </c>
      <c r="P3" s="3">
        <v>0</v>
      </c>
      <c r="Q3" s="3">
        <v>45</v>
      </c>
      <c r="R3" s="3">
        <v>45</v>
      </c>
      <c r="S3" s="3" t="s">
        <v>1877</v>
      </c>
      <c r="T3" s="16"/>
    </row>
    <row r="4" spans="1:20" ht="45" x14ac:dyDescent="0.25">
      <c r="A4" s="3">
        <v>130</v>
      </c>
      <c r="B4" s="16" t="s">
        <v>0</v>
      </c>
      <c r="C4" s="16" t="s">
        <v>23</v>
      </c>
      <c r="D4" s="16" t="s">
        <v>2</v>
      </c>
      <c r="E4" s="16" t="s">
        <v>24</v>
      </c>
      <c r="F4" s="16" t="s">
        <v>3110</v>
      </c>
      <c r="G4" s="16" t="s">
        <v>1981</v>
      </c>
      <c r="H4" s="16" t="s">
        <v>1963</v>
      </c>
      <c r="I4" s="23" t="s">
        <v>1964</v>
      </c>
      <c r="J4" s="16">
        <v>0</v>
      </c>
      <c r="K4" s="16" t="s">
        <v>4</v>
      </c>
      <c r="L4" s="17">
        <v>41479.711481481485</v>
      </c>
      <c r="M4" s="29" t="s">
        <v>1692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 t="s">
        <v>1875</v>
      </c>
      <c r="T4" s="16"/>
    </row>
    <row r="5" spans="1:20" ht="45" x14ac:dyDescent="0.25">
      <c r="A5" s="3">
        <v>141</v>
      </c>
      <c r="B5" s="16" t="s">
        <v>20</v>
      </c>
      <c r="C5" s="16" t="s">
        <v>21</v>
      </c>
      <c r="D5" s="16" t="s">
        <v>2</v>
      </c>
      <c r="E5" s="16" t="s">
        <v>22</v>
      </c>
      <c r="F5" s="16" t="s">
        <v>3111</v>
      </c>
      <c r="G5" s="16" t="s">
        <v>1983</v>
      </c>
      <c r="H5" s="13" t="s">
        <v>1965</v>
      </c>
      <c r="I5" s="23" t="s">
        <v>2002</v>
      </c>
      <c r="J5" s="16">
        <v>0</v>
      </c>
      <c r="K5" s="16" t="s">
        <v>4</v>
      </c>
      <c r="L5" s="17">
        <v>41481.502303240741</v>
      </c>
      <c r="M5" s="29" t="s">
        <v>1692</v>
      </c>
      <c r="N5" s="3">
        <v>0</v>
      </c>
      <c r="O5" s="3">
        <v>17</v>
      </c>
      <c r="P5" s="3">
        <v>0</v>
      </c>
      <c r="Q5" s="3">
        <v>12</v>
      </c>
      <c r="R5" s="3">
        <v>12</v>
      </c>
      <c r="S5" s="3" t="s">
        <v>1876</v>
      </c>
      <c r="T5" s="16"/>
    </row>
    <row r="6" spans="1:20" ht="45" x14ac:dyDescent="0.25">
      <c r="A6" s="3">
        <v>281</v>
      </c>
      <c r="B6" s="16" t="s">
        <v>72</v>
      </c>
      <c r="C6" s="16" t="s">
        <v>73</v>
      </c>
      <c r="D6" s="16" t="s">
        <v>2</v>
      </c>
      <c r="E6" s="16" t="s">
        <v>74</v>
      </c>
      <c r="F6" s="16" t="s">
        <v>3112</v>
      </c>
      <c r="G6" s="16" t="s">
        <v>1984</v>
      </c>
      <c r="H6" s="13" t="s">
        <v>1966</v>
      </c>
      <c r="I6" s="23" t="s">
        <v>2003</v>
      </c>
      <c r="J6" s="16">
        <v>0</v>
      </c>
      <c r="K6" s="16" t="s">
        <v>4</v>
      </c>
      <c r="L6" s="17">
        <v>41533.468310185184</v>
      </c>
      <c r="M6" s="29" t="s">
        <v>1692</v>
      </c>
      <c r="N6" s="3">
        <v>0</v>
      </c>
      <c r="O6" s="3">
        <v>5</v>
      </c>
      <c r="P6" s="3">
        <v>0</v>
      </c>
      <c r="Q6" s="3">
        <v>0</v>
      </c>
      <c r="R6" s="3">
        <v>0</v>
      </c>
      <c r="S6" s="3" t="s">
        <v>1875</v>
      </c>
      <c r="T6" s="16"/>
    </row>
    <row r="7" spans="1:20" ht="45" x14ac:dyDescent="0.25">
      <c r="A7" s="3">
        <v>284</v>
      </c>
      <c r="B7" s="16" t="s">
        <v>69</v>
      </c>
      <c r="C7" s="16" t="s">
        <v>70</v>
      </c>
      <c r="D7" s="16" t="s">
        <v>2</v>
      </c>
      <c r="E7" s="16" t="s">
        <v>71</v>
      </c>
      <c r="F7" s="16" t="s">
        <v>3113</v>
      </c>
      <c r="G7" s="16" t="s">
        <v>1985</v>
      </c>
      <c r="H7" s="16" t="s">
        <v>2259</v>
      </c>
      <c r="I7" s="14" t="s">
        <v>2004</v>
      </c>
      <c r="J7" s="16">
        <v>0</v>
      </c>
      <c r="K7" s="16" t="s">
        <v>4</v>
      </c>
      <c r="L7" s="17">
        <v>41533.696435185186</v>
      </c>
      <c r="M7" s="29" t="s">
        <v>1692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 t="s">
        <v>1875</v>
      </c>
      <c r="T7" s="16"/>
    </row>
    <row r="8" spans="1:20" ht="45" x14ac:dyDescent="0.25">
      <c r="A8" s="3">
        <v>297</v>
      </c>
      <c r="B8" s="16" t="s">
        <v>66</v>
      </c>
      <c r="C8" s="16" t="s">
        <v>67</v>
      </c>
      <c r="D8" s="16" t="s">
        <v>2</v>
      </c>
      <c r="E8" s="16" t="s">
        <v>68</v>
      </c>
      <c r="F8" s="16" t="s">
        <v>3114</v>
      </c>
      <c r="G8" s="16" t="s">
        <v>1986</v>
      </c>
      <c r="H8" s="13" t="s">
        <v>1963</v>
      </c>
      <c r="I8" s="14" t="s">
        <v>1987</v>
      </c>
      <c r="J8" s="16">
        <v>0</v>
      </c>
      <c r="K8" s="16" t="s">
        <v>4</v>
      </c>
      <c r="L8" s="17">
        <v>41534.702361111114</v>
      </c>
      <c r="M8" s="29" t="s">
        <v>1692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 t="s">
        <v>1875</v>
      </c>
      <c r="T8" s="16"/>
    </row>
    <row r="9" spans="1:20" ht="60" x14ac:dyDescent="0.25">
      <c r="A9" s="3">
        <v>300</v>
      </c>
      <c r="B9" s="16" t="s">
        <v>63</v>
      </c>
      <c r="C9" s="16" t="s">
        <v>64</v>
      </c>
      <c r="D9" s="16" t="s">
        <v>2</v>
      </c>
      <c r="E9" s="16" t="s">
        <v>65</v>
      </c>
      <c r="F9" s="16" t="s">
        <v>3115</v>
      </c>
      <c r="G9" s="13" t="s">
        <v>1988</v>
      </c>
      <c r="H9" s="13" t="s">
        <v>1963</v>
      </c>
      <c r="I9" s="23" t="s">
        <v>2005</v>
      </c>
      <c r="J9" s="16">
        <v>0</v>
      </c>
      <c r="K9" s="16" t="s">
        <v>4</v>
      </c>
      <c r="L9" s="17">
        <v>41534.710763888892</v>
      </c>
      <c r="M9" s="29" t="s">
        <v>1692</v>
      </c>
      <c r="N9" s="3">
        <v>0</v>
      </c>
      <c r="O9" s="3">
        <v>1</v>
      </c>
      <c r="P9" s="3">
        <v>0</v>
      </c>
      <c r="Q9" s="3">
        <v>0</v>
      </c>
      <c r="R9" s="3">
        <v>0</v>
      </c>
      <c r="S9" s="3" t="s">
        <v>1875</v>
      </c>
      <c r="T9" s="16"/>
    </row>
    <row r="10" spans="1:20" ht="60" x14ac:dyDescent="0.25">
      <c r="A10" s="3">
        <v>305</v>
      </c>
      <c r="B10" s="16" t="s">
        <v>60</v>
      </c>
      <c r="C10" s="16" t="s">
        <v>61</v>
      </c>
      <c r="D10" s="16" t="s">
        <v>2</v>
      </c>
      <c r="E10" s="16" t="s">
        <v>62</v>
      </c>
      <c r="F10" s="16" t="s">
        <v>3116</v>
      </c>
      <c r="G10" s="13" t="s">
        <v>1969</v>
      </c>
      <c r="H10" s="13" t="s">
        <v>1967</v>
      </c>
      <c r="I10" s="14" t="s">
        <v>1969</v>
      </c>
      <c r="J10" s="16">
        <v>0</v>
      </c>
      <c r="K10" s="16" t="s">
        <v>4</v>
      </c>
      <c r="L10" s="17">
        <v>41534.722812499997</v>
      </c>
      <c r="M10" s="29" t="s">
        <v>1693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 t="s">
        <v>1875</v>
      </c>
      <c r="T10" s="16"/>
    </row>
    <row r="11" spans="1:20" ht="60" x14ac:dyDescent="0.25">
      <c r="A11" s="3">
        <v>327</v>
      </c>
      <c r="B11" s="16" t="s">
        <v>57</v>
      </c>
      <c r="C11" s="16" t="s">
        <v>58</v>
      </c>
      <c r="D11" s="16" t="s">
        <v>2</v>
      </c>
      <c r="E11" s="16" t="s">
        <v>59</v>
      </c>
      <c r="F11" s="16" t="s">
        <v>3117</v>
      </c>
      <c r="G11" s="16" t="s">
        <v>2007</v>
      </c>
      <c r="H11" s="13" t="s">
        <v>1968</v>
      </c>
      <c r="I11" s="23" t="s">
        <v>2006</v>
      </c>
      <c r="J11" s="16">
        <v>0</v>
      </c>
      <c r="K11" s="16" t="s">
        <v>4</v>
      </c>
      <c r="L11" s="17">
        <v>41534.818773148145</v>
      </c>
      <c r="M11" s="29" t="s">
        <v>1693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 t="s">
        <v>1875</v>
      </c>
      <c r="T11" s="16"/>
    </row>
    <row r="12" spans="1:20" ht="45" x14ac:dyDescent="0.25">
      <c r="A12" s="3">
        <v>350</v>
      </c>
      <c r="B12" s="16" t="s">
        <v>54</v>
      </c>
      <c r="C12" s="16" t="s">
        <v>55</v>
      </c>
      <c r="D12" s="16" t="s">
        <v>2</v>
      </c>
      <c r="E12" s="3" t="s">
        <v>56</v>
      </c>
      <c r="F12" s="16" t="s">
        <v>2103</v>
      </c>
      <c r="G12" s="16" t="s">
        <v>2103</v>
      </c>
      <c r="H12" s="13" t="s">
        <v>1963</v>
      </c>
      <c r="I12" s="23" t="s">
        <v>2008</v>
      </c>
      <c r="J12" s="16">
        <v>0</v>
      </c>
      <c r="K12" s="16" t="s">
        <v>4</v>
      </c>
      <c r="L12" s="17">
        <v>41534.990416666667</v>
      </c>
      <c r="M12" s="29" t="s">
        <v>1693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 t="s">
        <v>1875</v>
      </c>
      <c r="T12" s="16"/>
    </row>
    <row r="13" spans="1:20" ht="45" x14ac:dyDescent="0.25">
      <c r="A13" s="3">
        <v>359</v>
      </c>
      <c r="B13" s="16" t="s">
        <v>51</v>
      </c>
      <c r="C13" s="16" t="s">
        <v>52</v>
      </c>
      <c r="D13" s="16" t="s">
        <v>2</v>
      </c>
      <c r="E13" s="16" t="s">
        <v>53</v>
      </c>
      <c r="F13" s="16" t="s">
        <v>3118</v>
      </c>
      <c r="G13" s="16" t="s">
        <v>2102</v>
      </c>
      <c r="H13" s="13" t="s">
        <v>2402</v>
      </c>
      <c r="I13" s="14" t="s">
        <v>2036</v>
      </c>
      <c r="J13" s="16">
        <v>0</v>
      </c>
      <c r="K13" s="16" t="s">
        <v>4</v>
      </c>
      <c r="L13" s="17">
        <v>41535.075578703705</v>
      </c>
      <c r="M13" s="29" t="s">
        <v>1693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 t="s">
        <v>1875</v>
      </c>
      <c r="T13" s="16"/>
    </row>
    <row r="14" spans="1:20" ht="45" x14ac:dyDescent="0.25">
      <c r="A14" s="3">
        <v>364</v>
      </c>
      <c r="B14" s="16" t="s">
        <v>49</v>
      </c>
      <c r="C14" s="16" t="s">
        <v>23</v>
      </c>
      <c r="D14" s="16" t="s">
        <v>2</v>
      </c>
      <c r="E14" s="16" t="s">
        <v>50</v>
      </c>
      <c r="F14" s="16" t="s">
        <v>3119</v>
      </c>
      <c r="G14" s="16" t="s">
        <v>2035</v>
      </c>
      <c r="H14" s="13" t="s">
        <v>1963</v>
      </c>
      <c r="I14" s="14" t="s">
        <v>2034</v>
      </c>
      <c r="J14" s="16">
        <v>0</v>
      </c>
      <c r="K14" s="16" t="s">
        <v>4</v>
      </c>
      <c r="L14" s="17">
        <v>41535.311041666668</v>
      </c>
      <c r="M14" s="29" t="s">
        <v>1693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 t="s">
        <v>1875</v>
      </c>
      <c r="T14" s="16"/>
    </row>
    <row r="15" spans="1:20" ht="45" x14ac:dyDescent="0.25">
      <c r="A15" s="3">
        <v>368</v>
      </c>
      <c r="B15" s="16" t="s">
        <v>46</v>
      </c>
      <c r="C15" s="16" t="s">
        <v>47</v>
      </c>
      <c r="D15" s="16" t="s">
        <v>2</v>
      </c>
      <c r="E15" s="16" t="s">
        <v>48</v>
      </c>
      <c r="F15" s="16" t="s">
        <v>3120</v>
      </c>
      <c r="G15" s="16" t="s">
        <v>1990</v>
      </c>
      <c r="H15" s="13" t="s">
        <v>1970</v>
      </c>
      <c r="I15" s="14" t="s">
        <v>1989</v>
      </c>
      <c r="J15" s="16">
        <v>0</v>
      </c>
      <c r="K15" s="16" t="s">
        <v>4</v>
      </c>
      <c r="L15" s="17">
        <v>41535.41070601852</v>
      </c>
      <c r="M15" s="29" t="s">
        <v>1693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 t="s">
        <v>1875</v>
      </c>
      <c r="T15" s="16"/>
    </row>
    <row r="16" spans="1:20" ht="30" x14ac:dyDescent="0.25">
      <c r="A16" s="3">
        <v>373</v>
      </c>
      <c r="B16" s="16" t="s">
        <v>43</v>
      </c>
      <c r="C16" s="16" t="s">
        <v>44</v>
      </c>
      <c r="D16" s="16" t="s">
        <v>2</v>
      </c>
      <c r="E16" s="16" t="s">
        <v>45</v>
      </c>
      <c r="F16" s="16" t="s">
        <v>3121</v>
      </c>
      <c r="G16" s="16" t="s">
        <v>1992</v>
      </c>
      <c r="H16" s="16" t="s">
        <v>2259</v>
      </c>
      <c r="I16" s="14" t="s">
        <v>1991</v>
      </c>
      <c r="J16" s="16">
        <v>0</v>
      </c>
      <c r="K16" s="16" t="s">
        <v>4</v>
      </c>
      <c r="L16" s="17">
        <v>41535.465902777774</v>
      </c>
      <c r="M16" s="29" t="s">
        <v>1694</v>
      </c>
      <c r="N16" s="3">
        <v>0</v>
      </c>
      <c r="O16" s="3">
        <v>3</v>
      </c>
      <c r="P16" s="3">
        <v>0</v>
      </c>
      <c r="Q16" s="3">
        <v>2</v>
      </c>
      <c r="R16" s="3">
        <v>2</v>
      </c>
      <c r="S16" s="3" t="s">
        <v>1876</v>
      </c>
      <c r="T16" s="16"/>
    </row>
    <row r="17" spans="1:20" ht="45" x14ac:dyDescent="0.25">
      <c r="A17" s="3">
        <v>379</v>
      </c>
      <c r="B17" s="16" t="s">
        <v>20</v>
      </c>
      <c r="C17" s="16" t="s">
        <v>110</v>
      </c>
      <c r="D17" s="16" t="s">
        <v>2</v>
      </c>
      <c r="E17" s="16" t="s">
        <v>111</v>
      </c>
      <c r="F17" s="16" t="s">
        <v>3122</v>
      </c>
      <c r="G17" s="16" t="s">
        <v>2033</v>
      </c>
      <c r="H17" s="13" t="s">
        <v>1971</v>
      </c>
      <c r="I17" s="14" t="s">
        <v>2032</v>
      </c>
      <c r="J17" s="16">
        <v>0</v>
      </c>
      <c r="K17" s="16" t="s">
        <v>4</v>
      </c>
      <c r="L17" s="17">
        <v>41535.524930555555</v>
      </c>
      <c r="M17" s="29" t="s">
        <v>1694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 t="s">
        <v>1875</v>
      </c>
      <c r="T17" s="16"/>
    </row>
    <row r="18" spans="1:20" ht="45" x14ac:dyDescent="0.25">
      <c r="A18" s="3">
        <v>388</v>
      </c>
      <c r="B18" s="16" t="s">
        <v>107</v>
      </c>
      <c r="C18" s="16" t="s">
        <v>108</v>
      </c>
      <c r="D18" s="16" t="s">
        <v>2</v>
      </c>
      <c r="E18" s="16" t="s">
        <v>109</v>
      </c>
      <c r="F18" s="16" t="s">
        <v>3123</v>
      </c>
      <c r="G18" s="16" t="s">
        <v>1994</v>
      </c>
      <c r="H18" s="13" t="s">
        <v>1971</v>
      </c>
      <c r="I18" s="14" t="s">
        <v>1993</v>
      </c>
      <c r="J18" s="16">
        <v>0</v>
      </c>
      <c r="K18" s="16" t="s">
        <v>4</v>
      </c>
      <c r="L18" s="17">
        <v>41535.763124999998</v>
      </c>
      <c r="M18" s="29" t="s">
        <v>1694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 t="s">
        <v>1875</v>
      </c>
      <c r="T18" s="16"/>
    </row>
    <row r="19" spans="1:20" ht="45" x14ac:dyDescent="0.25">
      <c r="A19" s="3">
        <v>403</v>
      </c>
      <c r="B19" s="16" t="s">
        <v>103</v>
      </c>
      <c r="C19" s="16" t="s">
        <v>104</v>
      </c>
      <c r="D19" s="16" t="s">
        <v>2</v>
      </c>
      <c r="E19" s="16" t="s">
        <v>105</v>
      </c>
      <c r="F19" s="16" t="s">
        <v>3124</v>
      </c>
      <c r="G19" s="16" t="s">
        <v>1995</v>
      </c>
      <c r="H19" s="13" t="s">
        <v>1972</v>
      </c>
      <c r="I19" s="23" t="s">
        <v>2505</v>
      </c>
      <c r="J19" s="16">
        <v>26</v>
      </c>
      <c r="K19" s="16" t="s">
        <v>106</v>
      </c>
      <c r="L19" s="17">
        <v>41536.410069444442</v>
      </c>
      <c r="M19" s="29" t="s">
        <v>1695</v>
      </c>
      <c r="N19" s="3">
        <v>2</v>
      </c>
      <c r="O19" s="3">
        <v>40</v>
      </c>
      <c r="P19" s="3">
        <v>1</v>
      </c>
      <c r="Q19" s="3">
        <v>34</v>
      </c>
      <c r="R19" s="3">
        <v>35</v>
      </c>
      <c r="S19" s="3" t="s">
        <v>1877</v>
      </c>
      <c r="T19" s="16"/>
    </row>
    <row r="20" spans="1:20" ht="30" x14ac:dyDescent="0.25">
      <c r="A20" s="3">
        <v>405</v>
      </c>
      <c r="B20" s="16" t="s">
        <v>100</v>
      </c>
      <c r="C20" s="16" t="s">
        <v>101</v>
      </c>
      <c r="D20" s="16" t="s">
        <v>2</v>
      </c>
      <c r="E20" s="16" t="s">
        <v>102</v>
      </c>
      <c r="F20" s="16" t="s">
        <v>3125</v>
      </c>
      <c r="G20" s="13" t="s">
        <v>2084</v>
      </c>
      <c r="H20" s="13" t="s">
        <v>1963</v>
      </c>
      <c r="I20" s="23" t="s">
        <v>2083</v>
      </c>
      <c r="J20" s="16">
        <v>0</v>
      </c>
      <c r="K20" s="16" t="s">
        <v>4</v>
      </c>
      <c r="L20" s="17">
        <v>41536.427037037036</v>
      </c>
      <c r="M20" s="29" t="s">
        <v>1694</v>
      </c>
      <c r="N20" s="3">
        <v>0</v>
      </c>
      <c r="O20" s="3">
        <v>4</v>
      </c>
      <c r="P20" s="3">
        <v>1</v>
      </c>
      <c r="Q20" s="3">
        <v>1</v>
      </c>
      <c r="R20" s="3">
        <v>2</v>
      </c>
      <c r="S20" s="3" t="s">
        <v>1876</v>
      </c>
      <c r="T20" s="16"/>
    </row>
    <row r="21" spans="1:20" ht="60" x14ac:dyDescent="0.25">
      <c r="A21" s="3">
        <v>406</v>
      </c>
      <c r="B21" s="16" t="s">
        <v>97</v>
      </c>
      <c r="C21" s="16" t="s">
        <v>98</v>
      </c>
      <c r="D21" s="16" t="s">
        <v>2</v>
      </c>
      <c r="E21" s="16" t="s">
        <v>99</v>
      </c>
      <c r="F21" s="16" t="s">
        <v>2504</v>
      </c>
      <c r="G21" s="16" t="s">
        <v>1982</v>
      </c>
      <c r="H21" s="13" t="s">
        <v>1961</v>
      </c>
      <c r="I21" s="23" t="s">
        <v>2503</v>
      </c>
      <c r="J21" s="16">
        <v>0</v>
      </c>
      <c r="K21" s="16" t="s">
        <v>4</v>
      </c>
      <c r="L21" s="17">
        <v>41536.429305555554</v>
      </c>
      <c r="M21" s="29" t="s">
        <v>1694</v>
      </c>
      <c r="N21" s="3">
        <v>1</v>
      </c>
      <c r="O21" s="3">
        <v>10</v>
      </c>
      <c r="P21" s="3">
        <v>0</v>
      </c>
      <c r="Q21" s="3">
        <v>5</v>
      </c>
      <c r="R21" s="3">
        <v>5</v>
      </c>
      <c r="S21" s="3" t="s">
        <v>1877</v>
      </c>
      <c r="T21" s="16"/>
    </row>
    <row r="22" spans="1:20" ht="45" x14ac:dyDescent="0.25">
      <c r="A22" s="3">
        <v>408</v>
      </c>
      <c r="B22" s="16" t="s">
        <v>94</v>
      </c>
      <c r="C22" s="16" t="s">
        <v>95</v>
      </c>
      <c r="D22" s="16" t="s">
        <v>2</v>
      </c>
      <c r="E22" s="16" t="s">
        <v>96</v>
      </c>
      <c r="F22" s="16" t="s">
        <v>3126</v>
      </c>
      <c r="G22" s="16" t="s">
        <v>2009</v>
      </c>
      <c r="H22" s="16" t="s">
        <v>2030</v>
      </c>
      <c r="I22" s="23" t="s">
        <v>2031</v>
      </c>
      <c r="J22" s="16">
        <v>0</v>
      </c>
      <c r="K22" s="16" t="s">
        <v>4</v>
      </c>
      <c r="L22" s="17">
        <v>41536.46371527778</v>
      </c>
      <c r="M22" s="29" t="s">
        <v>1694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 t="s">
        <v>1875</v>
      </c>
      <c r="T22" s="16"/>
    </row>
    <row r="23" spans="1:20" ht="30" x14ac:dyDescent="0.25">
      <c r="A23" s="3">
        <v>411</v>
      </c>
      <c r="B23" s="16" t="s">
        <v>91</v>
      </c>
      <c r="C23" s="16" t="s">
        <v>92</v>
      </c>
      <c r="D23" s="16" t="s">
        <v>2</v>
      </c>
      <c r="E23" s="16" t="s">
        <v>93</v>
      </c>
      <c r="F23" s="16" t="s">
        <v>2506</v>
      </c>
      <c r="G23" s="16" t="s">
        <v>2218</v>
      </c>
      <c r="H23" s="13" t="s">
        <v>1961</v>
      </c>
      <c r="I23" s="23" t="s">
        <v>2085</v>
      </c>
      <c r="J23" s="16">
        <v>1</v>
      </c>
      <c r="K23" s="16" t="s">
        <v>4</v>
      </c>
      <c r="L23" s="17">
        <v>41536.538668981484</v>
      </c>
      <c r="M23" s="29" t="s">
        <v>1694</v>
      </c>
      <c r="N23" s="3">
        <v>2</v>
      </c>
      <c r="O23" s="3">
        <v>8</v>
      </c>
      <c r="P23" s="3">
        <v>1</v>
      </c>
      <c r="Q23" s="3">
        <v>4</v>
      </c>
      <c r="R23" s="3">
        <v>5</v>
      </c>
      <c r="S23" s="3" t="s">
        <v>1877</v>
      </c>
      <c r="T23" s="16"/>
    </row>
    <row r="24" spans="1:20" ht="75" x14ac:dyDescent="0.25">
      <c r="A24" s="3">
        <v>439</v>
      </c>
      <c r="B24" s="16" t="s">
        <v>88</v>
      </c>
      <c r="C24" s="16" t="s">
        <v>89</v>
      </c>
      <c r="D24" s="16" t="s">
        <v>2</v>
      </c>
      <c r="E24" s="16" t="s">
        <v>90</v>
      </c>
      <c r="F24" s="16" t="s">
        <v>3127</v>
      </c>
      <c r="G24" s="16" t="s">
        <v>2037</v>
      </c>
      <c r="H24" s="13" t="s">
        <v>1970</v>
      </c>
      <c r="I24" s="23" t="s">
        <v>2086</v>
      </c>
      <c r="J24" s="16">
        <v>0</v>
      </c>
      <c r="K24" s="16" t="s">
        <v>4</v>
      </c>
      <c r="L24" s="17">
        <v>41537.727083333331</v>
      </c>
      <c r="M24" s="29" t="s">
        <v>1696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 t="s">
        <v>1875</v>
      </c>
      <c r="T24" s="16"/>
    </row>
    <row r="25" spans="1:20" ht="45" x14ac:dyDescent="0.25">
      <c r="A25" s="3">
        <v>448</v>
      </c>
      <c r="B25" s="16" t="s">
        <v>75</v>
      </c>
      <c r="C25" s="16" t="s">
        <v>86</v>
      </c>
      <c r="D25" s="16" t="s">
        <v>2</v>
      </c>
      <c r="E25" s="16" t="s">
        <v>87</v>
      </c>
      <c r="F25" s="16" t="s">
        <v>3128</v>
      </c>
      <c r="G25" s="13" t="s">
        <v>1973</v>
      </c>
      <c r="H25" s="13" t="s">
        <v>2402</v>
      </c>
      <c r="I25" s="14" t="s">
        <v>1973</v>
      </c>
      <c r="J25" s="16">
        <v>0</v>
      </c>
      <c r="K25" s="16" t="s">
        <v>4</v>
      </c>
      <c r="L25" s="17">
        <v>41538.760752314818</v>
      </c>
      <c r="M25" s="29" t="s">
        <v>1696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 t="s">
        <v>1875</v>
      </c>
      <c r="T25" s="16"/>
    </row>
    <row r="26" spans="1:20" ht="45" x14ac:dyDescent="0.25">
      <c r="A26" s="3">
        <v>449</v>
      </c>
      <c r="B26" s="16" t="s">
        <v>83</v>
      </c>
      <c r="C26" s="16" t="s">
        <v>84</v>
      </c>
      <c r="D26" s="16" t="s">
        <v>2</v>
      </c>
      <c r="E26" s="3" t="s">
        <v>85</v>
      </c>
      <c r="F26" s="16" t="s">
        <v>2038</v>
      </c>
      <c r="G26" s="16" t="s">
        <v>2038</v>
      </c>
      <c r="H26" s="16" t="s">
        <v>2259</v>
      </c>
      <c r="I26" s="14" t="s">
        <v>1974</v>
      </c>
      <c r="J26" s="16">
        <v>0</v>
      </c>
      <c r="K26" s="16" t="s">
        <v>4</v>
      </c>
      <c r="L26" s="17">
        <v>41539.048368055555</v>
      </c>
      <c r="M26" s="29" t="s">
        <v>1696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 t="s">
        <v>1875</v>
      </c>
      <c r="T26" s="16"/>
    </row>
    <row r="27" spans="1:20" ht="60" x14ac:dyDescent="0.25">
      <c r="A27" s="3">
        <v>451</v>
      </c>
      <c r="B27" s="16" t="s">
        <v>80</v>
      </c>
      <c r="C27" s="16" t="s">
        <v>81</v>
      </c>
      <c r="D27" s="16" t="s">
        <v>2</v>
      </c>
      <c r="E27" s="16" t="s">
        <v>82</v>
      </c>
      <c r="F27" s="16" t="s">
        <v>3129</v>
      </c>
      <c r="G27" s="16" t="s">
        <v>2040</v>
      </c>
      <c r="H27" s="13" t="s">
        <v>1970</v>
      </c>
      <c r="I27" s="14" t="s">
        <v>2039</v>
      </c>
      <c r="J27" s="16">
        <v>0</v>
      </c>
      <c r="K27" s="16" t="s">
        <v>4</v>
      </c>
      <c r="L27" s="17">
        <v>41540.36209490741</v>
      </c>
      <c r="M27" s="29" t="s">
        <v>1696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 t="s">
        <v>1875</v>
      </c>
      <c r="T27" s="16"/>
    </row>
    <row r="28" spans="1:20" ht="60" x14ac:dyDescent="0.25">
      <c r="A28" s="3">
        <v>453</v>
      </c>
      <c r="B28" s="16" t="s">
        <v>32</v>
      </c>
      <c r="C28" s="16" t="s">
        <v>78</v>
      </c>
      <c r="D28" s="16" t="s">
        <v>2</v>
      </c>
      <c r="E28" s="16" t="s">
        <v>79</v>
      </c>
      <c r="F28" s="16" t="s">
        <v>3130</v>
      </c>
      <c r="G28" s="16" t="s">
        <v>1975</v>
      </c>
      <c r="H28" s="13" t="s">
        <v>1970</v>
      </c>
      <c r="I28" s="14" t="s">
        <v>1975</v>
      </c>
      <c r="J28" s="16">
        <v>0</v>
      </c>
      <c r="K28" s="16" t="s">
        <v>4</v>
      </c>
      <c r="L28" s="17">
        <v>41540.400335648148</v>
      </c>
      <c r="M28" s="29" t="s">
        <v>1696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 t="s">
        <v>1875</v>
      </c>
      <c r="T28" s="16"/>
    </row>
    <row r="29" spans="1:20" ht="45" x14ac:dyDescent="0.25">
      <c r="A29" s="3">
        <v>464</v>
      </c>
      <c r="B29" s="16" t="s">
        <v>135</v>
      </c>
      <c r="C29" s="16" t="s">
        <v>30</v>
      </c>
      <c r="D29" s="16" t="s">
        <v>2</v>
      </c>
      <c r="E29" s="16" t="s">
        <v>136</v>
      </c>
      <c r="F29" s="16" t="s">
        <v>3129</v>
      </c>
      <c r="G29" s="16" t="s">
        <v>2040</v>
      </c>
      <c r="H29" s="13" t="s">
        <v>1970</v>
      </c>
      <c r="I29" s="14" t="s">
        <v>2039</v>
      </c>
      <c r="J29" s="16">
        <v>0</v>
      </c>
      <c r="K29" s="16" t="s">
        <v>4</v>
      </c>
      <c r="L29" s="17">
        <v>41540.544988425929</v>
      </c>
      <c r="M29" s="29" t="s">
        <v>1696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 t="s">
        <v>1875</v>
      </c>
      <c r="T29" s="16"/>
    </row>
    <row r="30" spans="1:20" ht="30" x14ac:dyDescent="0.25">
      <c r="A30" s="3">
        <v>470</v>
      </c>
      <c r="B30" s="16" t="s">
        <v>132</v>
      </c>
      <c r="C30" s="16" t="s">
        <v>133</v>
      </c>
      <c r="D30" s="16" t="s">
        <v>2</v>
      </c>
      <c r="E30" s="16" t="s">
        <v>134</v>
      </c>
      <c r="F30" s="16" t="s">
        <v>3131</v>
      </c>
      <c r="G30" s="16" t="s">
        <v>2042</v>
      </c>
      <c r="H30" s="16" t="s">
        <v>2259</v>
      </c>
      <c r="I30" s="14" t="s">
        <v>2041</v>
      </c>
      <c r="J30" s="16">
        <v>0</v>
      </c>
      <c r="K30" s="16" t="s">
        <v>4</v>
      </c>
      <c r="L30" s="17">
        <v>41540.699108796296</v>
      </c>
      <c r="M30" s="29" t="s">
        <v>1696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 t="s">
        <v>1875</v>
      </c>
      <c r="T30" s="16"/>
    </row>
    <row r="31" spans="1:20" ht="75" x14ac:dyDescent="0.25">
      <c r="A31" s="3">
        <v>474</v>
      </c>
      <c r="B31" s="16" t="s">
        <v>129</v>
      </c>
      <c r="C31" s="16" t="s">
        <v>130</v>
      </c>
      <c r="D31" s="16" t="s">
        <v>2</v>
      </c>
      <c r="E31" s="16" t="s">
        <v>131</v>
      </c>
      <c r="F31" s="16" t="s">
        <v>3132</v>
      </c>
      <c r="G31" s="16" t="s">
        <v>2043</v>
      </c>
      <c r="H31" s="13" t="s">
        <v>1970</v>
      </c>
      <c r="I31" s="14" t="s">
        <v>1976</v>
      </c>
      <c r="J31" s="16">
        <v>0</v>
      </c>
      <c r="K31" s="16" t="s">
        <v>4</v>
      </c>
      <c r="L31" s="17">
        <v>41540.730243055557</v>
      </c>
      <c r="M31" s="29" t="s">
        <v>1697</v>
      </c>
      <c r="N31" s="3">
        <v>0</v>
      </c>
      <c r="O31" s="3">
        <v>5</v>
      </c>
      <c r="P31" s="3">
        <v>0</v>
      </c>
      <c r="Q31" s="3">
        <v>0</v>
      </c>
      <c r="R31" s="3">
        <v>0</v>
      </c>
      <c r="S31" s="3" t="s">
        <v>1875</v>
      </c>
      <c r="T31" s="16"/>
    </row>
    <row r="32" spans="1:20" ht="45" x14ac:dyDescent="0.25">
      <c r="A32" s="3">
        <v>478</v>
      </c>
      <c r="B32" s="16" t="s">
        <v>100</v>
      </c>
      <c r="C32" s="16" t="s">
        <v>127</v>
      </c>
      <c r="D32" s="16" t="s">
        <v>2</v>
      </c>
      <c r="E32" s="16" t="s">
        <v>128</v>
      </c>
      <c r="F32" s="16" t="s">
        <v>3133</v>
      </c>
      <c r="G32" s="16" t="s">
        <v>2045</v>
      </c>
      <c r="H32" s="13" t="s">
        <v>1972</v>
      </c>
      <c r="I32" s="14" t="s">
        <v>2044</v>
      </c>
      <c r="J32" s="16">
        <v>0</v>
      </c>
      <c r="K32" s="16" t="s">
        <v>4</v>
      </c>
      <c r="L32" s="17">
        <v>41540.79583333333</v>
      </c>
      <c r="M32" s="29" t="s">
        <v>1697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 t="s">
        <v>1875</v>
      </c>
      <c r="T32" s="16"/>
    </row>
    <row r="33" spans="1:20" ht="45" x14ac:dyDescent="0.25">
      <c r="A33" s="3">
        <v>492</v>
      </c>
      <c r="B33" s="16" t="s">
        <v>49</v>
      </c>
      <c r="C33" s="16" t="s">
        <v>124</v>
      </c>
      <c r="D33" s="16" t="s">
        <v>2</v>
      </c>
      <c r="E33" s="16" t="s">
        <v>126</v>
      </c>
      <c r="F33" s="16" t="s">
        <v>3134</v>
      </c>
      <c r="G33" s="16" t="s">
        <v>2047</v>
      </c>
      <c r="H33" s="13" t="s">
        <v>1963</v>
      </c>
      <c r="I33" s="14" t="s">
        <v>2046</v>
      </c>
      <c r="J33" s="16">
        <v>0</v>
      </c>
      <c r="K33" s="16" t="s">
        <v>4</v>
      </c>
      <c r="L33" s="17">
        <v>41541.805914351855</v>
      </c>
      <c r="M33" s="29" t="s">
        <v>1697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 t="s">
        <v>1875</v>
      </c>
      <c r="T33" s="16"/>
    </row>
    <row r="34" spans="1:20" ht="105" x14ac:dyDescent="0.25">
      <c r="A34" s="15">
        <v>500</v>
      </c>
      <c r="B34" s="16" t="s">
        <v>123</v>
      </c>
      <c r="C34" s="16" t="s">
        <v>124</v>
      </c>
      <c r="D34" s="16" t="s">
        <v>2</v>
      </c>
      <c r="E34" s="16" t="s">
        <v>125</v>
      </c>
      <c r="F34" s="16" t="s">
        <v>3135</v>
      </c>
      <c r="G34" s="16" t="s">
        <v>2048</v>
      </c>
      <c r="H34" s="16" t="s">
        <v>2140</v>
      </c>
      <c r="I34" s="14" t="s">
        <v>1978</v>
      </c>
      <c r="J34" s="16">
        <v>0</v>
      </c>
      <c r="K34" s="16" t="s">
        <v>4</v>
      </c>
      <c r="L34" s="17">
        <v>41542.519502314812</v>
      </c>
      <c r="M34" s="29" t="s">
        <v>1697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 t="s">
        <v>1875</v>
      </c>
      <c r="T34" s="16"/>
    </row>
    <row r="35" spans="1:20" ht="45" x14ac:dyDescent="0.25">
      <c r="A35" s="3">
        <v>507</v>
      </c>
      <c r="B35" s="16" t="s">
        <v>120</v>
      </c>
      <c r="C35" s="16" t="s">
        <v>121</v>
      </c>
      <c r="D35" s="16" t="s">
        <v>2</v>
      </c>
      <c r="E35" s="16" t="s">
        <v>122</v>
      </c>
      <c r="F35" s="16" t="s">
        <v>3136</v>
      </c>
      <c r="G35" s="16" t="s">
        <v>1979</v>
      </c>
      <c r="H35" s="13" t="s">
        <v>1970</v>
      </c>
      <c r="I35" s="14" t="s">
        <v>1979</v>
      </c>
      <c r="J35" s="16">
        <v>0</v>
      </c>
      <c r="K35" s="16" t="s">
        <v>4</v>
      </c>
      <c r="L35" s="17">
        <v>41542.76457175926</v>
      </c>
      <c r="M35" s="29" t="s">
        <v>1697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 t="s">
        <v>1875</v>
      </c>
      <c r="T35" s="16"/>
    </row>
    <row r="36" spans="1:20" ht="60" x14ac:dyDescent="0.25">
      <c r="A36" s="3">
        <v>525</v>
      </c>
      <c r="B36" s="16" t="s">
        <v>94</v>
      </c>
      <c r="C36" s="16" t="s">
        <v>115</v>
      </c>
      <c r="D36" s="16" t="s">
        <v>2</v>
      </c>
      <c r="E36" s="16" t="s">
        <v>116</v>
      </c>
      <c r="F36" s="16" t="s">
        <v>3137</v>
      </c>
      <c r="G36" s="16" t="s">
        <v>2050</v>
      </c>
      <c r="H36" s="16" t="s">
        <v>2259</v>
      </c>
      <c r="I36" s="14" t="s">
        <v>2049</v>
      </c>
      <c r="J36" s="16">
        <v>0</v>
      </c>
      <c r="K36" s="16" t="s">
        <v>4</v>
      </c>
      <c r="L36" s="17">
        <v>41544.391331018516</v>
      </c>
      <c r="M36" s="29" t="s">
        <v>1698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 t="s">
        <v>1875</v>
      </c>
      <c r="T36" s="16"/>
    </row>
    <row r="37" spans="1:20" ht="45" x14ac:dyDescent="0.25">
      <c r="A37" s="3">
        <v>537</v>
      </c>
      <c r="B37" s="16" t="s">
        <v>100</v>
      </c>
      <c r="C37" s="16" t="s">
        <v>146</v>
      </c>
      <c r="D37" s="16" t="s">
        <v>2</v>
      </c>
      <c r="E37" s="16" t="s">
        <v>147</v>
      </c>
      <c r="F37" s="16" t="s">
        <v>3138</v>
      </c>
      <c r="G37" s="13" t="s">
        <v>1980</v>
      </c>
      <c r="H37" s="16" t="s">
        <v>2259</v>
      </c>
      <c r="I37" s="14" t="s">
        <v>2051</v>
      </c>
      <c r="J37" s="16">
        <v>0</v>
      </c>
      <c r="K37" s="16" t="s">
        <v>4</v>
      </c>
      <c r="L37" s="17">
        <v>41545.733900462961</v>
      </c>
      <c r="M37" s="29" t="s">
        <v>1698</v>
      </c>
      <c r="N37" s="3">
        <v>0</v>
      </c>
      <c r="O37" s="3">
        <v>3</v>
      </c>
      <c r="P37" s="3">
        <v>0</v>
      </c>
      <c r="Q37" s="3">
        <v>2</v>
      </c>
      <c r="R37" s="3">
        <v>2</v>
      </c>
      <c r="S37" s="3" t="s">
        <v>1876</v>
      </c>
      <c r="T37" s="16"/>
    </row>
    <row r="38" spans="1:20" ht="60" x14ac:dyDescent="0.25">
      <c r="A38" s="3">
        <v>545</v>
      </c>
      <c r="B38" s="16" t="s">
        <v>143</v>
      </c>
      <c r="C38" s="16" t="s">
        <v>144</v>
      </c>
      <c r="D38" s="16" t="s">
        <v>2</v>
      </c>
      <c r="E38" s="16" t="s">
        <v>145</v>
      </c>
      <c r="F38" s="16" t="s">
        <v>3139</v>
      </c>
      <c r="G38" s="16" t="s">
        <v>2053</v>
      </c>
      <c r="H38" s="13" t="s">
        <v>1963</v>
      </c>
      <c r="I38" s="14" t="s">
        <v>2052</v>
      </c>
      <c r="J38" s="16">
        <v>0</v>
      </c>
      <c r="K38" s="16" t="s">
        <v>4</v>
      </c>
      <c r="L38" s="17">
        <v>41545.939340277779</v>
      </c>
      <c r="M38" s="29" t="s">
        <v>1698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 t="s">
        <v>1875</v>
      </c>
      <c r="T38" s="16"/>
    </row>
    <row r="39" spans="1:20" ht="75" x14ac:dyDescent="0.25">
      <c r="A39" s="3">
        <v>551</v>
      </c>
      <c r="B39" s="16" t="s">
        <v>140</v>
      </c>
      <c r="C39" s="16" t="s">
        <v>141</v>
      </c>
      <c r="D39" s="16" t="s">
        <v>2</v>
      </c>
      <c r="E39" s="16" t="s">
        <v>142</v>
      </c>
      <c r="F39" s="16" t="s">
        <v>3140</v>
      </c>
      <c r="G39" s="16" t="s">
        <v>2055</v>
      </c>
      <c r="H39" s="13" t="s">
        <v>1972</v>
      </c>
      <c r="I39" s="14" t="s">
        <v>2054</v>
      </c>
      <c r="J39" s="16">
        <v>0</v>
      </c>
      <c r="K39" s="16" t="s">
        <v>4</v>
      </c>
      <c r="L39" s="17">
        <v>41546.017164351855</v>
      </c>
      <c r="M39" s="29" t="s">
        <v>1698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 t="s">
        <v>1875</v>
      </c>
      <c r="T39" s="16"/>
    </row>
    <row r="40" spans="1:20" ht="60" x14ac:dyDescent="0.25">
      <c r="A40" s="3">
        <v>570</v>
      </c>
      <c r="B40" s="16" t="s">
        <v>143</v>
      </c>
      <c r="C40" s="16" t="s">
        <v>177</v>
      </c>
      <c r="D40" s="16" t="s">
        <v>2</v>
      </c>
      <c r="E40" s="16" t="s">
        <v>178</v>
      </c>
      <c r="F40" s="16" t="s">
        <v>3141</v>
      </c>
      <c r="G40" s="16" t="s">
        <v>2057</v>
      </c>
      <c r="H40" s="13" t="s">
        <v>1972</v>
      </c>
      <c r="I40" s="14" t="s">
        <v>2056</v>
      </c>
      <c r="J40" s="16">
        <v>0</v>
      </c>
      <c r="K40" s="16" t="s">
        <v>4</v>
      </c>
      <c r="L40" s="17">
        <v>41547.475960648146</v>
      </c>
      <c r="M40" s="29" t="s">
        <v>1699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 t="s">
        <v>1875</v>
      </c>
      <c r="T40" s="16"/>
    </row>
    <row r="41" spans="1:20" ht="60" x14ac:dyDescent="0.25">
      <c r="A41" s="3">
        <v>571</v>
      </c>
      <c r="B41" s="16" t="s">
        <v>49</v>
      </c>
      <c r="C41" s="16" t="s">
        <v>175</v>
      </c>
      <c r="D41" s="16" t="s">
        <v>2</v>
      </c>
      <c r="E41" s="16" t="s">
        <v>176</v>
      </c>
      <c r="F41" s="16" t="s">
        <v>3142</v>
      </c>
      <c r="G41" s="16" t="s">
        <v>2058</v>
      </c>
      <c r="H41" s="16" t="s">
        <v>2844</v>
      </c>
      <c r="I41" s="14" t="s">
        <v>2059</v>
      </c>
      <c r="J41" s="16">
        <v>0</v>
      </c>
      <c r="K41" s="16" t="s">
        <v>4</v>
      </c>
      <c r="L41" s="17">
        <v>41547.49554398148</v>
      </c>
      <c r="M41" s="29" t="s">
        <v>1699</v>
      </c>
      <c r="N41" s="3">
        <v>0</v>
      </c>
      <c r="O41" s="3">
        <v>10</v>
      </c>
      <c r="P41" s="3">
        <v>1</v>
      </c>
      <c r="Q41" s="3">
        <v>3</v>
      </c>
      <c r="R41" s="3">
        <v>4</v>
      </c>
      <c r="S41" s="3" t="s">
        <v>1876</v>
      </c>
      <c r="T41" s="16"/>
    </row>
    <row r="42" spans="1:20" ht="60" x14ac:dyDescent="0.25">
      <c r="A42" s="3">
        <v>584</v>
      </c>
      <c r="B42" s="16" t="s">
        <v>172</v>
      </c>
      <c r="C42" s="16" t="s">
        <v>173</v>
      </c>
      <c r="D42" s="16" t="s">
        <v>2</v>
      </c>
      <c r="E42" s="16" t="s">
        <v>174</v>
      </c>
      <c r="F42" s="16" t="s">
        <v>3143</v>
      </c>
      <c r="G42" s="13" t="s">
        <v>1997</v>
      </c>
      <c r="H42" s="13" t="s">
        <v>1970</v>
      </c>
      <c r="I42" s="23" t="s">
        <v>2060</v>
      </c>
      <c r="J42" s="16">
        <v>0</v>
      </c>
      <c r="K42" s="16" t="s">
        <v>4</v>
      </c>
      <c r="L42" s="17">
        <v>41547.636388888888</v>
      </c>
      <c r="M42" s="29" t="s">
        <v>1699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 t="s">
        <v>1875</v>
      </c>
      <c r="T42" s="16"/>
    </row>
    <row r="43" spans="1:20" ht="60" x14ac:dyDescent="0.25">
      <c r="A43" s="3">
        <v>592</v>
      </c>
      <c r="B43" s="16" t="s">
        <v>49</v>
      </c>
      <c r="C43" s="16" t="s">
        <v>170</v>
      </c>
      <c r="D43" s="16" t="s">
        <v>2</v>
      </c>
      <c r="E43" s="16" t="s">
        <v>171</v>
      </c>
      <c r="F43" s="16" t="s">
        <v>2526</v>
      </c>
      <c r="G43" s="16" t="s">
        <v>2061</v>
      </c>
      <c r="H43" s="13" t="s">
        <v>1966</v>
      </c>
      <c r="I43" s="23" t="s">
        <v>2066</v>
      </c>
      <c r="J43" s="16">
        <v>0</v>
      </c>
      <c r="K43" s="16" t="s">
        <v>4</v>
      </c>
      <c r="L43" s="17">
        <v>41547.766238425924</v>
      </c>
      <c r="M43" s="29" t="s">
        <v>1699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 t="s">
        <v>1875</v>
      </c>
      <c r="T43" s="16"/>
    </row>
    <row r="44" spans="1:20" ht="45" x14ac:dyDescent="0.25">
      <c r="A44" s="3">
        <v>594</v>
      </c>
      <c r="B44" s="16" t="s">
        <v>40</v>
      </c>
      <c r="C44" s="16" t="s">
        <v>168</v>
      </c>
      <c r="D44" s="16" t="s">
        <v>2</v>
      </c>
      <c r="E44" s="16" t="s">
        <v>169</v>
      </c>
      <c r="F44" s="16" t="s">
        <v>3144</v>
      </c>
      <c r="G44" s="16" t="s">
        <v>2062</v>
      </c>
      <c r="H44" s="13" t="s">
        <v>2402</v>
      </c>
      <c r="I44" s="23" t="s">
        <v>2063</v>
      </c>
      <c r="J44" s="16">
        <v>0</v>
      </c>
      <c r="K44" s="16" t="s">
        <v>4</v>
      </c>
      <c r="L44" s="17">
        <v>41547.820335648146</v>
      </c>
      <c r="M44" s="29" t="s">
        <v>1699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 t="s">
        <v>1875</v>
      </c>
      <c r="T44" s="16"/>
    </row>
    <row r="45" spans="1:20" ht="45" x14ac:dyDescent="0.25">
      <c r="A45" s="3">
        <v>595</v>
      </c>
      <c r="B45" s="16" t="s">
        <v>97</v>
      </c>
      <c r="C45" s="16" t="s">
        <v>166</v>
      </c>
      <c r="D45" s="16" t="s">
        <v>2</v>
      </c>
      <c r="E45" s="16" t="s">
        <v>167</v>
      </c>
      <c r="F45" s="16" t="s">
        <v>3145</v>
      </c>
      <c r="G45" s="16" t="s">
        <v>2065</v>
      </c>
      <c r="H45" s="13" t="s">
        <v>1972</v>
      </c>
      <c r="I45" s="23" t="s">
        <v>2064</v>
      </c>
      <c r="J45" s="16">
        <v>0</v>
      </c>
      <c r="K45" s="16" t="s">
        <v>4</v>
      </c>
      <c r="L45" s="17">
        <v>41547.863993055558</v>
      </c>
      <c r="M45" s="29" t="s">
        <v>1700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 t="s">
        <v>1875</v>
      </c>
      <c r="T45" s="16"/>
    </row>
    <row r="46" spans="1:20" ht="75" x14ac:dyDescent="0.25">
      <c r="A46" s="3">
        <v>601</v>
      </c>
      <c r="B46" s="16" t="s">
        <v>163</v>
      </c>
      <c r="C46" s="16" t="s">
        <v>164</v>
      </c>
      <c r="D46" s="16" t="s">
        <v>2</v>
      </c>
      <c r="E46" s="16" t="s">
        <v>165</v>
      </c>
      <c r="F46" s="16" t="s">
        <v>3146</v>
      </c>
      <c r="G46" s="16" t="s">
        <v>2010</v>
      </c>
      <c r="H46" s="13" t="s">
        <v>1970</v>
      </c>
      <c r="I46" s="23" t="s">
        <v>2094</v>
      </c>
      <c r="J46" s="16">
        <v>2</v>
      </c>
      <c r="K46" s="16" t="s">
        <v>4</v>
      </c>
      <c r="L46" s="17">
        <v>41548.522106481483</v>
      </c>
      <c r="M46" s="29" t="s">
        <v>1700</v>
      </c>
      <c r="N46" s="3">
        <v>0</v>
      </c>
      <c r="O46" s="3">
        <v>5</v>
      </c>
      <c r="P46" s="3">
        <v>0</v>
      </c>
      <c r="Q46" s="3">
        <v>3</v>
      </c>
      <c r="R46" s="3">
        <v>3</v>
      </c>
      <c r="S46" s="3" t="s">
        <v>1876</v>
      </c>
      <c r="T46" s="16"/>
    </row>
    <row r="47" spans="1:20" ht="45" x14ac:dyDescent="0.25">
      <c r="A47" s="3">
        <v>608</v>
      </c>
      <c r="B47" s="16" t="s">
        <v>160</v>
      </c>
      <c r="C47" s="16" t="s">
        <v>161</v>
      </c>
      <c r="D47" s="16" t="s">
        <v>2</v>
      </c>
      <c r="E47" s="16" t="s">
        <v>162</v>
      </c>
      <c r="F47" s="16" t="s">
        <v>3124</v>
      </c>
      <c r="G47" s="16" t="s">
        <v>1995</v>
      </c>
      <c r="H47" s="13" t="s">
        <v>1972</v>
      </c>
      <c r="I47" s="23" t="s">
        <v>2067</v>
      </c>
      <c r="J47" s="16">
        <v>0</v>
      </c>
      <c r="K47" s="16" t="s">
        <v>4</v>
      </c>
      <c r="L47" s="17">
        <v>41548.813402777778</v>
      </c>
      <c r="M47" s="29" t="s">
        <v>1700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 t="s">
        <v>1875</v>
      </c>
      <c r="T47" s="16"/>
    </row>
    <row r="48" spans="1:20" ht="45" x14ac:dyDescent="0.25">
      <c r="A48" s="3">
        <v>609</v>
      </c>
      <c r="B48" s="16" t="s">
        <v>97</v>
      </c>
      <c r="C48" s="16" t="s">
        <v>158</v>
      </c>
      <c r="D48" s="16" t="s">
        <v>2</v>
      </c>
      <c r="E48" s="16" t="s">
        <v>159</v>
      </c>
      <c r="F48" s="16" t="s">
        <v>3147</v>
      </c>
      <c r="G48" s="16" t="s">
        <v>2069</v>
      </c>
      <c r="H48" s="13" t="s">
        <v>1996</v>
      </c>
      <c r="I48" s="14" t="s">
        <v>2068</v>
      </c>
      <c r="J48" s="16">
        <v>0</v>
      </c>
      <c r="K48" s="16" t="s">
        <v>4</v>
      </c>
      <c r="L48" s="17">
        <v>41548.914444444446</v>
      </c>
      <c r="M48" s="29" t="s">
        <v>1700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 t="s">
        <v>1875</v>
      </c>
      <c r="T48" s="16"/>
    </row>
    <row r="49" spans="1:20" ht="45" x14ac:dyDescent="0.25">
      <c r="A49" s="3">
        <v>617</v>
      </c>
      <c r="B49" s="16" t="s">
        <v>49</v>
      </c>
      <c r="C49" s="16" t="s">
        <v>153</v>
      </c>
      <c r="D49" s="16" t="s">
        <v>2</v>
      </c>
      <c r="E49" s="16" t="s">
        <v>154</v>
      </c>
      <c r="F49" s="16" t="s">
        <v>3148</v>
      </c>
      <c r="G49" s="13" t="s">
        <v>2000</v>
      </c>
      <c r="H49" s="13" t="s">
        <v>1963</v>
      </c>
      <c r="I49" s="23" t="s">
        <v>2072</v>
      </c>
      <c r="J49" s="16">
        <v>0</v>
      </c>
      <c r="K49" s="16" t="s">
        <v>4</v>
      </c>
      <c r="L49" s="17">
        <v>41549.920358796298</v>
      </c>
      <c r="M49" s="29" t="s">
        <v>1700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 t="s">
        <v>1875</v>
      </c>
      <c r="T49" s="16"/>
    </row>
    <row r="50" spans="1:20" ht="45" x14ac:dyDescent="0.25">
      <c r="A50" s="3">
        <v>630</v>
      </c>
      <c r="B50" s="16" t="s">
        <v>129</v>
      </c>
      <c r="C50" s="16" t="s">
        <v>151</v>
      </c>
      <c r="D50" s="16" t="s">
        <v>2</v>
      </c>
      <c r="E50" s="16" t="s">
        <v>152</v>
      </c>
      <c r="F50" s="16" t="s">
        <v>3148</v>
      </c>
      <c r="G50" s="13" t="s">
        <v>2000</v>
      </c>
      <c r="H50" s="13" t="s">
        <v>1963</v>
      </c>
      <c r="I50" s="23" t="s">
        <v>2072</v>
      </c>
      <c r="J50" s="16">
        <v>0</v>
      </c>
      <c r="K50" s="16" t="s">
        <v>4</v>
      </c>
      <c r="L50" s="17">
        <v>41550.605000000003</v>
      </c>
      <c r="M50" s="29" t="s">
        <v>1700</v>
      </c>
      <c r="N50" s="3">
        <v>0</v>
      </c>
      <c r="O50" s="3">
        <v>3</v>
      </c>
      <c r="P50" s="3">
        <v>0</v>
      </c>
      <c r="Q50" s="3">
        <v>1</v>
      </c>
      <c r="R50" s="3">
        <v>1</v>
      </c>
      <c r="S50" s="3" t="s">
        <v>1876</v>
      </c>
      <c r="T50" s="16"/>
    </row>
    <row r="51" spans="1:20" ht="45" x14ac:dyDescent="0.25">
      <c r="A51" s="3">
        <v>631</v>
      </c>
      <c r="B51" s="16" t="s">
        <v>209</v>
      </c>
      <c r="C51" s="16" t="s">
        <v>210</v>
      </c>
      <c r="D51" s="16" t="s">
        <v>2</v>
      </c>
      <c r="E51" s="16" t="s">
        <v>211</v>
      </c>
      <c r="F51" s="16" t="s">
        <v>3149</v>
      </c>
      <c r="G51" s="16" t="s">
        <v>2074</v>
      </c>
      <c r="H51" s="13" t="s">
        <v>1998</v>
      </c>
      <c r="I51" s="23" t="s">
        <v>2073</v>
      </c>
      <c r="J51" s="16">
        <v>0</v>
      </c>
      <c r="K51" s="16" t="s">
        <v>4</v>
      </c>
      <c r="L51" s="17">
        <v>41550.607939814814</v>
      </c>
      <c r="M51" s="29" t="s">
        <v>1688</v>
      </c>
      <c r="N51" s="3">
        <v>1</v>
      </c>
      <c r="O51" s="3">
        <v>26</v>
      </c>
      <c r="P51" s="3">
        <v>1</v>
      </c>
      <c r="Q51" s="3">
        <v>20</v>
      </c>
      <c r="R51" s="3">
        <v>21</v>
      </c>
      <c r="S51" s="3" t="s">
        <v>1877</v>
      </c>
      <c r="T51" s="16"/>
    </row>
    <row r="52" spans="1:20" ht="60" x14ac:dyDescent="0.25">
      <c r="A52" s="3">
        <v>632</v>
      </c>
      <c r="B52" s="16" t="s">
        <v>206</v>
      </c>
      <c r="C52" s="16" t="s">
        <v>207</v>
      </c>
      <c r="D52" s="16" t="s">
        <v>2</v>
      </c>
      <c r="E52" s="16" t="s">
        <v>208</v>
      </c>
      <c r="F52" s="16" t="s">
        <v>3150</v>
      </c>
      <c r="G52" s="16" t="s">
        <v>2011</v>
      </c>
      <c r="H52" s="13" t="s">
        <v>1967</v>
      </c>
      <c r="I52" s="23" t="s">
        <v>2075</v>
      </c>
      <c r="J52" s="16">
        <v>0</v>
      </c>
      <c r="K52" s="16" t="s">
        <v>4</v>
      </c>
      <c r="L52" s="17">
        <v>41550.633229166669</v>
      </c>
      <c r="M52" s="29" t="s">
        <v>1701</v>
      </c>
      <c r="N52" s="3">
        <v>1</v>
      </c>
      <c r="O52" s="3">
        <v>67</v>
      </c>
      <c r="P52" s="3">
        <v>0</v>
      </c>
      <c r="Q52" s="3">
        <v>29</v>
      </c>
      <c r="R52" s="3">
        <v>29</v>
      </c>
      <c r="S52" s="3" t="s">
        <v>1877</v>
      </c>
      <c r="T52" s="16"/>
    </row>
    <row r="53" spans="1:20" ht="60" x14ac:dyDescent="0.25">
      <c r="A53" s="3">
        <v>633</v>
      </c>
      <c r="B53" s="16" t="s">
        <v>103</v>
      </c>
      <c r="C53" s="16" t="s">
        <v>204</v>
      </c>
      <c r="D53" s="16" t="s">
        <v>2</v>
      </c>
      <c r="E53" s="16" t="s">
        <v>205</v>
      </c>
      <c r="F53" s="16" t="s">
        <v>3151</v>
      </c>
      <c r="G53" s="16" t="s">
        <v>2077</v>
      </c>
      <c r="H53" s="13" t="s">
        <v>1999</v>
      </c>
      <c r="I53" s="23" t="s">
        <v>2076</v>
      </c>
      <c r="J53" s="16">
        <v>0</v>
      </c>
      <c r="K53" s="16" t="s">
        <v>4</v>
      </c>
      <c r="L53" s="17">
        <v>41550.646469907406</v>
      </c>
      <c r="M53" s="29" t="s">
        <v>1701</v>
      </c>
      <c r="N53" s="3">
        <v>0</v>
      </c>
      <c r="O53" s="3">
        <v>19</v>
      </c>
      <c r="P53" s="3">
        <v>0</v>
      </c>
      <c r="Q53" s="3">
        <v>2</v>
      </c>
      <c r="R53" s="3">
        <v>2</v>
      </c>
      <c r="S53" s="3" t="s">
        <v>1876</v>
      </c>
      <c r="T53" s="16"/>
    </row>
    <row r="54" spans="1:20" ht="60" x14ac:dyDescent="0.25">
      <c r="A54" s="3">
        <v>644</v>
      </c>
      <c r="B54" s="16" t="s">
        <v>201</v>
      </c>
      <c r="C54" s="16" t="s">
        <v>202</v>
      </c>
      <c r="D54" s="16" t="s">
        <v>2</v>
      </c>
      <c r="E54" s="16" t="s">
        <v>203</v>
      </c>
      <c r="F54" s="16" t="s">
        <v>3142</v>
      </c>
      <c r="G54" s="16" t="s">
        <v>2058</v>
      </c>
      <c r="H54" s="16" t="s">
        <v>2844</v>
      </c>
      <c r="I54" s="14" t="s">
        <v>2059</v>
      </c>
      <c r="J54" s="16">
        <v>0</v>
      </c>
      <c r="K54" s="16" t="s">
        <v>4</v>
      </c>
      <c r="L54" s="17">
        <v>41551.58935185185</v>
      </c>
      <c r="M54" s="29" t="s">
        <v>1701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 t="s">
        <v>1875</v>
      </c>
      <c r="T54" s="16"/>
    </row>
    <row r="55" spans="1:20" ht="45" x14ac:dyDescent="0.25">
      <c r="A55" s="3">
        <v>664</v>
      </c>
      <c r="B55" s="16" t="s">
        <v>196</v>
      </c>
      <c r="C55" s="16" t="s">
        <v>197</v>
      </c>
      <c r="D55" s="16" t="s">
        <v>2</v>
      </c>
      <c r="E55" s="16" t="s">
        <v>198</v>
      </c>
      <c r="F55" s="16" t="s">
        <v>3142</v>
      </c>
      <c r="G55" s="16" t="s">
        <v>2058</v>
      </c>
      <c r="H55" s="16" t="s">
        <v>2844</v>
      </c>
      <c r="I55" s="14" t="s">
        <v>2059</v>
      </c>
      <c r="J55" s="16">
        <v>0</v>
      </c>
      <c r="K55" s="16" t="s">
        <v>4</v>
      </c>
      <c r="L55" s="17">
        <v>41553.740995370368</v>
      </c>
      <c r="M55" s="29" t="s">
        <v>1701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 t="s">
        <v>1875</v>
      </c>
      <c r="T55" s="16"/>
    </row>
    <row r="56" spans="1:20" ht="45" x14ac:dyDescent="0.25">
      <c r="A56" s="3">
        <v>685</v>
      </c>
      <c r="B56" s="16" t="s">
        <v>103</v>
      </c>
      <c r="C56" s="16" t="s">
        <v>194</v>
      </c>
      <c r="D56" s="16" t="s">
        <v>2</v>
      </c>
      <c r="E56" s="16" t="s">
        <v>195</v>
      </c>
      <c r="F56" s="16" t="s">
        <v>3152</v>
      </c>
      <c r="G56" s="16" t="s">
        <v>2078</v>
      </c>
      <c r="H56" s="13" t="s">
        <v>1967</v>
      </c>
      <c r="I56" s="14" t="s">
        <v>2079</v>
      </c>
      <c r="J56" s="16">
        <v>0</v>
      </c>
      <c r="K56" s="16" t="s">
        <v>4</v>
      </c>
      <c r="L56" s="17">
        <v>41555.429097222222</v>
      </c>
      <c r="M56" s="29" t="s">
        <v>1701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 t="s">
        <v>1875</v>
      </c>
      <c r="T56" s="16"/>
    </row>
    <row r="57" spans="1:20" ht="60" x14ac:dyDescent="0.25">
      <c r="A57" s="3">
        <v>693</v>
      </c>
      <c r="B57" s="16" t="s">
        <v>191</v>
      </c>
      <c r="C57" s="16" t="s">
        <v>192</v>
      </c>
      <c r="D57" s="16" t="s">
        <v>2</v>
      </c>
      <c r="E57" s="16" t="s">
        <v>193</v>
      </c>
      <c r="F57" s="16" t="s">
        <v>2526</v>
      </c>
      <c r="G57" s="16" t="s">
        <v>2061</v>
      </c>
      <c r="H57" s="13" t="s">
        <v>1966</v>
      </c>
      <c r="I57" s="23" t="s">
        <v>2066</v>
      </c>
      <c r="J57" s="16">
        <v>0</v>
      </c>
      <c r="K57" s="16" t="s">
        <v>4</v>
      </c>
      <c r="L57" s="17">
        <v>41555.663402777776</v>
      </c>
      <c r="M57" s="29" t="s">
        <v>1702</v>
      </c>
      <c r="N57" s="3">
        <v>0</v>
      </c>
      <c r="O57" s="3">
        <v>0</v>
      </c>
      <c r="P57" s="3">
        <v>2</v>
      </c>
      <c r="Q57" s="3">
        <v>0</v>
      </c>
      <c r="R57" s="3">
        <v>2</v>
      </c>
      <c r="S57" s="3" t="s">
        <v>1876</v>
      </c>
      <c r="T57" s="16"/>
    </row>
    <row r="58" spans="1:20" ht="75" x14ac:dyDescent="0.25">
      <c r="A58" s="3">
        <v>694</v>
      </c>
      <c r="B58" s="16" t="s">
        <v>188</v>
      </c>
      <c r="C58" s="16" t="s">
        <v>189</v>
      </c>
      <c r="D58" s="16" t="s">
        <v>2</v>
      </c>
      <c r="E58" s="16" t="s">
        <v>190</v>
      </c>
      <c r="F58" s="16" t="s">
        <v>3153</v>
      </c>
      <c r="G58" s="16" t="s">
        <v>2012</v>
      </c>
      <c r="H58" s="13" t="s">
        <v>1972</v>
      </c>
      <c r="I58" s="14" t="s">
        <v>2080</v>
      </c>
      <c r="J58" s="16">
        <v>0</v>
      </c>
      <c r="K58" s="16" t="s">
        <v>4</v>
      </c>
      <c r="L58" s="17">
        <v>41555.699363425927</v>
      </c>
      <c r="M58" s="29" t="s">
        <v>1702</v>
      </c>
      <c r="N58" s="3">
        <v>0</v>
      </c>
      <c r="O58" s="3">
        <v>2</v>
      </c>
      <c r="P58" s="3">
        <v>0</v>
      </c>
      <c r="Q58" s="3">
        <v>1</v>
      </c>
      <c r="R58" s="3">
        <v>1</v>
      </c>
      <c r="S58" s="3" t="s">
        <v>1876</v>
      </c>
      <c r="T58" s="16"/>
    </row>
    <row r="59" spans="1:20" ht="60" x14ac:dyDescent="0.25">
      <c r="A59" s="3">
        <v>708</v>
      </c>
      <c r="B59" s="21" t="s">
        <v>185</v>
      </c>
      <c r="C59" s="21" t="s">
        <v>186</v>
      </c>
      <c r="D59" s="21" t="s">
        <v>2</v>
      </c>
      <c r="E59" s="21" t="s">
        <v>187</v>
      </c>
      <c r="F59" s="21" t="s">
        <v>3154</v>
      </c>
      <c r="G59" s="21" t="s">
        <v>2081</v>
      </c>
      <c r="H59" s="20" t="s">
        <v>3089</v>
      </c>
      <c r="I59" s="24" t="s">
        <v>2082</v>
      </c>
      <c r="J59" s="21">
        <v>0</v>
      </c>
      <c r="K59" s="21" t="s">
        <v>4</v>
      </c>
      <c r="L59" s="22">
        <v>41556.444930555554</v>
      </c>
      <c r="M59" s="30" t="s">
        <v>1702</v>
      </c>
      <c r="N59" s="3">
        <v>0</v>
      </c>
      <c r="O59" s="3">
        <v>2</v>
      </c>
      <c r="P59" s="3">
        <v>0</v>
      </c>
      <c r="Q59" s="3">
        <v>1</v>
      </c>
      <c r="R59" s="3">
        <v>1</v>
      </c>
      <c r="S59" s="3" t="s">
        <v>1876</v>
      </c>
      <c r="T59" s="21"/>
    </row>
    <row r="60" spans="1:20" ht="45" x14ac:dyDescent="0.25">
      <c r="A60" s="3">
        <v>724</v>
      </c>
      <c r="B60" s="16" t="s">
        <v>235</v>
      </c>
      <c r="C60" s="16" t="s">
        <v>236</v>
      </c>
      <c r="D60" s="16" t="s">
        <v>2</v>
      </c>
      <c r="E60" s="16" t="s">
        <v>237</v>
      </c>
      <c r="F60" s="16" t="s">
        <v>3145</v>
      </c>
      <c r="G60" s="16" t="s">
        <v>2065</v>
      </c>
      <c r="H60" s="13" t="s">
        <v>1972</v>
      </c>
      <c r="I60" s="23" t="s">
        <v>2064</v>
      </c>
      <c r="J60" s="16">
        <v>0</v>
      </c>
      <c r="K60" s="16" t="s">
        <v>4</v>
      </c>
      <c r="L60" s="17">
        <v>41558.315625000003</v>
      </c>
      <c r="M60" s="29" t="s">
        <v>1702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 t="s">
        <v>1875</v>
      </c>
      <c r="T60" s="16"/>
    </row>
    <row r="61" spans="1:20" ht="60" x14ac:dyDescent="0.25">
      <c r="A61" s="3">
        <v>726</v>
      </c>
      <c r="B61" s="16" t="s">
        <v>232</v>
      </c>
      <c r="C61" s="16" t="s">
        <v>233</v>
      </c>
      <c r="D61" s="16" t="s">
        <v>2</v>
      </c>
      <c r="E61" s="16" t="s">
        <v>234</v>
      </c>
      <c r="F61" s="16" t="s">
        <v>3155</v>
      </c>
      <c r="G61" s="16" t="s">
        <v>2101</v>
      </c>
      <c r="H61" s="16" t="s">
        <v>1972</v>
      </c>
      <c r="I61" s="23" t="s">
        <v>2100</v>
      </c>
      <c r="J61" s="16">
        <v>2</v>
      </c>
      <c r="K61" s="16" t="s">
        <v>17</v>
      </c>
      <c r="L61" s="17">
        <v>41558.402407407404</v>
      </c>
      <c r="M61" s="29" t="s">
        <v>1704</v>
      </c>
      <c r="N61" s="3">
        <v>3</v>
      </c>
      <c r="O61" s="3">
        <v>115</v>
      </c>
      <c r="P61" s="3">
        <v>1</v>
      </c>
      <c r="Q61" s="3">
        <v>104</v>
      </c>
      <c r="R61" s="3">
        <v>105</v>
      </c>
      <c r="S61" s="3" t="s">
        <v>1877</v>
      </c>
      <c r="T61" s="16"/>
    </row>
    <row r="62" spans="1:20" ht="60" x14ac:dyDescent="0.25">
      <c r="A62" s="3">
        <v>750</v>
      </c>
      <c r="B62" s="16" t="s">
        <v>129</v>
      </c>
      <c r="C62" s="16" t="s">
        <v>130</v>
      </c>
      <c r="D62" s="16" t="s">
        <v>2</v>
      </c>
      <c r="E62" s="16" t="s">
        <v>227</v>
      </c>
      <c r="F62" s="16" t="s">
        <v>3156</v>
      </c>
      <c r="G62" s="16" t="s">
        <v>2087</v>
      </c>
      <c r="H62" s="16" t="s">
        <v>1966</v>
      </c>
      <c r="I62" s="23" t="s">
        <v>2088</v>
      </c>
      <c r="J62" s="16">
        <v>0</v>
      </c>
      <c r="K62" s="16" t="s">
        <v>4</v>
      </c>
      <c r="L62" s="17">
        <v>41560.773518518516</v>
      </c>
      <c r="M62" s="29" t="s">
        <v>1705</v>
      </c>
      <c r="N62" s="3">
        <v>0</v>
      </c>
      <c r="O62" s="3">
        <v>6</v>
      </c>
      <c r="P62" s="3">
        <v>0</v>
      </c>
      <c r="Q62" s="3">
        <v>0</v>
      </c>
      <c r="R62" s="3">
        <v>0</v>
      </c>
      <c r="S62" s="3" t="s">
        <v>1875</v>
      </c>
      <c r="T62" s="16"/>
    </row>
    <row r="63" spans="1:20" ht="60" x14ac:dyDescent="0.25">
      <c r="A63" s="3">
        <v>757</v>
      </c>
      <c r="B63" s="16" t="s">
        <v>129</v>
      </c>
      <c r="C63" s="16" t="s">
        <v>225</v>
      </c>
      <c r="D63" s="16" t="s">
        <v>2</v>
      </c>
      <c r="E63" s="16" t="s">
        <v>226</v>
      </c>
      <c r="F63" s="16" t="s">
        <v>3148</v>
      </c>
      <c r="G63" s="13" t="s">
        <v>2000</v>
      </c>
      <c r="H63" s="20" t="s">
        <v>1963</v>
      </c>
      <c r="I63" s="25" t="s">
        <v>2072</v>
      </c>
      <c r="J63" s="16">
        <v>0</v>
      </c>
      <c r="K63" s="16" t="s">
        <v>4</v>
      </c>
      <c r="L63" s="17">
        <v>41560.922986111109</v>
      </c>
      <c r="M63" s="29" t="s">
        <v>1705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 t="s">
        <v>1875</v>
      </c>
      <c r="T63" s="16"/>
    </row>
    <row r="64" spans="1:20" ht="90" x14ac:dyDescent="0.25">
      <c r="A64" s="3">
        <v>764</v>
      </c>
      <c r="B64" s="16" t="s">
        <v>222</v>
      </c>
      <c r="C64" s="16" t="s">
        <v>223</v>
      </c>
      <c r="D64" s="16" t="s">
        <v>2</v>
      </c>
      <c r="E64" s="16" t="s">
        <v>224</v>
      </c>
      <c r="F64" s="16" t="s">
        <v>3157</v>
      </c>
      <c r="G64" s="16" t="s">
        <v>2089</v>
      </c>
      <c r="H64" s="20" t="s">
        <v>2607</v>
      </c>
      <c r="I64" s="25" t="s">
        <v>2090</v>
      </c>
      <c r="J64" s="16">
        <v>0</v>
      </c>
      <c r="K64" s="16" t="s">
        <v>4</v>
      </c>
      <c r="L64" s="17">
        <v>41561.522349537037</v>
      </c>
      <c r="M64" s="29" t="s">
        <v>1705</v>
      </c>
      <c r="N64" s="3">
        <v>0</v>
      </c>
      <c r="O64" s="3">
        <v>0</v>
      </c>
      <c r="P64" s="3">
        <v>1</v>
      </c>
      <c r="Q64" s="3">
        <v>0</v>
      </c>
      <c r="R64" s="3">
        <v>1</v>
      </c>
      <c r="S64" s="3" t="s">
        <v>1876</v>
      </c>
      <c r="T64" s="16"/>
    </row>
    <row r="65" spans="1:20" ht="60" x14ac:dyDescent="0.25">
      <c r="A65" s="3">
        <v>767</v>
      </c>
      <c r="B65" s="16" t="s">
        <v>75</v>
      </c>
      <c r="C65" s="16" t="s">
        <v>220</v>
      </c>
      <c r="D65" s="16" t="s">
        <v>2</v>
      </c>
      <c r="E65" s="16" t="s">
        <v>221</v>
      </c>
      <c r="F65" s="16" t="s">
        <v>3158</v>
      </c>
      <c r="G65" s="16" t="s">
        <v>2091</v>
      </c>
      <c r="H65" s="20" t="s">
        <v>3089</v>
      </c>
      <c r="I65" s="25" t="s">
        <v>2092</v>
      </c>
      <c r="J65" s="16">
        <v>0</v>
      </c>
      <c r="K65" s="16" t="s">
        <v>4</v>
      </c>
      <c r="L65" s="17">
        <v>41561.608912037038</v>
      </c>
      <c r="M65" s="29" t="s">
        <v>1706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 t="s">
        <v>1875</v>
      </c>
      <c r="T65" s="16"/>
    </row>
    <row r="66" spans="1:20" ht="60" x14ac:dyDescent="0.25">
      <c r="A66" s="3">
        <v>771</v>
      </c>
      <c r="B66" s="16" t="s">
        <v>217</v>
      </c>
      <c r="C66" s="16" t="s">
        <v>218</v>
      </c>
      <c r="D66" s="16" t="s">
        <v>2</v>
      </c>
      <c r="E66" s="16" t="s">
        <v>219</v>
      </c>
      <c r="F66" s="16" t="s">
        <v>3159</v>
      </c>
      <c r="G66" s="16" t="s">
        <v>2095</v>
      </c>
      <c r="H66" s="20" t="s">
        <v>3089</v>
      </c>
      <c r="I66" s="25" t="s">
        <v>2093</v>
      </c>
      <c r="J66" s="16">
        <v>0</v>
      </c>
      <c r="K66" s="16" t="s">
        <v>4</v>
      </c>
      <c r="L66" s="17">
        <v>41561.768877314818</v>
      </c>
      <c r="M66" s="29" t="s">
        <v>1707</v>
      </c>
      <c r="N66" s="3">
        <v>9</v>
      </c>
      <c r="O66" s="3">
        <v>84</v>
      </c>
      <c r="P66" s="3">
        <v>0</v>
      </c>
      <c r="Q66" s="3">
        <v>27</v>
      </c>
      <c r="R66" s="3">
        <v>27</v>
      </c>
      <c r="S66" s="3" t="s">
        <v>1877</v>
      </c>
      <c r="T66" s="16"/>
    </row>
    <row r="67" spans="1:20" ht="45" x14ac:dyDescent="0.25">
      <c r="A67" s="3">
        <v>777</v>
      </c>
      <c r="B67" s="16" t="s">
        <v>214</v>
      </c>
      <c r="C67" s="16" t="s">
        <v>215</v>
      </c>
      <c r="D67" s="16" t="s">
        <v>2</v>
      </c>
      <c r="E67" s="16" t="s">
        <v>216</v>
      </c>
      <c r="F67" s="16" t="s">
        <v>3160</v>
      </c>
      <c r="G67" s="16" t="s">
        <v>2096</v>
      </c>
      <c r="H67" s="16" t="s">
        <v>2844</v>
      </c>
      <c r="I67" s="23" t="s">
        <v>2097</v>
      </c>
      <c r="J67" s="16">
        <v>0</v>
      </c>
      <c r="K67" s="16" t="s">
        <v>4</v>
      </c>
      <c r="L67" s="17">
        <v>41561.875173611108</v>
      </c>
      <c r="M67" s="29" t="s">
        <v>1706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 t="s">
        <v>1875</v>
      </c>
      <c r="T67" s="16"/>
    </row>
    <row r="68" spans="1:20" ht="75" x14ac:dyDescent="0.25">
      <c r="A68" s="3">
        <v>790</v>
      </c>
      <c r="B68" s="16" t="s">
        <v>88</v>
      </c>
      <c r="C68" s="16" t="s">
        <v>212</v>
      </c>
      <c r="D68" s="16" t="s">
        <v>2</v>
      </c>
      <c r="E68" s="16" t="s">
        <v>213</v>
      </c>
      <c r="F68" s="16" t="s">
        <v>2514</v>
      </c>
      <c r="G68" s="16" t="s">
        <v>2098</v>
      </c>
      <c r="H68" s="13" t="s">
        <v>1967</v>
      </c>
      <c r="I68" s="23" t="s">
        <v>2099</v>
      </c>
      <c r="J68" s="16">
        <v>0</v>
      </c>
      <c r="K68" s="16" t="s">
        <v>4</v>
      </c>
      <c r="L68" s="17">
        <v>41562.671886574077</v>
      </c>
      <c r="M68" s="29" t="s">
        <v>1706</v>
      </c>
      <c r="N68" s="3">
        <v>0</v>
      </c>
      <c r="O68" s="3">
        <v>11</v>
      </c>
      <c r="P68" s="3">
        <v>0</v>
      </c>
      <c r="Q68" s="3">
        <v>2</v>
      </c>
      <c r="R68" s="3">
        <v>2</v>
      </c>
      <c r="S68" s="3" t="s">
        <v>1876</v>
      </c>
      <c r="T68" s="16"/>
    </row>
    <row r="69" spans="1:20" ht="60" x14ac:dyDescent="0.25">
      <c r="A69" s="15">
        <v>797</v>
      </c>
      <c r="B69" s="16" t="s">
        <v>258</v>
      </c>
      <c r="C69" s="16" t="s">
        <v>259</v>
      </c>
      <c r="D69" s="16" t="s">
        <v>2</v>
      </c>
      <c r="E69" s="16" t="s">
        <v>260</v>
      </c>
      <c r="F69" s="16" t="s">
        <v>3148</v>
      </c>
      <c r="G69" s="13" t="s">
        <v>2000</v>
      </c>
      <c r="H69" s="13" t="s">
        <v>1963</v>
      </c>
      <c r="I69" s="23" t="s">
        <v>2072</v>
      </c>
      <c r="J69" s="16">
        <v>0</v>
      </c>
      <c r="K69" s="16" t="s">
        <v>4</v>
      </c>
      <c r="L69" s="17">
        <v>41562.78361111111</v>
      </c>
      <c r="M69" s="29" t="s">
        <v>1706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 t="s">
        <v>1875</v>
      </c>
      <c r="T69" s="16"/>
    </row>
    <row r="70" spans="1:20" ht="45" x14ac:dyDescent="0.25">
      <c r="A70" s="3">
        <v>810</v>
      </c>
      <c r="B70" s="16" t="s">
        <v>107</v>
      </c>
      <c r="C70" s="16" t="s">
        <v>256</v>
      </c>
      <c r="D70" s="16" t="s">
        <v>2</v>
      </c>
      <c r="E70" s="16" t="s">
        <v>257</v>
      </c>
      <c r="F70" s="16" t="s">
        <v>2504</v>
      </c>
      <c r="G70" s="16" t="s">
        <v>1982</v>
      </c>
      <c r="H70" s="13" t="s">
        <v>1961</v>
      </c>
      <c r="I70" s="23" t="s">
        <v>1962</v>
      </c>
      <c r="J70" s="16">
        <v>0</v>
      </c>
      <c r="K70" s="16" t="s">
        <v>4</v>
      </c>
      <c r="L70" s="17">
        <v>41563.934571759259</v>
      </c>
      <c r="M70" s="29" t="s">
        <v>1706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 t="s">
        <v>1875</v>
      </c>
      <c r="T70" s="16"/>
    </row>
    <row r="71" spans="1:20" ht="60" x14ac:dyDescent="0.25">
      <c r="A71" s="3">
        <v>812</v>
      </c>
      <c r="B71" s="16" t="s">
        <v>232</v>
      </c>
      <c r="C71" s="16" t="s">
        <v>254</v>
      </c>
      <c r="D71" s="16" t="s">
        <v>2</v>
      </c>
      <c r="E71" s="16" t="s">
        <v>255</v>
      </c>
      <c r="F71" s="16" t="s">
        <v>3137</v>
      </c>
      <c r="G71" s="16" t="s">
        <v>2050</v>
      </c>
      <c r="H71" s="13" t="s">
        <v>2259</v>
      </c>
      <c r="I71" s="14" t="s">
        <v>2049</v>
      </c>
      <c r="J71" s="16">
        <v>3</v>
      </c>
      <c r="K71" s="16" t="s">
        <v>4</v>
      </c>
      <c r="L71" s="17">
        <v>41564.469710648147</v>
      </c>
      <c r="M71" s="29" t="s">
        <v>1706</v>
      </c>
      <c r="N71" s="3">
        <v>0</v>
      </c>
      <c r="O71" s="3">
        <v>13</v>
      </c>
      <c r="P71" s="3">
        <v>0</v>
      </c>
      <c r="Q71" s="3">
        <v>9</v>
      </c>
      <c r="R71" s="3">
        <v>9</v>
      </c>
      <c r="S71" s="3" t="s">
        <v>1876</v>
      </c>
      <c r="T71" s="16"/>
    </row>
    <row r="72" spans="1:20" ht="45" x14ac:dyDescent="0.25">
      <c r="A72" s="3">
        <v>817</v>
      </c>
      <c r="B72" s="16" t="s">
        <v>251</v>
      </c>
      <c r="C72" s="16" t="s">
        <v>252</v>
      </c>
      <c r="D72" s="16" t="s">
        <v>2</v>
      </c>
      <c r="E72" s="16" t="s">
        <v>253</v>
      </c>
      <c r="F72" s="16" t="s">
        <v>3161</v>
      </c>
      <c r="G72" s="16" t="s">
        <v>2013</v>
      </c>
      <c r="H72" s="16" t="s">
        <v>1999</v>
      </c>
      <c r="I72" s="23" t="s">
        <v>2104</v>
      </c>
      <c r="J72" s="16">
        <v>4</v>
      </c>
      <c r="K72" s="16" t="s">
        <v>4</v>
      </c>
      <c r="L72" s="17">
        <v>41564.646655092591</v>
      </c>
      <c r="M72" s="29" t="s">
        <v>1708</v>
      </c>
      <c r="N72" s="3">
        <v>0</v>
      </c>
      <c r="O72" s="3">
        <v>10</v>
      </c>
      <c r="P72" s="3">
        <v>0</v>
      </c>
      <c r="Q72" s="3">
        <v>3</v>
      </c>
      <c r="R72" s="3">
        <v>3</v>
      </c>
      <c r="S72" s="3" t="s">
        <v>1876</v>
      </c>
      <c r="T72" s="16"/>
    </row>
    <row r="73" spans="1:20" ht="60" x14ac:dyDescent="0.25">
      <c r="A73" s="3">
        <v>818</v>
      </c>
      <c r="B73" s="16" t="s">
        <v>232</v>
      </c>
      <c r="C73" s="16" t="s">
        <v>30</v>
      </c>
      <c r="D73" s="16" t="s">
        <v>2</v>
      </c>
      <c r="E73" s="16" t="s">
        <v>250</v>
      </c>
      <c r="F73" s="16" t="s">
        <v>3162</v>
      </c>
      <c r="G73" s="16" t="s">
        <v>2105</v>
      </c>
      <c r="H73" s="16" t="s">
        <v>2001</v>
      </c>
      <c r="I73" s="23" t="s">
        <v>2105</v>
      </c>
      <c r="J73" s="16">
        <v>0</v>
      </c>
      <c r="K73" s="16" t="s">
        <v>4</v>
      </c>
      <c r="L73" s="17">
        <v>41564.660775462966</v>
      </c>
      <c r="M73" s="29" t="s">
        <v>1709</v>
      </c>
      <c r="N73" s="3">
        <v>0</v>
      </c>
      <c r="O73" s="3">
        <v>8</v>
      </c>
      <c r="P73" s="3">
        <v>0</v>
      </c>
      <c r="Q73" s="3">
        <v>0</v>
      </c>
      <c r="R73" s="3">
        <v>0</v>
      </c>
      <c r="S73" s="3" t="s">
        <v>1875</v>
      </c>
      <c r="T73" s="16"/>
    </row>
    <row r="74" spans="1:20" ht="45" x14ac:dyDescent="0.25">
      <c r="A74" s="3">
        <v>820</v>
      </c>
      <c r="B74" s="16" t="s">
        <v>185</v>
      </c>
      <c r="C74" s="16" t="s">
        <v>248</v>
      </c>
      <c r="D74" s="16" t="s">
        <v>2</v>
      </c>
      <c r="E74" s="16" t="s">
        <v>249</v>
      </c>
      <c r="F74" s="16" t="s">
        <v>3163</v>
      </c>
      <c r="G74" s="16" t="s">
        <v>2106</v>
      </c>
      <c r="H74" s="16" t="s">
        <v>1970</v>
      </c>
      <c r="I74" s="23" t="s">
        <v>2107</v>
      </c>
      <c r="J74" s="16">
        <v>0</v>
      </c>
      <c r="K74" s="16" t="s">
        <v>4</v>
      </c>
      <c r="L74" s="17">
        <v>41564.717326388891</v>
      </c>
      <c r="M74" s="29" t="s">
        <v>1709</v>
      </c>
      <c r="N74" s="3">
        <v>0</v>
      </c>
      <c r="O74" s="3">
        <v>5</v>
      </c>
      <c r="P74" s="3">
        <v>0</v>
      </c>
      <c r="Q74" s="3">
        <v>1</v>
      </c>
      <c r="R74" s="3">
        <v>1</v>
      </c>
      <c r="S74" s="3" t="s">
        <v>1876</v>
      </c>
      <c r="T74" s="16"/>
    </row>
    <row r="75" spans="1:20" ht="45" x14ac:dyDescent="0.25">
      <c r="A75" s="3">
        <v>845</v>
      </c>
      <c r="B75" s="16" t="s">
        <v>238</v>
      </c>
      <c r="C75" s="16" t="s">
        <v>239</v>
      </c>
      <c r="D75" s="16" t="s">
        <v>2</v>
      </c>
      <c r="E75" s="16" t="s">
        <v>240</v>
      </c>
      <c r="F75" s="16" t="s">
        <v>3164</v>
      </c>
      <c r="G75" s="16" t="s">
        <v>2184</v>
      </c>
      <c r="H75" s="16" t="s">
        <v>1970</v>
      </c>
      <c r="I75" s="23" t="s">
        <v>2185</v>
      </c>
      <c r="J75" s="16">
        <v>0</v>
      </c>
      <c r="K75" s="16" t="s">
        <v>4</v>
      </c>
      <c r="L75" s="17">
        <v>41566.966458333336</v>
      </c>
      <c r="M75" s="29" t="s">
        <v>1711</v>
      </c>
      <c r="N75" s="3">
        <v>0</v>
      </c>
      <c r="O75" s="3">
        <v>1</v>
      </c>
      <c r="P75" s="3">
        <v>1</v>
      </c>
      <c r="Q75" s="3">
        <v>0</v>
      </c>
      <c r="R75" s="3">
        <v>1</v>
      </c>
      <c r="S75" s="3" t="s">
        <v>1876</v>
      </c>
      <c r="T75" s="16"/>
    </row>
    <row r="76" spans="1:20" ht="45" x14ac:dyDescent="0.25">
      <c r="A76" s="3">
        <v>861</v>
      </c>
      <c r="B76" s="16" t="s">
        <v>279</v>
      </c>
      <c r="C76" s="16" t="s">
        <v>280</v>
      </c>
      <c r="D76" s="16" t="s">
        <v>2</v>
      </c>
      <c r="E76" s="16" t="s">
        <v>281</v>
      </c>
      <c r="F76" s="16" t="s">
        <v>2515</v>
      </c>
      <c r="G76" s="16" t="s">
        <v>2108</v>
      </c>
      <c r="H76" s="16" t="s">
        <v>2001</v>
      </c>
      <c r="I76" s="23" t="s">
        <v>2109</v>
      </c>
      <c r="J76" s="16">
        <v>0</v>
      </c>
      <c r="K76" s="16" t="s">
        <v>4</v>
      </c>
      <c r="L76" s="17">
        <v>41569.261631944442</v>
      </c>
      <c r="M76" s="29" t="s">
        <v>1711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 t="s">
        <v>1875</v>
      </c>
      <c r="T76" s="16"/>
    </row>
    <row r="77" spans="1:20" ht="45" x14ac:dyDescent="0.25">
      <c r="A77" s="3">
        <v>870</v>
      </c>
      <c r="B77" s="16" t="s">
        <v>97</v>
      </c>
      <c r="C77" s="16" t="s">
        <v>275</v>
      </c>
      <c r="D77" s="16" t="s">
        <v>2</v>
      </c>
      <c r="E77" s="16" t="s">
        <v>276</v>
      </c>
      <c r="F77" s="16" t="s">
        <v>3165</v>
      </c>
      <c r="G77" s="16" t="s">
        <v>2110</v>
      </c>
      <c r="H77" s="16" t="s">
        <v>1967</v>
      </c>
      <c r="I77" s="23" t="s">
        <v>2110</v>
      </c>
      <c r="J77" s="16">
        <v>1</v>
      </c>
      <c r="K77" s="16" t="s">
        <v>4</v>
      </c>
      <c r="L77" s="17">
        <v>41570.499513888892</v>
      </c>
      <c r="M77" s="29" t="s">
        <v>1712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 t="s">
        <v>1875</v>
      </c>
      <c r="T77" s="16"/>
    </row>
    <row r="78" spans="1:20" ht="45" x14ac:dyDescent="0.25">
      <c r="A78" s="3">
        <v>871</v>
      </c>
      <c r="B78" s="16" t="s">
        <v>222</v>
      </c>
      <c r="C78" s="16" t="s">
        <v>273</v>
      </c>
      <c r="D78" s="16" t="s">
        <v>2</v>
      </c>
      <c r="E78" s="16" t="s">
        <v>274</v>
      </c>
      <c r="F78" s="16" t="s">
        <v>3165</v>
      </c>
      <c r="G78" s="16" t="s">
        <v>2110</v>
      </c>
      <c r="H78" s="16" t="s">
        <v>1967</v>
      </c>
      <c r="I78" s="23" t="s">
        <v>2110</v>
      </c>
      <c r="J78" s="16">
        <v>0</v>
      </c>
      <c r="K78" s="16" t="s">
        <v>4</v>
      </c>
      <c r="L78" s="17">
        <v>41570.51903935185</v>
      </c>
      <c r="M78" s="29" t="s">
        <v>1712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 t="s">
        <v>1875</v>
      </c>
      <c r="T78" s="16"/>
    </row>
    <row r="79" spans="1:20" ht="60" x14ac:dyDescent="0.25">
      <c r="A79" s="3">
        <v>872</v>
      </c>
      <c r="B79" s="16" t="s">
        <v>270</v>
      </c>
      <c r="C79" s="16" t="s">
        <v>271</v>
      </c>
      <c r="D79" s="16" t="s">
        <v>2</v>
      </c>
      <c r="E79" s="16" t="s">
        <v>272</v>
      </c>
      <c r="F79" s="16" t="s">
        <v>3166</v>
      </c>
      <c r="G79" s="16" t="s">
        <v>2187</v>
      </c>
      <c r="H79" s="16" t="s">
        <v>1961</v>
      </c>
      <c r="I79" s="23" t="s">
        <v>2188</v>
      </c>
      <c r="J79" s="16">
        <v>0</v>
      </c>
      <c r="K79" s="16" t="s">
        <v>4</v>
      </c>
      <c r="L79" s="17">
        <v>41570.594178240739</v>
      </c>
      <c r="M79" s="29" t="s">
        <v>1713</v>
      </c>
      <c r="N79" s="3">
        <v>2</v>
      </c>
      <c r="O79" s="3">
        <v>5</v>
      </c>
      <c r="P79" s="3">
        <v>0</v>
      </c>
      <c r="Q79" s="3">
        <v>0</v>
      </c>
      <c r="R79" s="3">
        <v>0</v>
      </c>
      <c r="S79" s="3" t="s">
        <v>1875</v>
      </c>
      <c r="T79" s="16"/>
    </row>
    <row r="80" spans="1:20" ht="60" x14ac:dyDescent="0.25">
      <c r="A80" s="3">
        <v>873</v>
      </c>
      <c r="B80" s="16" t="s">
        <v>267</v>
      </c>
      <c r="C80" s="16" t="s">
        <v>268</v>
      </c>
      <c r="D80" s="16" t="s">
        <v>2</v>
      </c>
      <c r="E80" s="16" t="s">
        <v>269</v>
      </c>
      <c r="F80" s="16" t="s">
        <v>3165</v>
      </c>
      <c r="G80" s="16" t="s">
        <v>2110</v>
      </c>
      <c r="H80" s="16" t="s">
        <v>1967</v>
      </c>
      <c r="I80" s="23" t="s">
        <v>2110</v>
      </c>
      <c r="J80" s="16">
        <v>0</v>
      </c>
      <c r="K80" s="16" t="s">
        <v>4</v>
      </c>
      <c r="L80" s="17">
        <v>41570.63244212963</v>
      </c>
      <c r="M80" s="29" t="s">
        <v>1712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 t="s">
        <v>1875</v>
      </c>
      <c r="T80" s="16"/>
    </row>
    <row r="81" spans="1:20" ht="60" x14ac:dyDescent="0.25">
      <c r="A81" s="3">
        <v>875</v>
      </c>
      <c r="B81" s="16" t="s">
        <v>264</v>
      </c>
      <c r="C81" s="16" t="s">
        <v>265</v>
      </c>
      <c r="D81" s="16" t="s">
        <v>2</v>
      </c>
      <c r="E81" s="16" t="s">
        <v>266</v>
      </c>
      <c r="F81" s="16" t="s">
        <v>3167</v>
      </c>
      <c r="G81" s="16" t="s">
        <v>2189</v>
      </c>
      <c r="H81" s="16" t="s">
        <v>2259</v>
      </c>
      <c r="I81" s="23" t="s">
        <v>2190</v>
      </c>
      <c r="J81" s="16">
        <v>0</v>
      </c>
      <c r="K81" s="16" t="s">
        <v>4</v>
      </c>
      <c r="L81" s="17">
        <v>41570.6799537037</v>
      </c>
      <c r="M81" s="29" t="s">
        <v>1712</v>
      </c>
      <c r="N81" s="3">
        <v>0</v>
      </c>
      <c r="O81" s="3">
        <v>2</v>
      </c>
      <c r="P81" s="3">
        <v>0</v>
      </c>
      <c r="Q81" s="3">
        <v>0</v>
      </c>
      <c r="R81" s="3">
        <v>0</v>
      </c>
      <c r="S81" s="3" t="s">
        <v>1875</v>
      </c>
      <c r="T81" s="16"/>
    </row>
    <row r="82" spans="1:20" ht="60" x14ac:dyDescent="0.25">
      <c r="A82" s="3">
        <v>878</v>
      </c>
      <c r="B82" s="16" t="s">
        <v>40</v>
      </c>
      <c r="C82" s="16" t="s">
        <v>316</v>
      </c>
      <c r="D82" s="16" t="s">
        <v>2</v>
      </c>
      <c r="E82" s="16" t="s">
        <v>317</v>
      </c>
      <c r="F82" s="16" t="s">
        <v>3168</v>
      </c>
      <c r="G82" s="16" t="s">
        <v>2193</v>
      </c>
      <c r="H82" s="16" t="s">
        <v>2030</v>
      </c>
      <c r="I82" s="23" t="s">
        <v>2194</v>
      </c>
      <c r="J82" s="16">
        <v>0</v>
      </c>
      <c r="K82" s="16" t="s">
        <v>4</v>
      </c>
      <c r="L82" s="17">
        <v>41570.722766203704</v>
      </c>
      <c r="M82" s="29" t="s">
        <v>1714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 t="s">
        <v>1875</v>
      </c>
      <c r="T82" s="16"/>
    </row>
    <row r="83" spans="1:20" ht="30" x14ac:dyDescent="0.25">
      <c r="A83" s="3">
        <v>882</v>
      </c>
      <c r="B83" s="16" t="s">
        <v>310</v>
      </c>
      <c r="C83" s="16" t="s">
        <v>311</v>
      </c>
      <c r="D83" s="16" t="s">
        <v>2</v>
      </c>
      <c r="E83" s="16" t="s">
        <v>312</v>
      </c>
      <c r="F83" s="16" t="s">
        <v>3169</v>
      </c>
      <c r="G83" s="16" t="s">
        <v>2195</v>
      </c>
      <c r="H83" s="16" t="s">
        <v>2259</v>
      </c>
      <c r="I83" s="23" t="s">
        <v>2196</v>
      </c>
      <c r="J83" s="16">
        <v>0</v>
      </c>
      <c r="K83" s="16" t="s">
        <v>4</v>
      </c>
      <c r="L83" s="17">
        <v>41570.724398148152</v>
      </c>
      <c r="M83" s="29" t="s">
        <v>1714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 t="s">
        <v>1875</v>
      </c>
      <c r="T83" s="16"/>
    </row>
    <row r="84" spans="1:20" ht="45" x14ac:dyDescent="0.25">
      <c r="A84" s="3">
        <v>884</v>
      </c>
      <c r="B84" s="16" t="s">
        <v>307</v>
      </c>
      <c r="C84" s="16" t="s">
        <v>308</v>
      </c>
      <c r="D84" s="16" t="s">
        <v>2</v>
      </c>
      <c r="E84" s="16" t="s">
        <v>309</v>
      </c>
      <c r="F84" s="16" t="s">
        <v>3170</v>
      </c>
      <c r="G84" s="16" t="s">
        <v>2197</v>
      </c>
      <c r="H84" s="16" t="s">
        <v>1963</v>
      </c>
      <c r="I84" s="23" t="s">
        <v>2198</v>
      </c>
      <c r="J84" s="16">
        <v>0</v>
      </c>
      <c r="K84" s="16" t="s">
        <v>4</v>
      </c>
      <c r="L84" s="17">
        <v>41570.72457175926</v>
      </c>
      <c r="M84" s="29" t="s">
        <v>1714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 t="s">
        <v>1875</v>
      </c>
      <c r="T84" s="16"/>
    </row>
    <row r="85" spans="1:20" ht="45" x14ac:dyDescent="0.25">
      <c r="A85" s="3">
        <v>895</v>
      </c>
      <c r="B85" s="16" t="s">
        <v>100</v>
      </c>
      <c r="C85" s="16" t="s">
        <v>299</v>
      </c>
      <c r="D85" s="16" t="s">
        <v>2</v>
      </c>
      <c r="E85" s="16" t="s">
        <v>300</v>
      </c>
      <c r="F85" s="16" t="s">
        <v>3171</v>
      </c>
      <c r="G85" s="16" t="s">
        <v>2199</v>
      </c>
      <c r="H85" s="16" t="s">
        <v>2030</v>
      </c>
      <c r="I85" s="23" t="s">
        <v>2200</v>
      </c>
      <c r="J85" s="16">
        <v>0</v>
      </c>
      <c r="K85" s="16" t="s">
        <v>4</v>
      </c>
      <c r="L85" s="17">
        <v>41570.728842592594</v>
      </c>
      <c r="M85" s="29" t="s">
        <v>1715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 t="s">
        <v>1875</v>
      </c>
      <c r="T85" s="16"/>
    </row>
    <row r="86" spans="1:20" ht="75" x14ac:dyDescent="0.25">
      <c r="A86" s="3">
        <v>896</v>
      </c>
      <c r="B86" s="16" t="s">
        <v>296</v>
      </c>
      <c r="C86" s="16" t="s">
        <v>297</v>
      </c>
      <c r="D86" s="16" t="s">
        <v>2</v>
      </c>
      <c r="E86" s="16" t="s">
        <v>298</v>
      </c>
      <c r="F86" s="16" t="s">
        <v>3172</v>
      </c>
      <c r="G86" s="16" t="s">
        <v>2201</v>
      </c>
      <c r="H86" s="16" t="s">
        <v>2030</v>
      </c>
      <c r="I86" s="23" t="s">
        <v>2202</v>
      </c>
      <c r="J86" s="16">
        <v>0</v>
      </c>
      <c r="K86" s="16" t="s">
        <v>4</v>
      </c>
      <c r="L86" s="17">
        <v>41570.729050925926</v>
      </c>
      <c r="M86" s="29" t="s">
        <v>1715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 t="s">
        <v>1875</v>
      </c>
      <c r="T86" s="16"/>
    </row>
    <row r="87" spans="1:20" ht="45" x14ac:dyDescent="0.25">
      <c r="A87" s="3">
        <v>901</v>
      </c>
      <c r="B87" s="16" t="s">
        <v>291</v>
      </c>
      <c r="C87" s="16" t="s">
        <v>292</v>
      </c>
      <c r="D87" s="16" t="s">
        <v>2</v>
      </c>
      <c r="E87" s="16" t="s">
        <v>293</v>
      </c>
      <c r="F87" s="16" t="s">
        <v>3173</v>
      </c>
      <c r="G87" s="16" t="s">
        <v>2206</v>
      </c>
      <c r="H87" s="16" t="s">
        <v>2205</v>
      </c>
      <c r="I87" s="23" t="s">
        <v>2606</v>
      </c>
      <c r="J87" s="16">
        <v>0</v>
      </c>
      <c r="K87" s="16" t="s">
        <v>4</v>
      </c>
      <c r="L87" s="17">
        <v>41570.731076388889</v>
      </c>
      <c r="M87" s="29" t="s">
        <v>1715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 t="s">
        <v>1875</v>
      </c>
      <c r="T87" s="16"/>
    </row>
    <row r="88" spans="1:20" ht="75" x14ac:dyDescent="0.25">
      <c r="A88" s="3">
        <v>907</v>
      </c>
      <c r="B88" s="16" t="s">
        <v>140</v>
      </c>
      <c r="C88" s="16" t="s">
        <v>341</v>
      </c>
      <c r="D88" s="16" t="s">
        <v>2</v>
      </c>
      <c r="E88" s="16" t="s">
        <v>342</v>
      </c>
      <c r="F88" s="16" t="s">
        <v>2520</v>
      </c>
      <c r="G88" s="13" t="s">
        <v>2114</v>
      </c>
      <c r="H88" s="20" t="s">
        <v>3089</v>
      </c>
      <c r="I88" s="14" t="s">
        <v>2113</v>
      </c>
      <c r="J88" s="16">
        <v>0</v>
      </c>
      <c r="K88" s="16" t="s">
        <v>4</v>
      </c>
      <c r="L88" s="17">
        <v>41570.737488425926</v>
      </c>
      <c r="M88" s="29" t="s">
        <v>1716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 t="s">
        <v>1875</v>
      </c>
      <c r="T88" s="16"/>
    </row>
    <row r="89" spans="1:20" ht="30" x14ac:dyDescent="0.25">
      <c r="A89" s="3">
        <v>909</v>
      </c>
      <c r="B89" s="16" t="s">
        <v>335</v>
      </c>
      <c r="C89" s="16" t="s">
        <v>336</v>
      </c>
      <c r="D89" s="16" t="s">
        <v>2</v>
      </c>
      <c r="E89" s="16" t="s">
        <v>337</v>
      </c>
      <c r="F89" s="16" t="s">
        <v>3174</v>
      </c>
      <c r="G89" s="16" t="s">
        <v>2209</v>
      </c>
      <c r="H89" s="16" t="s">
        <v>1961</v>
      </c>
      <c r="I89" s="23" t="s">
        <v>2210</v>
      </c>
      <c r="J89" s="16">
        <v>0</v>
      </c>
      <c r="K89" s="16" t="s">
        <v>4</v>
      </c>
      <c r="L89" s="17">
        <v>41570.739363425928</v>
      </c>
      <c r="M89" s="29" t="s">
        <v>1716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 t="s">
        <v>1875</v>
      </c>
      <c r="T89" s="16"/>
    </row>
    <row r="90" spans="1:20" ht="75" x14ac:dyDescent="0.25">
      <c r="A90" s="3">
        <v>910</v>
      </c>
      <c r="B90" s="16" t="s">
        <v>222</v>
      </c>
      <c r="C90" s="16" t="s">
        <v>333</v>
      </c>
      <c r="D90" s="16" t="s">
        <v>2</v>
      </c>
      <c r="E90" s="16" t="s">
        <v>334</v>
      </c>
      <c r="F90" s="16" t="s">
        <v>3175</v>
      </c>
      <c r="G90" s="16" t="s">
        <v>2629</v>
      </c>
      <c r="H90" s="16" t="s">
        <v>2313</v>
      </c>
      <c r="I90" s="23" t="s">
        <v>2630</v>
      </c>
      <c r="J90" s="16">
        <v>0</v>
      </c>
      <c r="K90" s="16" t="s">
        <v>4</v>
      </c>
      <c r="L90" s="17">
        <v>41570.739722222221</v>
      </c>
      <c r="M90" s="29" t="s">
        <v>1716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 t="s">
        <v>1875</v>
      </c>
      <c r="T90" s="16"/>
    </row>
    <row r="91" spans="1:20" ht="60" x14ac:dyDescent="0.25">
      <c r="A91" s="3">
        <v>912</v>
      </c>
      <c r="B91" s="16" t="s">
        <v>319</v>
      </c>
      <c r="C91" s="16" t="s">
        <v>328</v>
      </c>
      <c r="D91" s="16" t="s">
        <v>2</v>
      </c>
      <c r="E91" s="16" t="s">
        <v>329</v>
      </c>
      <c r="F91" s="16" t="s">
        <v>3176</v>
      </c>
      <c r="G91" s="16" t="s">
        <v>2633</v>
      </c>
      <c r="H91" s="16" t="s">
        <v>2402</v>
      </c>
      <c r="I91" s="23" t="s">
        <v>2634</v>
      </c>
      <c r="J91" s="16">
        <v>0</v>
      </c>
      <c r="K91" s="16" t="s">
        <v>4</v>
      </c>
      <c r="L91" s="17">
        <v>41570.741249999999</v>
      </c>
      <c r="M91" s="29" t="s">
        <v>1716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 t="s">
        <v>1875</v>
      </c>
      <c r="T91" s="16"/>
    </row>
    <row r="92" spans="1:20" ht="75" x14ac:dyDescent="0.25">
      <c r="A92" s="3">
        <v>929</v>
      </c>
      <c r="B92" s="16" t="s">
        <v>49</v>
      </c>
      <c r="C92" s="16" t="s">
        <v>369</v>
      </c>
      <c r="D92" s="16" t="s">
        <v>2</v>
      </c>
      <c r="E92" s="16" t="s">
        <v>370</v>
      </c>
      <c r="F92" s="16" t="s">
        <v>3177</v>
      </c>
      <c r="G92" s="16" t="s">
        <v>2639</v>
      </c>
      <c r="H92" s="16" t="s">
        <v>2205</v>
      </c>
      <c r="I92" s="40" t="s">
        <v>2640</v>
      </c>
      <c r="J92" s="16">
        <v>0</v>
      </c>
      <c r="K92" s="16" t="s">
        <v>4</v>
      </c>
      <c r="L92" s="17">
        <v>41570.759282407409</v>
      </c>
      <c r="M92" s="29" t="s">
        <v>1717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 t="s">
        <v>1875</v>
      </c>
      <c r="T92" s="16"/>
    </row>
    <row r="93" spans="1:20" ht="45" x14ac:dyDescent="0.25">
      <c r="A93" s="3">
        <v>932</v>
      </c>
      <c r="B93" s="16" t="s">
        <v>49</v>
      </c>
      <c r="C93" s="16" t="s">
        <v>367</v>
      </c>
      <c r="D93" s="16" t="s">
        <v>2</v>
      </c>
      <c r="E93" s="16" t="s">
        <v>368</v>
      </c>
      <c r="F93" s="16" t="s">
        <v>3178</v>
      </c>
      <c r="G93" s="3" t="s">
        <v>2641</v>
      </c>
      <c r="H93" s="20" t="s">
        <v>3089</v>
      </c>
      <c r="I93" s="23" t="s">
        <v>2642</v>
      </c>
      <c r="J93" s="16">
        <v>0</v>
      </c>
      <c r="K93" s="16" t="s">
        <v>4</v>
      </c>
      <c r="L93" s="17">
        <v>41570.761030092595</v>
      </c>
      <c r="M93" s="29" t="s">
        <v>1718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 t="s">
        <v>1875</v>
      </c>
      <c r="T93" s="16"/>
    </row>
    <row r="94" spans="1:20" ht="45" x14ac:dyDescent="0.25">
      <c r="A94" s="3">
        <v>934</v>
      </c>
      <c r="B94" s="16" t="s">
        <v>364</v>
      </c>
      <c r="C94" s="16" t="s">
        <v>365</v>
      </c>
      <c r="D94" s="16" t="s">
        <v>2</v>
      </c>
      <c r="E94" s="16" t="s">
        <v>366</v>
      </c>
      <c r="F94" s="16" t="s">
        <v>3179</v>
      </c>
      <c r="G94" s="16" t="s">
        <v>2643</v>
      </c>
      <c r="H94" s="16" t="s">
        <v>1966</v>
      </c>
      <c r="I94" s="23" t="s">
        <v>2644</v>
      </c>
      <c r="J94" s="16">
        <v>0</v>
      </c>
      <c r="K94" s="16" t="s">
        <v>4</v>
      </c>
      <c r="L94" s="17">
        <v>41570.76630787037</v>
      </c>
      <c r="M94" s="29" t="s">
        <v>1718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 t="s">
        <v>1875</v>
      </c>
      <c r="T94" s="16"/>
    </row>
    <row r="95" spans="1:20" ht="45" x14ac:dyDescent="0.25">
      <c r="A95" s="3">
        <v>936</v>
      </c>
      <c r="B95" s="16" t="s">
        <v>358</v>
      </c>
      <c r="C95" s="16" t="s">
        <v>359</v>
      </c>
      <c r="D95" s="16" t="s">
        <v>2</v>
      </c>
      <c r="E95" s="16" t="s">
        <v>360</v>
      </c>
      <c r="F95" s="16" t="s">
        <v>3180</v>
      </c>
      <c r="G95" s="16" t="s">
        <v>2645</v>
      </c>
      <c r="H95" s="16" t="s">
        <v>1972</v>
      </c>
      <c r="I95" s="40" t="s">
        <v>2646</v>
      </c>
      <c r="J95" s="16">
        <v>0</v>
      </c>
      <c r="K95" s="16" t="s">
        <v>4</v>
      </c>
      <c r="L95" s="17">
        <v>41570.775740740741</v>
      </c>
      <c r="M95" s="29" t="s">
        <v>1718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 t="s">
        <v>1875</v>
      </c>
      <c r="T95" s="16"/>
    </row>
    <row r="96" spans="1:20" ht="60" x14ac:dyDescent="0.25">
      <c r="A96" s="3">
        <v>937</v>
      </c>
      <c r="B96" s="16" t="s">
        <v>335</v>
      </c>
      <c r="C96" s="16" t="s">
        <v>356</v>
      </c>
      <c r="D96" s="16" t="s">
        <v>2</v>
      </c>
      <c r="E96" s="16" t="s">
        <v>357</v>
      </c>
      <c r="F96" s="16" t="s">
        <v>3181</v>
      </c>
      <c r="G96" s="16" t="s">
        <v>2015</v>
      </c>
      <c r="H96" s="16" t="s">
        <v>2001</v>
      </c>
      <c r="I96" s="23" t="s">
        <v>2329</v>
      </c>
      <c r="J96" s="16">
        <v>0</v>
      </c>
      <c r="K96" s="16" t="s">
        <v>4</v>
      </c>
      <c r="L96" s="17">
        <v>41570.77611111111</v>
      </c>
      <c r="M96" s="29" t="s">
        <v>1718</v>
      </c>
      <c r="N96" s="3">
        <v>0</v>
      </c>
      <c r="O96" s="3">
        <v>4</v>
      </c>
      <c r="P96" s="3">
        <v>0</v>
      </c>
      <c r="Q96" s="3">
        <v>1</v>
      </c>
      <c r="R96" s="3">
        <v>1</v>
      </c>
      <c r="S96" s="3" t="s">
        <v>1876</v>
      </c>
      <c r="T96" s="16"/>
    </row>
    <row r="97" spans="1:20" ht="45" x14ac:dyDescent="0.25">
      <c r="A97" s="3">
        <v>938</v>
      </c>
      <c r="B97" s="16" t="s">
        <v>129</v>
      </c>
      <c r="C97" s="16" t="s">
        <v>354</v>
      </c>
      <c r="D97" s="16" t="s">
        <v>2</v>
      </c>
      <c r="E97" s="16" t="s">
        <v>355</v>
      </c>
      <c r="F97" s="16" t="s">
        <v>3182</v>
      </c>
      <c r="G97" s="16" t="s">
        <v>2647</v>
      </c>
      <c r="H97" s="16" t="s">
        <v>1963</v>
      </c>
      <c r="I97" s="23" t="s">
        <v>2648</v>
      </c>
      <c r="J97" s="16">
        <v>0</v>
      </c>
      <c r="K97" s="16" t="s">
        <v>4</v>
      </c>
      <c r="L97" s="17">
        <v>41570.779513888891</v>
      </c>
      <c r="M97" s="29" t="s">
        <v>1719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 t="s">
        <v>1875</v>
      </c>
      <c r="T97" s="16"/>
    </row>
    <row r="98" spans="1:20" ht="45" x14ac:dyDescent="0.25">
      <c r="A98" s="3">
        <v>947</v>
      </c>
      <c r="B98" s="16" t="s">
        <v>381</v>
      </c>
      <c r="C98" s="16" t="s">
        <v>382</v>
      </c>
      <c r="D98" s="16" t="s">
        <v>2</v>
      </c>
      <c r="E98" s="16" t="s">
        <v>383</v>
      </c>
      <c r="F98" s="16" t="s">
        <v>3183</v>
      </c>
      <c r="G98" s="16" t="s">
        <v>2649</v>
      </c>
      <c r="H98" s="16" t="s">
        <v>1970</v>
      </c>
      <c r="I98" s="23" t="s">
        <v>2650</v>
      </c>
      <c r="J98" s="16">
        <v>0</v>
      </c>
      <c r="K98" s="16" t="s">
        <v>4</v>
      </c>
      <c r="L98" s="17">
        <v>41570.801898148151</v>
      </c>
      <c r="M98" s="29" t="s">
        <v>1719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 t="s">
        <v>1875</v>
      </c>
      <c r="T98" s="16"/>
    </row>
    <row r="99" spans="1:20" ht="60" x14ac:dyDescent="0.25">
      <c r="A99" s="3">
        <v>957</v>
      </c>
      <c r="B99" s="16" t="s">
        <v>413</v>
      </c>
      <c r="C99" s="16" t="s">
        <v>414</v>
      </c>
      <c r="D99" s="16" t="s">
        <v>2</v>
      </c>
      <c r="E99" s="16" t="s">
        <v>415</v>
      </c>
      <c r="F99" s="16" t="s">
        <v>3184</v>
      </c>
      <c r="G99" s="16" t="s">
        <v>2651</v>
      </c>
      <c r="H99" s="16" t="s">
        <v>2001</v>
      </c>
      <c r="I99" s="23" t="s">
        <v>2652</v>
      </c>
      <c r="J99" s="16">
        <v>0</v>
      </c>
      <c r="K99" s="16" t="s">
        <v>4</v>
      </c>
      <c r="L99" s="17">
        <v>41570.8515162037</v>
      </c>
      <c r="M99" s="29" t="s">
        <v>1720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 t="s">
        <v>1875</v>
      </c>
      <c r="T99" s="16"/>
    </row>
    <row r="100" spans="1:20" ht="45" x14ac:dyDescent="0.25">
      <c r="A100" s="3">
        <v>958</v>
      </c>
      <c r="B100" s="16" t="s">
        <v>129</v>
      </c>
      <c r="C100" s="16" t="s">
        <v>411</v>
      </c>
      <c r="D100" s="16" t="s">
        <v>2</v>
      </c>
      <c r="E100" s="16" t="s">
        <v>412</v>
      </c>
      <c r="F100" s="16" t="s">
        <v>3185</v>
      </c>
      <c r="G100" s="16" t="s">
        <v>2653</v>
      </c>
      <c r="H100" s="16" t="s">
        <v>2259</v>
      </c>
      <c r="I100" s="23" t="s">
        <v>2654</v>
      </c>
      <c r="J100" s="16">
        <v>0</v>
      </c>
      <c r="K100" s="16" t="s">
        <v>4</v>
      </c>
      <c r="L100" s="17">
        <v>41570.853935185187</v>
      </c>
      <c r="M100" s="29" t="s">
        <v>1720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 t="s">
        <v>1875</v>
      </c>
      <c r="T100" s="16"/>
    </row>
    <row r="101" spans="1:20" ht="45" x14ac:dyDescent="0.25">
      <c r="A101" s="3">
        <v>962</v>
      </c>
      <c r="B101" s="16" t="s">
        <v>103</v>
      </c>
      <c r="C101" s="16" t="s">
        <v>406</v>
      </c>
      <c r="D101" s="16" t="s">
        <v>2</v>
      </c>
      <c r="E101" s="16" t="s">
        <v>407</v>
      </c>
      <c r="F101" s="16" t="s">
        <v>3186</v>
      </c>
      <c r="G101" s="16" t="s">
        <v>2657</v>
      </c>
      <c r="H101" s="16" t="s">
        <v>2001</v>
      </c>
      <c r="I101" s="23" t="s">
        <v>2658</v>
      </c>
      <c r="J101" s="16">
        <v>0</v>
      </c>
      <c r="K101" s="16" t="s">
        <v>4</v>
      </c>
      <c r="L101" s="17">
        <v>41570.885497685187</v>
      </c>
      <c r="M101" s="29" t="s">
        <v>1720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 t="s">
        <v>1875</v>
      </c>
      <c r="T101" s="16"/>
    </row>
    <row r="102" spans="1:20" ht="30" x14ac:dyDescent="0.25">
      <c r="A102" s="3">
        <v>977</v>
      </c>
      <c r="B102" s="16" t="s">
        <v>393</v>
      </c>
      <c r="C102" s="16" t="s">
        <v>394</v>
      </c>
      <c r="D102" s="16" t="s">
        <v>2</v>
      </c>
      <c r="E102" s="16" t="s">
        <v>395</v>
      </c>
      <c r="F102" s="16" t="s">
        <v>3187</v>
      </c>
      <c r="G102" s="16" t="s">
        <v>2663</v>
      </c>
      <c r="H102" s="16" t="s">
        <v>1972</v>
      </c>
      <c r="I102" s="23" t="s">
        <v>2665</v>
      </c>
      <c r="J102" s="16">
        <v>0</v>
      </c>
      <c r="K102" s="16" t="s">
        <v>4</v>
      </c>
      <c r="L102" s="17">
        <v>41570.978750000002</v>
      </c>
      <c r="M102" s="29" t="s">
        <v>1721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 t="s">
        <v>1875</v>
      </c>
      <c r="T102" s="16"/>
    </row>
    <row r="103" spans="1:20" ht="45" x14ac:dyDescent="0.25">
      <c r="A103" s="3">
        <v>978</v>
      </c>
      <c r="B103" s="16" t="s">
        <v>390</v>
      </c>
      <c r="C103" s="16" t="s">
        <v>391</v>
      </c>
      <c r="D103" s="16" t="s">
        <v>2</v>
      </c>
      <c r="E103" s="16" t="s">
        <v>392</v>
      </c>
      <c r="F103" s="16" t="s">
        <v>3188</v>
      </c>
      <c r="G103" s="16" t="s">
        <v>2666</v>
      </c>
      <c r="H103" s="16" t="s">
        <v>2402</v>
      </c>
      <c r="I103" s="23" t="s">
        <v>2667</v>
      </c>
      <c r="J103" s="16">
        <v>0</v>
      </c>
      <c r="K103" s="16" t="s">
        <v>4</v>
      </c>
      <c r="L103" s="17">
        <v>41570.984444444446</v>
      </c>
      <c r="M103" s="29" t="s">
        <v>1721</v>
      </c>
      <c r="N103" s="3">
        <v>0</v>
      </c>
      <c r="O103" s="3">
        <v>0</v>
      </c>
      <c r="P103" s="3">
        <v>1</v>
      </c>
      <c r="Q103" s="3">
        <v>0</v>
      </c>
      <c r="R103" s="3">
        <v>1</v>
      </c>
      <c r="S103" s="3" t="s">
        <v>1876</v>
      </c>
      <c r="T103" s="16"/>
    </row>
    <row r="104" spans="1:20" ht="30" x14ac:dyDescent="0.25">
      <c r="A104" s="3">
        <v>979</v>
      </c>
      <c r="B104" s="16" t="s">
        <v>140</v>
      </c>
      <c r="C104" s="16" t="s">
        <v>388</v>
      </c>
      <c r="D104" s="16" t="s">
        <v>2</v>
      </c>
      <c r="E104" s="16" t="s">
        <v>389</v>
      </c>
      <c r="F104" s="16" t="s">
        <v>3189</v>
      </c>
      <c r="G104" s="16" t="s">
        <v>2668</v>
      </c>
      <c r="H104" s="16" t="s">
        <v>2001</v>
      </c>
      <c r="I104" s="23" t="s">
        <v>2669</v>
      </c>
      <c r="J104" s="16">
        <v>0</v>
      </c>
      <c r="K104" s="16" t="s">
        <v>4</v>
      </c>
      <c r="L104" s="17">
        <v>41570.985625000001</v>
      </c>
      <c r="M104" s="29" t="s">
        <v>1721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 t="s">
        <v>1875</v>
      </c>
      <c r="T104" s="16"/>
    </row>
    <row r="105" spans="1:20" ht="105" x14ac:dyDescent="0.25">
      <c r="A105" s="3">
        <v>984</v>
      </c>
      <c r="B105" s="16" t="s">
        <v>120</v>
      </c>
      <c r="C105" s="16" t="s">
        <v>441</v>
      </c>
      <c r="D105" s="16" t="s">
        <v>2</v>
      </c>
      <c r="E105" s="16" t="s">
        <v>442</v>
      </c>
      <c r="F105" s="16" t="s">
        <v>3190</v>
      </c>
      <c r="G105" s="16" t="s">
        <v>2671</v>
      </c>
      <c r="H105" s="16" t="s">
        <v>1967</v>
      </c>
      <c r="I105" s="23" t="s">
        <v>2672</v>
      </c>
      <c r="J105" s="16">
        <v>0</v>
      </c>
      <c r="K105" s="16" t="s">
        <v>4</v>
      </c>
      <c r="L105" s="17">
        <v>41571.064872685187</v>
      </c>
      <c r="M105" s="29" t="s">
        <v>1722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 t="s">
        <v>1875</v>
      </c>
      <c r="T105" s="16"/>
    </row>
    <row r="106" spans="1:20" ht="75" x14ac:dyDescent="0.25">
      <c r="A106" s="3">
        <v>985</v>
      </c>
      <c r="B106" s="16" t="s">
        <v>182</v>
      </c>
      <c r="C106" s="16" t="s">
        <v>439</v>
      </c>
      <c r="D106" s="16" t="s">
        <v>2</v>
      </c>
      <c r="E106" s="16" t="s">
        <v>440</v>
      </c>
      <c r="F106" s="16" t="s">
        <v>3191</v>
      </c>
      <c r="G106" s="16" t="s">
        <v>2673</v>
      </c>
      <c r="H106" s="16" t="s">
        <v>1999</v>
      </c>
      <c r="I106" s="23" t="s">
        <v>2674</v>
      </c>
      <c r="J106" s="16">
        <v>0</v>
      </c>
      <c r="K106" s="16" t="s">
        <v>4</v>
      </c>
      <c r="L106" s="17">
        <v>41571.08394675926</v>
      </c>
      <c r="M106" s="29" t="s">
        <v>1722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 t="s">
        <v>1875</v>
      </c>
      <c r="T106" s="16"/>
    </row>
    <row r="107" spans="1:20" ht="45" x14ac:dyDescent="0.25">
      <c r="A107" s="3">
        <v>988</v>
      </c>
      <c r="B107" s="16" t="s">
        <v>436</v>
      </c>
      <c r="C107" s="16" t="s">
        <v>437</v>
      </c>
      <c r="D107" s="16" t="s">
        <v>2</v>
      </c>
      <c r="E107" s="16" t="s">
        <v>438</v>
      </c>
      <c r="F107" s="16" t="s">
        <v>3192</v>
      </c>
      <c r="G107" s="16" t="s">
        <v>2675</v>
      </c>
      <c r="H107" s="16" t="s">
        <v>2259</v>
      </c>
      <c r="I107" s="23" t="s">
        <v>2677</v>
      </c>
      <c r="J107" s="16">
        <v>0</v>
      </c>
      <c r="K107" s="16" t="s">
        <v>4</v>
      </c>
      <c r="L107" s="17">
        <v>41571.167523148149</v>
      </c>
      <c r="M107" s="29" t="s">
        <v>1722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 t="s">
        <v>1875</v>
      </c>
      <c r="T107" s="16"/>
    </row>
    <row r="108" spans="1:20" ht="45" x14ac:dyDescent="0.25">
      <c r="A108" s="3">
        <v>994</v>
      </c>
      <c r="B108" s="16" t="s">
        <v>140</v>
      </c>
      <c r="C108" s="16" t="s">
        <v>432</v>
      </c>
      <c r="D108" s="16" t="s">
        <v>2</v>
      </c>
      <c r="E108" s="16" t="s">
        <v>433</v>
      </c>
      <c r="F108" s="16" t="s">
        <v>3193</v>
      </c>
      <c r="G108" s="16" t="s">
        <v>2680</v>
      </c>
      <c r="H108" s="20" t="s">
        <v>3089</v>
      </c>
      <c r="I108" s="23" t="s">
        <v>3090</v>
      </c>
      <c r="J108" s="16">
        <v>0</v>
      </c>
      <c r="K108" s="16" t="s">
        <v>4</v>
      </c>
      <c r="L108" s="17">
        <v>41571.3903125</v>
      </c>
      <c r="M108" s="29" t="s">
        <v>1722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 t="s">
        <v>1875</v>
      </c>
      <c r="T108" s="16"/>
    </row>
    <row r="109" spans="1:20" ht="45" x14ac:dyDescent="0.25">
      <c r="A109" s="3">
        <v>996</v>
      </c>
      <c r="B109" s="16" t="s">
        <v>206</v>
      </c>
      <c r="C109" s="16" t="s">
        <v>430</v>
      </c>
      <c r="D109" s="16" t="s">
        <v>2</v>
      </c>
      <c r="E109" s="16" t="s">
        <v>431</v>
      </c>
      <c r="F109" s="16" t="s">
        <v>3194</v>
      </c>
      <c r="G109" s="16" t="s">
        <v>2681</v>
      </c>
      <c r="H109" s="16" t="s">
        <v>2001</v>
      </c>
      <c r="I109" s="23" t="s">
        <v>3091</v>
      </c>
      <c r="J109" s="16">
        <v>0</v>
      </c>
      <c r="K109" s="16" t="s">
        <v>4</v>
      </c>
      <c r="L109" s="17">
        <v>41571.394432870373</v>
      </c>
      <c r="M109" s="29" t="s">
        <v>1723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 t="s">
        <v>1875</v>
      </c>
      <c r="T109" s="16"/>
    </row>
    <row r="110" spans="1:20" ht="60" x14ac:dyDescent="0.25">
      <c r="A110" s="3">
        <v>999</v>
      </c>
      <c r="B110" s="16" t="s">
        <v>378</v>
      </c>
      <c r="C110" s="16" t="s">
        <v>425</v>
      </c>
      <c r="D110" s="16" t="s">
        <v>2</v>
      </c>
      <c r="E110" s="16" t="s">
        <v>426</v>
      </c>
      <c r="F110" s="16" t="s">
        <v>3195</v>
      </c>
      <c r="G110" s="16" t="s">
        <v>2117</v>
      </c>
      <c r="H110" s="16" t="s">
        <v>1967</v>
      </c>
      <c r="I110" s="23" t="s">
        <v>2118</v>
      </c>
      <c r="J110" s="16">
        <v>0</v>
      </c>
      <c r="K110" s="16" t="s">
        <v>4</v>
      </c>
      <c r="L110" s="17">
        <v>41571.405405092592</v>
      </c>
      <c r="M110" s="29" t="s">
        <v>1723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 t="s">
        <v>1875</v>
      </c>
      <c r="T110" s="16"/>
    </row>
    <row r="111" spans="1:20" ht="60" x14ac:dyDescent="0.25">
      <c r="A111" s="3">
        <v>1000</v>
      </c>
      <c r="B111" s="16" t="s">
        <v>222</v>
      </c>
      <c r="C111" s="16" t="s">
        <v>423</v>
      </c>
      <c r="D111" s="16" t="s">
        <v>2</v>
      </c>
      <c r="E111" s="16" t="s">
        <v>424</v>
      </c>
      <c r="F111" s="16" t="s">
        <v>3195</v>
      </c>
      <c r="G111" s="16" t="s">
        <v>2117</v>
      </c>
      <c r="H111" s="16" t="s">
        <v>1967</v>
      </c>
      <c r="I111" s="23" t="s">
        <v>2118</v>
      </c>
      <c r="J111" s="16">
        <v>0</v>
      </c>
      <c r="K111" s="16" t="s">
        <v>4</v>
      </c>
      <c r="L111" s="17">
        <v>41571.408692129633</v>
      </c>
      <c r="M111" s="29" t="s">
        <v>1723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 t="s">
        <v>1875</v>
      </c>
      <c r="T111" s="16"/>
    </row>
    <row r="112" spans="1:20" ht="45" x14ac:dyDescent="0.25">
      <c r="A112" s="3">
        <v>1002</v>
      </c>
      <c r="B112" s="16" t="s">
        <v>378</v>
      </c>
      <c r="C112" s="16" t="s">
        <v>421</v>
      </c>
      <c r="D112" s="16" t="s">
        <v>2</v>
      </c>
      <c r="E112" s="16" t="s">
        <v>422</v>
      </c>
      <c r="F112" s="16" t="s">
        <v>3165</v>
      </c>
      <c r="G112" s="16" t="s">
        <v>2110</v>
      </c>
      <c r="H112" s="16" t="s">
        <v>1967</v>
      </c>
      <c r="I112" s="23" t="s">
        <v>2110</v>
      </c>
      <c r="J112" s="16">
        <v>0</v>
      </c>
      <c r="K112" s="16" t="s">
        <v>4</v>
      </c>
      <c r="L112" s="17">
        <v>41571.419722222221</v>
      </c>
      <c r="M112" s="29" t="s">
        <v>1723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 t="s">
        <v>1875</v>
      </c>
      <c r="T112" s="16"/>
    </row>
    <row r="113" spans="1:20" ht="45" x14ac:dyDescent="0.25">
      <c r="A113" s="3">
        <v>1004</v>
      </c>
      <c r="B113" s="16" t="s">
        <v>416</v>
      </c>
      <c r="C113" s="16" t="s">
        <v>417</v>
      </c>
      <c r="D113" s="16" t="s">
        <v>2</v>
      </c>
      <c r="E113" s="16" t="s">
        <v>418</v>
      </c>
      <c r="F113" s="16" t="s">
        <v>3196</v>
      </c>
      <c r="G113" s="16" t="s">
        <v>2682</v>
      </c>
      <c r="H113" s="16" t="s">
        <v>2313</v>
      </c>
      <c r="I113" s="23" t="s">
        <v>2683</v>
      </c>
      <c r="J113" s="16">
        <v>0</v>
      </c>
      <c r="K113" s="16" t="s">
        <v>4</v>
      </c>
      <c r="L113" s="17">
        <v>41571.427893518521</v>
      </c>
      <c r="M113" s="29" t="s">
        <v>1724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 t="s">
        <v>1875</v>
      </c>
      <c r="T113" s="16"/>
    </row>
    <row r="114" spans="1:20" ht="60" x14ac:dyDescent="0.25">
      <c r="A114" s="3">
        <v>1008</v>
      </c>
      <c r="B114" s="16" t="s">
        <v>470</v>
      </c>
      <c r="C114" s="16" t="s">
        <v>471</v>
      </c>
      <c r="D114" s="16" t="s">
        <v>2</v>
      </c>
      <c r="E114" s="16" t="s">
        <v>472</v>
      </c>
      <c r="F114" s="16" t="s">
        <v>3197</v>
      </c>
      <c r="G114" s="3" t="s">
        <v>2684</v>
      </c>
      <c r="H114" s="16" t="s">
        <v>1972</v>
      </c>
      <c r="I114" s="23" t="s">
        <v>2685</v>
      </c>
      <c r="J114" s="16">
        <v>0</v>
      </c>
      <c r="K114" s="16" t="s">
        <v>4</v>
      </c>
      <c r="L114" s="17">
        <v>41571.458020833335</v>
      </c>
      <c r="M114" s="29" t="s">
        <v>1724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 t="s">
        <v>1875</v>
      </c>
      <c r="T114" s="16"/>
    </row>
    <row r="115" spans="1:20" ht="45" x14ac:dyDescent="0.25">
      <c r="A115" s="3">
        <v>1012</v>
      </c>
      <c r="B115" s="16" t="s">
        <v>465</v>
      </c>
      <c r="C115" s="16" t="s">
        <v>466</v>
      </c>
      <c r="D115" s="16" t="s">
        <v>2</v>
      </c>
      <c r="E115" s="16" t="s">
        <v>467</v>
      </c>
      <c r="F115" s="16" t="s">
        <v>3198</v>
      </c>
      <c r="G115" s="16" t="s">
        <v>2119</v>
      </c>
      <c r="H115" s="16" t="s">
        <v>2313</v>
      </c>
      <c r="I115" s="23" t="s">
        <v>2120</v>
      </c>
      <c r="J115" s="16">
        <v>0</v>
      </c>
      <c r="K115" s="16" t="s">
        <v>4</v>
      </c>
      <c r="L115" s="17">
        <v>41571.469606481478</v>
      </c>
      <c r="M115" s="29" t="s">
        <v>1724</v>
      </c>
      <c r="N115" s="3">
        <v>0</v>
      </c>
      <c r="O115" s="3">
        <v>0</v>
      </c>
      <c r="P115" s="3">
        <v>2</v>
      </c>
      <c r="Q115" s="3">
        <v>0</v>
      </c>
      <c r="R115" s="3">
        <v>2</v>
      </c>
      <c r="S115" s="3" t="s">
        <v>1876</v>
      </c>
      <c r="T115" s="16"/>
    </row>
    <row r="116" spans="1:20" ht="45" x14ac:dyDescent="0.25">
      <c r="A116" s="3">
        <v>1021</v>
      </c>
      <c r="B116" s="16" t="s">
        <v>458</v>
      </c>
      <c r="C116" s="16" t="s">
        <v>182</v>
      </c>
      <c r="D116" s="16" t="s">
        <v>2</v>
      </c>
      <c r="E116" s="16" t="s">
        <v>459</v>
      </c>
      <c r="F116" s="16" t="s">
        <v>3142</v>
      </c>
      <c r="G116" s="16" t="s">
        <v>2058</v>
      </c>
      <c r="H116" s="16" t="s">
        <v>2844</v>
      </c>
      <c r="I116" s="14" t="s">
        <v>2059</v>
      </c>
      <c r="J116" s="16">
        <v>0</v>
      </c>
      <c r="K116" s="16" t="s">
        <v>4</v>
      </c>
      <c r="L116" s="17">
        <v>41571.555150462962</v>
      </c>
      <c r="M116" s="29" t="s">
        <v>1725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 t="s">
        <v>1875</v>
      </c>
      <c r="T116" s="16"/>
    </row>
    <row r="117" spans="1:20" ht="30" x14ac:dyDescent="0.25">
      <c r="A117" s="3">
        <v>1026</v>
      </c>
      <c r="B117" s="16" t="s">
        <v>453</v>
      </c>
      <c r="C117" s="16" t="s">
        <v>454</v>
      </c>
      <c r="D117" s="16" t="s">
        <v>2</v>
      </c>
      <c r="E117" s="16" t="s">
        <v>455</v>
      </c>
      <c r="F117" s="16" t="s">
        <v>3199</v>
      </c>
      <c r="G117" s="16" t="s">
        <v>2688</v>
      </c>
      <c r="H117" s="16" t="s">
        <v>2001</v>
      </c>
      <c r="I117" s="23" t="s">
        <v>2689</v>
      </c>
      <c r="J117" s="16">
        <v>0</v>
      </c>
      <c r="K117" s="16" t="s">
        <v>4</v>
      </c>
      <c r="L117" s="17">
        <v>41571.630011574074</v>
      </c>
      <c r="M117" s="29" t="s">
        <v>1725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 t="s">
        <v>1875</v>
      </c>
      <c r="T117" s="16"/>
    </row>
    <row r="118" spans="1:20" ht="45" x14ac:dyDescent="0.25">
      <c r="A118" s="3">
        <v>1030</v>
      </c>
      <c r="B118" s="16" t="s">
        <v>100</v>
      </c>
      <c r="C118" s="16" t="s">
        <v>449</v>
      </c>
      <c r="D118" s="16" t="s">
        <v>2</v>
      </c>
      <c r="E118" s="16" t="s">
        <v>450</v>
      </c>
      <c r="F118" s="16" t="s">
        <v>3200</v>
      </c>
      <c r="G118" s="16" t="s">
        <v>2692</v>
      </c>
      <c r="H118" s="16" t="s">
        <v>2259</v>
      </c>
      <c r="I118" s="23" t="s">
        <v>2693</v>
      </c>
      <c r="J118" s="16">
        <v>0</v>
      </c>
      <c r="K118" s="16" t="s">
        <v>4</v>
      </c>
      <c r="L118" s="17">
        <v>41571.689837962964</v>
      </c>
      <c r="M118" s="29" t="s">
        <v>1725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 t="s">
        <v>1875</v>
      </c>
      <c r="T118" s="16"/>
    </row>
    <row r="119" spans="1:20" ht="30" x14ac:dyDescent="0.25">
      <c r="A119" s="3">
        <v>1035</v>
      </c>
      <c r="B119" s="16" t="s">
        <v>446</v>
      </c>
      <c r="C119" s="16" t="s">
        <v>447</v>
      </c>
      <c r="D119" s="16" t="s">
        <v>2</v>
      </c>
      <c r="E119" s="16" t="s">
        <v>448</v>
      </c>
      <c r="F119" s="16" t="s">
        <v>3201</v>
      </c>
      <c r="G119" s="16" t="s">
        <v>2694</v>
      </c>
      <c r="H119" s="16" t="s">
        <v>2001</v>
      </c>
      <c r="I119" s="23" t="s">
        <v>2695</v>
      </c>
      <c r="J119" s="16">
        <v>0</v>
      </c>
      <c r="K119" s="16" t="s">
        <v>4</v>
      </c>
      <c r="L119" s="17">
        <v>41571.722685185188</v>
      </c>
      <c r="M119" s="29" t="s">
        <v>1725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1875</v>
      </c>
      <c r="T119" s="16"/>
    </row>
    <row r="120" spans="1:20" ht="45" x14ac:dyDescent="0.25">
      <c r="A120" s="3">
        <v>1037</v>
      </c>
      <c r="B120" s="16" t="s">
        <v>443</v>
      </c>
      <c r="C120" s="16" t="s">
        <v>444</v>
      </c>
      <c r="D120" s="16" t="s">
        <v>2</v>
      </c>
      <c r="E120" s="16" t="s">
        <v>445</v>
      </c>
      <c r="F120" s="16" t="s">
        <v>3202</v>
      </c>
      <c r="G120" s="16" t="s">
        <v>2696</v>
      </c>
      <c r="H120" s="16" t="s">
        <v>2313</v>
      </c>
      <c r="I120" s="23" t="s">
        <v>2697</v>
      </c>
      <c r="J120" s="16">
        <v>0</v>
      </c>
      <c r="K120" s="16" t="s">
        <v>4</v>
      </c>
      <c r="L120" s="17">
        <v>41571.816504629627</v>
      </c>
      <c r="M120" s="29" t="s">
        <v>1726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 t="s">
        <v>1875</v>
      </c>
      <c r="T120" s="16"/>
    </row>
    <row r="121" spans="1:20" ht="75" x14ac:dyDescent="0.25">
      <c r="A121" s="3">
        <v>1043</v>
      </c>
      <c r="B121" s="16" t="s">
        <v>107</v>
      </c>
      <c r="C121" s="16" t="s">
        <v>495</v>
      </c>
      <c r="D121" s="16" t="s">
        <v>2</v>
      </c>
      <c r="E121" s="16" t="s">
        <v>496</v>
      </c>
      <c r="F121" s="16" t="s">
        <v>3203</v>
      </c>
      <c r="G121" s="16" t="s">
        <v>2700</v>
      </c>
      <c r="H121" s="16" t="s">
        <v>2001</v>
      </c>
      <c r="I121" s="23" t="s">
        <v>2701</v>
      </c>
      <c r="J121" s="16">
        <v>0</v>
      </c>
      <c r="K121" s="16" t="s">
        <v>4</v>
      </c>
      <c r="L121" s="17">
        <v>41571.938414351855</v>
      </c>
      <c r="M121" s="29" t="s">
        <v>1726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 t="s">
        <v>1875</v>
      </c>
      <c r="T121" s="16"/>
    </row>
    <row r="122" spans="1:20" ht="45" x14ac:dyDescent="0.25">
      <c r="A122" s="3">
        <v>1048</v>
      </c>
      <c r="B122" s="16" t="s">
        <v>378</v>
      </c>
      <c r="C122" s="16" t="s">
        <v>485</v>
      </c>
      <c r="D122" s="16" t="s">
        <v>2</v>
      </c>
      <c r="E122" s="16" t="s">
        <v>486</v>
      </c>
      <c r="F122" s="16" t="s">
        <v>3198</v>
      </c>
      <c r="G122" s="16" t="s">
        <v>2119</v>
      </c>
      <c r="H122" s="16" t="s">
        <v>2313</v>
      </c>
      <c r="I122" s="23" t="s">
        <v>2120</v>
      </c>
      <c r="J122" s="16">
        <v>0</v>
      </c>
      <c r="K122" s="16" t="s">
        <v>4</v>
      </c>
      <c r="L122" s="17">
        <v>41572.435347222221</v>
      </c>
      <c r="M122" s="29" t="s">
        <v>1727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 t="s">
        <v>1875</v>
      </c>
      <c r="T122" s="16"/>
    </row>
    <row r="123" spans="1:20" ht="45" x14ac:dyDescent="0.25">
      <c r="A123" s="3">
        <v>1049</v>
      </c>
      <c r="B123" s="16" t="s">
        <v>123</v>
      </c>
      <c r="C123" s="16" t="s">
        <v>483</v>
      </c>
      <c r="D123" s="16" t="s">
        <v>2</v>
      </c>
      <c r="E123" s="16" t="s">
        <v>484</v>
      </c>
      <c r="F123" s="16" t="s">
        <v>3204</v>
      </c>
      <c r="G123" s="16" t="s">
        <v>2704</v>
      </c>
      <c r="H123" s="16" t="s">
        <v>2001</v>
      </c>
      <c r="I123" s="23" t="s">
        <v>2705</v>
      </c>
      <c r="J123" s="16">
        <v>0</v>
      </c>
      <c r="K123" s="16" t="s">
        <v>4</v>
      </c>
      <c r="L123" s="17">
        <v>41572.47383101852</v>
      </c>
      <c r="M123" s="29" t="s">
        <v>1727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 t="s">
        <v>1875</v>
      </c>
      <c r="T123" s="16"/>
    </row>
    <row r="124" spans="1:20" ht="45" x14ac:dyDescent="0.25">
      <c r="A124" s="3">
        <v>1051</v>
      </c>
      <c r="B124" s="16" t="s">
        <v>182</v>
      </c>
      <c r="C124" s="16" t="s">
        <v>479</v>
      </c>
      <c r="D124" s="16" t="s">
        <v>2</v>
      </c>
      <c r="E124" s="16" t="s">
        <v>480</v>
      </c>
      <c r="F124" s="16" t="s">
        <v>3205</v>
      </c>
      <c r="G124" s="16" t="s">
        <v>2706</v>
      </c>
      <c r="H124" s="16" t="s">
        <v>2259</v>
      </c>
      <c r="I124" s="23" t="s">
        <v>2707</v>
      </c>
      <c r="J124" s="16">
        <v>0</v>
      </c>
      <c r="K124" s="16" t="s">
        <v>4</v>
      </c>
      <c r="L124" s="17">
        <v>41572.497719907406</v>
      </c>
      <c r="M124" s="29" t="s">
        <v>1727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 t="s">
        <v>1875</v>
      </c>
      <c r="T124" s="16"/>
    </row>
    <row r="125" spans="1:20" ht="105" x14ac:dyDescent="0.25">
      <c r="A125" s="3">
        <v>1060</v>
      </c>
      <c r="B125" s="16" t="s">
        <v>286</v>
      </c>
      <c r="C125" s="16" t="s">
        <v>517</v>
      </c>
      <c r="D125" s="16" t="s">
        <v>2</v>
      </c>
      <c r="E125" s="16" t="s">
        <v>518</v>
      </c>
      <c r="F125" s="16" t="s">
        <v>3206</v>
      </c>
      <c r="G125" s="16" t="s">
        <v>2709</v>
      </c>
      <c r="H125" s="16" t="s">
        <v>2402</v>
      </c>
      <c r="I125" s="23" t="s">
        <v>2708</v>
      </c>
      <c r="J125" s="16">
        <v>0</v>
      </c>
      <c r="K125" s="16" t="s">
        <v>4</v>
      </c>
      <c r="L125" s="17">
        <v>41572.561701388891</v>
      </c>
      <c r="M125" s="29" t="s">
        <v>1728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 t="s">
        <v>1875</v>
      </c>
      <c r="T125" s="16"/>
    </row>
    <row r="126" spans="1:20" ht="45" x14ac:dyDescent="0.25">
      <c r="A126" s="3">
        <v>1063</v>
      </c>
      <c r="B126" s="16" t="s">
        <v>103</v>
      </c>
      <c r="C126" s="16" t="s">
        <v>515</v>
      </c>
      <c r="D126" s="16" t="s">
        <v>2</v>
      </c>
      <c r="E126" s="16" t="s">
        <v>516</v>
      </c>
      <c r="F126" s="16" t="s">
        <v>3165</v>
      </c>
      <c r="G126" s="16" t="s">
        <v>2110</v>
      </c>
      <c r="H126" s="16" t="s">
        <v>1967</v>
      </c>
      <c r="I126" s="23" t="s">
        <v>2110</v>
      </c>
      <c r="J126" s="16">
        <v>0</v>
      </c>
      <c r="K126" s="16" t="s">
        <v>4</v>
      </c>
      <c r="L126" s="17">
        <v>41572.622002314813</v>
      </c>
      <c r="M126" s="29" t="s">
        <v>1729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 t="s">
        <v>1875</v>
      </c>
      <c r="T126" s="16"/>
    </row>
    <row r="127" spans="1:20" ht="45" x14ac:dyDescent="0.25">
      <c r="A127" s="3">
        <v>1074</v>
      </c>
      <c r="B127" s="16" t="s">
        <v>403</v>
      </c>
      <c r="C127" s="16" t="s">
        <v>512</v>
      </c>
      <c r="D127" s="16" t="s">
        <v>2</v>
      </c>
      <c r="E127" s="16" t="s">
        <v>513</v>
      </c>
      <c r="F127" s="16" t="s">
        <v>3207</v>
      </c>
      <c r="G127" s="16" t="s">
        <v>2710</v>
      </c>
      <c r="H127" s="16" t="s">
        <v>2259</v>
      </c>
      <c r="I127" s="23" t="s">
        <v>2712</v>
      </c>
      <c r="J127" s="16">
        <v>0</v>
      </c>
      <c r="K127" s="16" t="s">
        <v>4</v>
      </c>
      <c r="L127" s="17">
        <v>41572.941099537034</v>
      </c>
      <c r="M127" s="29" t="s">
        <v>1729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 t="s">
        <v>1875</v>
      </c>
      <c r="T127" s="16"/>
    </row>
    <row r="128" spans="1:20" ht="45" x14ac:dyDescent="0.25">
      <c r="A128" s="3">
        <v>1076</v>
      </c>
      <c r="B128" s="16" t="s">
        <v>509</v>
      </c>
      <c r="C128" s="16" t="s">
        <v>510</v>
      </c>
      <c r="D128" s="16" t="s">
        <v>2</v>
      </c>
      <c r="E128" s="16" t="s">
        <v>511</v>
      </c>
      <c r="F128" s="16" t="s">
        <v>3163</v>
      </c>
      <c r="G128" s="16" t="s">
        <v>2106</v>
      </c>
      <c r="H128" s="16" t="s">
        <v>1970</v>
      </c>
      <c r="I128" s="23" t="s">
        <v>2107</v>
      </c>
      <c r="J128" s="16">
        <v>0</v>
      </c>
      <c r="K128" s="16" t="s">
        <v>4</v>
      </c>
      <c r="L128" s="17">
        <v>41573.634837962964</v>
      </c>
      <c r="M128" s="29" t="s">
        <v>1729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 t="s">
        <v>1875</v>
      </c>
      <c r="T128" s="16"/>
    </row>
    <row r="129" spans="1:20" ht="30" x14ac:dyDescent="0.25">
      <c r="A129" s="3">
        <v>1082</v>
      </c>
      <c r="B129" s="16" t="s">
        <v>502</v>
      </c>
      <c r="C129" s="16" t="s">
        <v>503</v>
      </c>
      <c r="D129" s="16" t="s">
        <v>2</v>
      </c>
      <c r="E129" s="16" t="s">
        <v>504</v>
      </c>
      <c r="F129" s="16" t="s">
        <v>3208</v>
      </c>
      <c r="G129" s="16" t="s">
        <v>2713</v>
      </c>
      <c r="H129" s="16" t="s">
        <v>1972</v>
      </c>
      <c r="I129" s="23" t="s">
        <v>2714</v>
      </c>
      <c r="J129" s="16">
        <v>0</v>
      </c>
      <c r="K129" s="16" t="s">
        <v>4</v>
      </c>
      <c r="L129" s="17">
        <v>41574.607870370368</v>
      </c>
      <c r="M129" s="29" t="s">
        <v>1730</v>
      </c>
      <c r="N129" s="3">
        <v>0</v>
      </c>
      <c r="O129" s="3">
        <v>0</v>
      </c>
      <c r="P129" s="3">
        <v>1</v>
      </c>
      <c r="Q129" s="3">
        <v>0</v>
      </c>
      <c r="R129" s="3">
        <v>1</v>
      </c>
      <c r="S129" s="3" t="s">
        <v>1876</v>
      </c>
      <c r="T129" s="16"/>
    </row>
    <row r="130" spans="1:20" ht="45" x14ac:dyDescent="0.25">
      <c r="A130" s="3">
        <v>1083</v>
      </c>
      <c r="B130" s="16" t="s">
        <v>361</v>
      </c>
      <c r="C130" s="16" t="s">
        <v>553</v>
      </c>
      <c r="D130" s="16" t="s">
        <v>2</v>
      </c>
      <c r="E130" s="16" t="s">
        <v>554</v>
      </c>
      <c r="F130" s="16" t="s">
        <v>3209</v>
      </c>
      <c r="G130" s="16" t="s">
        <v>2715</v>
      </c>
      <c r="H130" s="16" t="s">
        <v>1963</v>
      </c>
      <c r="I130" s="23" t="s">
        <v>2716</v>
      </c>
      <c r="J130" s="16">
        <v>0</v>
      </c>
      <c r="K130" s="16" t="s">
        <v>4</v>
      </c>
      <c r="L130" s="17">
        <v>41574.615289351852</v>
      </c>
      <c r="M130" s="29" t="s">
        <v>1730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 t="s">
        <v>1875</v>
      </c>
      <c r="T130" s="16"/>
    </row>
    <row r="131" spans="1:20" ht="60" x14ac:dyDescent="0.25">
      <c r="A131" s="3">
        <v>1089</v>
      </c>
      <c r="B131" s="16" t="s">
        <v>548</v>
      </c>
      <c r="C131" s="16" t="s">
        <v>549</v>
      </c>
      <c r="D131" s="16" t="s">
        <v>2</v>
      </c>
      <c r="E131" s="16" t="s">
        <v>550</v>
      </c>
      <c r="F131" s="16" t="s">
        <v>3162</v>
      </c>
      <c r="G131" s="16" t="s">
        <v>2105</v>
      </c>
      <c r="H131" s="16" t="s">
        <v>2001</v>
      </c>
      <c r="I131" s="23" t="s">
        <v>2105</v>
      </c>
      <c r="J131" s="16">
        <v>0</v>
      </c>
      <c r="K131" s="16" t="s">
        <v>4</v>
      </c>
      <c r="L131" s="17">
        <v>41574.984988425924</v>
      </c>
      <c r="M131" s="29" t="s">
        <v>1730</v>
      </c>
      <c r="N131" s="3">
        <v>0</v>
      </c>
      <c r="O131" s="3">
        <v>0</v>
      </c>
      <c r="P131" s="3">
        <v>1</v>
      </c>
      <c r="Q131" s="3">
        <v>0</v>
      </c>
      <c r="R131" s="3">
        <v>1</v>
      </c>
      <c r="S131" s="3" t="s">
        <v>1876</v>
      </c>
      <c r="T131" s="16"/>
    </row>
    <row r="132" spans="1:20" ht="45" x14ac:dyDescent="0.25">
      <c r="A132" s="3">
        <v>1090</v>
      </c>
      <c r="B132" s="16" t="s">
        <v>88</v>
      </c>
      <c r="C132" s="16" t="s">
        <v>546</v>
      </c>
      <c r="D132" s="16" t="s">
        <v>2</v>
      </c>
      <c r="E132" s="16" t="s">
        <v>547</v>
      </c>
      <c r="F132" s="16" t="s">
        <v>3165</v>
      </c>
      <c r="G132" s="16" t="s">
        <v>2110</v>
      </c>
      <c r="H132" s="16" t="s">
        <v>1967</v>
      </c>
      <c r="I132" s="23" t="s">
        <v>2110</v>
      </c>
      <c r="J132" s="16">
        <v>0</v>
      </c>
      <c r="K132" s="16" t="s">
        <v>4</v>
      </c>
      <c r="L132" s="17">
        <v>41575.593472222223</v>
      </c>
      <c r="M132" s="29" t="s">
        <v>1730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 t="s">
        <v>1875</v>
      </c>
      <c r="T132" s="16"/>
    </row>
    <row r="133" spans="1:20" ht="45" x14ac:dyDescent="0.25">
      <c r="A133" s="3">
        <v>1099</v>
      </c>
      <c r="B133" s="16" t="s">
        <v>539</v>
      </c>
      <c r="C133" s="16" t="s">
        <v>540</v>
      </c>
      <c r="D133" s="16" t="s">
        <v>2</v>
      </c>
      <c r="E133" s="16" t="s">
        <v>541</v>
      </c>
      <c r="F133" s="16" t="s">
        <v>3131</v>
      </c>
      <c r="G133" s="16" t="s">
        <v>2042</v>
      </c>
      <c r="H133" s="13" t="s">
        <v>2259</v>
      </c>
      <c r="I133" s="14" t="s">
        <v>2041</v>
      </c>
      <c r="J133" s="16">
        <v>0</v>
      </c>
      <c r="K133" s="16" t="s">
        <v>4</v>
      </c>
      <c r="L133" s="17">
        <v>41576.475057870368</v>
      </c>
      <c r="M133" s="29" t="s">
        <v>1731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 t="s">
        <v>1875</v>
      </c>
      <c r="T133" s="16"/>
    </row>
    <row r="134" spans="1:20" ht="60" x14ac:dyDescent="0.25">
      <c r="A134" s="3">
        <v>1100</v>
      </c>
      <c r="B134" s="16" t="s">
        <v>75</v>
      </c>
      <c r="C134" s="16" t="s">
        <v>537</v>
      </c>
      <c r="D134" s="16" t="s">
        <v>2</v>
      </c>
      <c r="E134" s="16" t="s">
        <v>538</v>
      </c>
      <c r="F134" s="16" t="s">
        <v>3210</v>
      </c>
      <c r="G134" s="16" t="s">
        <v>2719</v>
      </c>
      <c r="H134" s="16" t="s">
        <v>1963</v>
      </c>
      <c r="I134" s="23" t="s">
        <v>2720</v>
      </c>
      <c r="J134" s="16">
        <v>0</v>
      </c>
      <c r="K134" s="16" t="s">
        <v>4</v>
      </c>
      <c r="L134" s="17">
        <v>41576.504525462966</v>
      </c>
      <c r="M134" s="29" t="s">
        <v>1732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 t="s">
        <v>1875</v>
      </c>
      <c r="T134" s="16"/>
    </row>
    <row r="135" spans="1:20" ht="45" x14ac:dyDescent="0.25">
      <c r="A135" s="3">
        <v>1109</v>
      </c>
      <c r="B135" s="16" t="s">
        <v>286</v>
      </c>
      <c r="C135" s="16" t="s">
        <v>577</v>
      </c>
      <c r="D135" s="16" t="s">
        <v>2</v>
      </c>
      <c r="E135" s="16" t="s">
        <v>578</v>
      </c>
      <c r="F135" s="16" t="s">
        <v>3165</v>
      </c>
      <c r="G135" s="16" t="s">
        <v>2110</v>
      </c>
      <c r="H135" s="16" t="s">
        <v>1967</v>
      </c>
      <c r="I135" s="23" t="s">
        <v>2110</v>
      </c>
      <c r="J135" s="16">
        <v>0</v>
      </c>
      <c r="K135" s="16" t="s">
        <v>4</v>
      </c>
      <c r="L135" s="17">
        <v>41577.450960648152</v>
      </c>
      <c r="M135" s="29" t="s">
        <v>1733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 t="s">
        <v>1875</v>
      </c>
      <c r="T135" s="16"/>
    </row>
    <row r="136" spans="1:20" ht="75" x14ac:dyDescent="0.25">
      <c r="A136" s="3">
        <v>1110</v>
      </c>
      <c r="B136" s="16" t="s">
        <v>408</v>
      </c>
      <c r="C136" s="16" t="s">
        <v>575</v>
      </c>
      <c r="D136" s="16" t="s">
        <v>2</v>
      </c>
      <c r="E136" s="16" t="s">
        <v>576</v>
      </c>
      <c r="F136" s="16" t="s">
        <v>3211</v>
      </c>
      <c r="G136" s="16" t="s">
        <v>2725</v>
      </c>
      <c r="H136" s="16" t="s">
        <v>1967</v>
      </c>
      <c r="I136" s="23" t="s">
        <v>2233</v>
      </c>
      <c r="J136" s="16">
        <v>0</v>
      </c>
      <c r="K136" s="16" t="s">
        <v>4</v>
      </c>
      <c r="L136" s="17">
        <v>41577.479108796295</v>
      </c>
      <c r="M136" s="29" t="s">
        <v>1733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 t="s">
        <v>1875</v>
      </c>
      <c r="T136" s="16"/>
    </row>
    <row r="137" spans="1:20" ht="45" x14ac:dyDescent="0.25">
      <c r="A137" s="3">
        <v>1111</v>
      </c>
      <c r="B137" s="16" t="s">
        <v>534</v>
      </c>
      <c r="C137" s="16" t="s">
        <v>573</v>
      </c>
      <c r="D137" s="16" t="s">
        <v>2</v>
      </c>
      <c r="E137" s="16" t="s">
        <v>574</v>
      </c>
      <c r="F137" s="16" t="s">
        <v>3212</v>
      </c>
      <c r="G137" s="16" t="s">
        <v>2726</v>
      </c>
      <c r="H137" s="16" t="s">
        <v>2259</v>
      </c>
      <c r="I137" s="23" t="s">
        <v>2727</v>
      </c>
      <c r="J137" s="16">
        <v>0</v>
      </c>
      <c r="K137" s="16" t="s">
        <v>4</v>
      </c>
      <c r="L137" s="17">
        <v>41577.479687500003</v>
      </c>
      <c r="M137" s="29" t="s">
        <v>1733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 t="s">
        <v>1875</v>
      </c>
      <c r="T137" s="16"/>
    </row>
    <row r="138" spans="1:20" ht="45" x14ac:dyDescent="0.25">
      <c r="A138" s="3">
        <v>1116</v>
      </c>
      <c r="B138" s="16" t="s">
        <v>66</v>
      </c>
      <c r="C138" s="16" t="s">
        <v>569</v>
      </c>
      <c r="D138" s="16" t="s">
        <v>2</v>
      </c>
      <c r="E138" s="16" t="s">
        <v>570</v>
      </c>
      <c r="F138" s="16" t="s">
        <v>3213</v>
      </c>
      <c r="G138" s="3" t="s">
        <v>2728</v>
      </c>
      <c r="H138" s="16" t="s">
        <v>1972</v>
      </c>
      <c r="I138" s="23" t="s">
        <v>2729</v>
      </c>
      <c r="J138" s="16">
        <v>0</v>
      </c>
      <c r="K138" s="16" t="s">
        <v>4</v>
      </c>
      <c r="L138" s="17">
        <v>41577.493692129632</v>
      </c>
      <c r="M138" s="29" t="s">
        <v>1734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 t="s">
        <v>1875</v>
      </c>
      <c r="T138" s="16"/>
    </row>
    <row r="139" spans="1:20" ht="60" x14ac:dyDescent="0.25">
      <c r="A139" s="3">
        <v>1118</v>
      </c>
      <c r="B139" s="16" t="s">
        <v>565</v>
      </c>
      <c r="C139" s="16" t="s">
        <v>566</v>
      </c>
      <c r="D139" s="16" t="s">
        <v>2</v>
      </c>
      <c r="E139" s="16" t="s">
        <v>567</v>
      </c>
      <c r="F139" s="16" t="s">
        <v>3214</v>
      </c>
      <c r="G139" s="3" t="s">
        <v>2730</v>
      </c>
      <c r="H139" s="16" t="s">
        <v>2001</v>
      </c>
      <c r="I139" s="23" t="s">
        <v>2731</v>
      </c>
      <c r="J139" s="16">
        <v>0</v>
      </c>
      <c r="K139" s="16" t="s">
        <v>4</v>
      </c>
      <c r="L139" s="17">
        <v>41577.497129629628</v>
      </c>
      <c r="M139" s="29" t="s">
        <v>1734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 t="s">
        <v>1875</v>
      </c>
      <c r="T139" s="16"/>
    </row>
    <row r="140" spans="1:20" ht="60" x14ac:dyDescent="0.25">
      <c r="A140" s="3">
        <v>1123</v>
      </c>
      <c r="B140" s="16" t="s">
        <v>563</v>
      </c>
      <c r="C140" s="16" t="s">
        <v>202</v>
      </c>
      <c r="D140" s="16" t="s">
        <v>2</v>
      </c>
      <c r="E140" s="16" t="s">
        <v>564</v>
      </c>
      <c r="F140" s="16" t="s">
        <v>3215</v>
      </c>
      <c r="G140" s="16" t="s">
        <v>2732</v>
      </c>
      <c r="H140" s="16" t="s">
        <v>1972</v>
      </c>
      <c r="I140" s="23" t="s">
        <v>2733</v>
      </c>
      <c r="J140" s="16">
        <v>0</v>
      </c>
      <c r="K140" s="16" t="s">
        <v>4</v>
      </c>
      <c r="L140" s="17">
        <v>41577.530358796299</v>
      </c>
      <c r="M140" s="29" t="s">
        <v>1734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 t="s">
        <v>1875</v>
      </c>
      <c r="T140" s="16"/>
    </row>
    <row r="141" spans="1:20" ht="45" x14ac:dyDescent="0.25">
      <c r="A141" s="3">
        <v>1129</v>
      </c>
      <c r="B141" s="16" t="s">
        <v>75</v>
      </c>
      <c r="C141" s="16" t="s">
        <v>559</v>
      </c>
      <c r="D141" s="16" t="s">
        <v>2</v>
      </c>
      <c r="E141" s="16" t="s">
        <v>560</v>
      </c>
      <c r="F141" s="16" t="s">
        <v>3216</v>
      </c>
      <c r="G141" s="16" t="s">
        <v>2734</v>
      </c>
      <c r="H141" s="16" t="s">
        <v>2001</v>
      </c>
      <c r="I141" s="47" t="s">
        <v>2735</v>
      </c>
      <c r="J141" s="16">
        <v>0</v>
      </c>
      <c r="K141" s="16" t="s">
        <v>4</v>
      </c>
      <c r="L141" s="17">
        <v>41577.571157407408</v>
      </c>
      <c r="M141" s="29" t="s">
        <v>1735</v>
      </c>
      <c r="N141" s="3">
        <v>0</v>
      </c>
      <c r="O141" s="3">
        <v>0</v>
      </c>
      <c r="P141" s="3">
        <v>1</v>
      </c>
      <c r="Q141" s="3">
        <v>0</v>
      </c>
      <c r="R141" s="3">
        <v>1</v>
      </c>
      <c r="S141" s="3" t="s">
        <v>1876</v>
      </c>
      <c r="T141" s="16"/>
    </row>
    <row r="142" spans="1:20" ht="60" x14ac:dyDescent="0.25">
      <c r="A142" s="3">
        <v>1131</v>
      </c>
      <c r="B142" s="16" t="s">
        <v>232</v>
      </c>
      <c r="C142" s="16" t="s">
        <v>557</v>
      </c>
      <c r="D142" s="16" t="s">
        <v>2</v>
      </c>
      <c r="E142" s="16" t="s">
        <v>558</v>
      </c>
      <c r="F142" s="16" t="s">
        <v>3151</v>
      </c>
      <c r="G142" s="16" t="s">
        <v>2077</v>
      </c>
      <c r="H142" s="13" t="s">
        <v>1999</v>
      </c>
      <c r="I142" s="23" t="s">
        <v>2076</v>
      </c>
      <c r="J142" s="16">
        <v>0</v>
      </c>
      <c r="K142" s="16" t="s">
        <v>4</v>
      </c>
      <c r="L142" s="17">
        <v>41577.579444444447</v>
      </c>
      <c r="M142" s="29" t="s">
        <v>1735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 t="s">
        <v>1875</v>
      </c>
      <c r="T142" s="16"/>
    </row>
    <row r="143" spans="1:20" ht="60" x14ac:dyDescent="0.25">
      <c r="A143" s="3">
        <v>1133</v>
      </c>
      <c r="B143" s="16" t="s">
        <v>88</v>
      </c>
      <c r="C143" s="16" t="s">
        <v>555</v>
      </c>
      <c r="D143" s="16" t="s">
        <v>2</v>
      </c>
      <c r="E143" s="16" t="s">
        <v>556</v>
      </c>
      <c r="F143" s="16" t="s">
        <v>2736</v>
      </c>
      <c r="G143" s="16" t="s">
        <v>2737</v>
      </c>
      <c r="H143" s="16" t="s">
        <v>2001</v>
      </c>
      <c r="I143" s="23" t="s">
        <v>2738</v>
      </c>
      <c r="J143" s="16">
        <v>0</v>
      </c>
      <c r="K143" s="16" t="s">
        <v>4</v>
      </c>
      <c r="L143" s="17">
        <v>41577.591423611113</v>
      </c>
      <c r="M143" s="29" t="s">
        <v>1735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 t="s">
        <v>1875</v>
      </c>
      <c r="T143" s="16"/>
    </row>
    <row r="144" spans="1:20" ht="45" x14ac:dyDescent="0.25">
      <c r="A144" s="3">
        <v>1134</v>
      </c>
      <c r="B144" s="16" t="s">
        <v>310</v>
      </c>
      <c r="C144" s="16" t="s">
        <v>605</v>
      </c>
      <c r="D144" s="16" t="s">
        <v>2</v>
      </c>
      <c r="E144" s="16" t="s">
        <v>606</v>
      </c>
      <c r="F144" s="16" t="s">
        <v>3217</v>
      </c>
      <c r="G144" s="16" t="s">
        <v>2124</v>
      </c>
      <c r="H144" s="16" t="s">
        <v>2607</v>
      </c>
      <c r="I144" s="23" t="s">
        <v>2125</v>
      </c>
      <c r="J144" s="16">
        <v>0</v>
      </c>
      <c r="K144" s="16" t="s">
        <v>4</v>
      </c>
      <c r="L144" s="17">
        <v>41577.591620370367</v>
      </c>
      <c r="M144" s="29" t="s">
        <v>1735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 t="s">
        <v>1875</v>
      </c>
      <c r="T144" s="16"/>
    </row>
    <row r="145" spans="1:20" ht="45" x14ac:dyDescent="0.25">
      <c r="A145" s="3">
        <v>1135</v>
      </c>
      <c r="B145" s="16" t="s">
        <v>602</v>
      </c>
      <c r="C145" s="16" t="s">
        <v>603</v>
      </c>
      <c r="D145" s="16" t="s">
        <v>2</v>
      </c>
      <c r="E145" s="16" t="s">
        <v>604</v>
      </c>
      <c r="F145" s="16" t="s">
        <v>3217</v>
      </c>
      <c r="G145" s="16" t="s">
        <v>2124</v>
      </c>
      <c r="H145" s="16" t="s">
        <v>2607</v>
      </c>
      <c r="I145" s="23" t="s">
        <v>2125</v>
      </c>
      <c r="J145" s="16">
        <v>0</v>
      </c>
      <c r="K145" s="16" t="s">
        <v>4</v>
      </c>
      <c r="L145" s="17">
        <v>41577.603043981479</v>
      </c>
      <c r="M145" s="29" t="s">
        <v>1735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 t="s">
        <v>1875</v>
      </c>
      <c r="T145" s="16"/>
    </row>
    <row r="146" spans="1:20" ht="45" x14ac:dyDescent="0.25">
      <c r="A146" s="3">
        <v>1137</v>
      </c>
      <c r="B146" s="21" t="s">
        <v>599</v>
      </c>
      <c r="C146" s="21" t="s">
        <v>600</v>
      </c>
      <c r="D146" s="21" t="s">
        <v>2</v>
      </c>
      <c r="E146" s="21" t="s">
        <v>601</v>
      </c>
      <c r="F146" s="21" t="s">
        <v>3218</v>
      </c>
      <c r="G146" s="27" t="s">
        <v>2847</v>
      </c>
      <c r="H146" s="27" t="s">
        <v>1972</v>
      </c>
      <c r="I146" s="45" t="s">
        <v>2848</v>
      </c>
      <c r="J146" s="21">
        <v>0</v>
      </c>
      <c r="K146" s="21" t="s">
        <v>4</v>
      </c>
      <c r="L146" s="22">
        <v>41577.630115740743</v>
      </c>
      <c r="M146" s="30" t="s">
        <v>1735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3" t="s">
        <v>1875</v>
      </c>
      <c r="T146" s="21"/>
    </row>
    <row r="147" spans="1:20" ht="30" x14ac:dyDescent="0.25">
      <c r="A147" s="3">
        <v>1140</v>
      </c>
      <c r="B147" s="16" t="s">
        <v>66</v>
      </c>
      <c r="C147" s="16" t="s">
        <v>594</v>
      </c>
      <c r="D147" s="16" t="s">
        <v>2</v>
      </c>
      <c r="E147" s="16" t="s">
        <v>595</v>
      </c>
      <c r="F147" s="16" t="s">
        <v>3219</v>
      </c>
      <c r="G147" s="3" t="s">
        <v>2849</v>
      </c>
      <c r="H147" s="3" t="s">
        <v>2440</v>
      </c>
      <c r="I147" s="40" t="s">
        <v>2850</v>
      </c>
      <c r="J147" s="16">
        <v>0</v>
      </c>
      <c r="K147" s="16" t="s">
        <v>4</v>
      </c>
      <c r="L147" s="17">
        <v>41577.651250000003</v>
      </c>
      <c r="M147" s="29" t="s">
        <v>1736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 t="s">
        <v>1875</v>
      </c>
      <c r="T147" s="16"/>
    </row>
    <row r="148" spans="1:20" ht="45" x14ac:dyDescent="0.25">
      <c r="A148" s="3">
        <v>1142</v>
      </c>
      <c r="B148" s="16" t="s">
        <v>75</v>
      </c>
      <c r="C148" s="16" t="s">
        <v>592</v>
      </c>
      <c r="D148" s="16" t="s">
        <v>2</v>
      </c>
      <c r="E148" s="16" t="s">
        <v>593</v>
      </c>
      <c r="F148" s="16" t="s">
        <v>3220</v>
      </c>
      <c r="G148" s="16" t="s">
        <v>2017</v>
      </c>
      <c r="H148" s="16" t="s">
        <v>2259</v>
      </c>
      <c r="I148" s="23" t="s">
        <v>2328</v>
      </c>
      <c r="J148" s="16">
        <v>0</v>
      </c>
      <c r="K148" s="16" t="s">
        <v>4</v>
      </c>
      <c r="L148" s="17">
        <v>41577.664756944447</v>
      </c>
      <c r="M148" s="29" t="s">
        <v>1737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 t="s">
        <v>1875</v>
      </c>
      <c r="T148" s="16"/>
    </row>
    <row r="149" spans="1:20" ht="45" x14ac:dyDescent="0.25">
      <c r="A149" s="3">
        <v>1143</v>
      </c>
      <c r="B149" s="16" t="s">
        <v>97</v>
      </c>
      <c r="C149" s="16" t="s">
        <v>590</v>
      </c>
      <c r="D149" s="16" t="s">
        <v>2</v>
      </c>
      <c r="E149" s="16" t="s">
        <v>591</v>
      </c>
      <c r="F149" s="16" t="s">
        <v>3221</v>
      </c>
      <c r="G149" s="3" t="s">
        <v>2851</v>
      </c>
      <c r="H149" s="20" t="s">
        <v>3089</v>
      </c>
      <c r="I149" s="40" t="s">
        <v>2852</v>
      </c>
      <c r="J149" s="16">
        <v>0</v>
      </c>
      <c r="K149" s="16" t="s">
        <v>4</v>
      </c>
      <c r="L149" s="17">
        <v>41577.708391203705</v>
      </c>
      <c r="M149" s="29" t="s">
        <v>1737</v>
      </c>
      <c r="N149" s="3">
        <v>0</v>
      </c>
      <c r="O149" s="3">
        <v>2</v>
      </c>
      <c r="P149" s="3">
        <v>0</v>
      </c>
      <c r="Q149" s="3">
        <v>1</v>
      </c>
      <c r="R149" s="3">
        <v>1</v>
      </c>
      <c r="S149" s="3" t="s">
        <v>1876</v>
      </c>
      <c r="T149" s="16"/>
    </row>
    <row r="150" spans="1:20" ht="60" x14ac:dyDescent="0.25">
      <c r="A150" s="3">
        <v>1146</v>
      </c>
      <c r="B150" s="16" t="s">
        <v>286</v>
      </c>
      <c r="C150" s="16" t="s">
        <v>588</v>
      </c>
      <c r="D150" s="16" t="s">
        <v>2</v>
      </c>
      <c r="E150" s="16" t="s">
        <v>589</v>
      </c>
      <c r="F150" s="16" t="s">
        <v>3222</v>
      </c>
      <c r="G150" s="3" t="s">
        <v>2853</v>
      </c>
      <c r="H150" s="3" t="s">
        <v>2402</v>
      </c>
      <c r="I150" s="40" t="s">
        <v>2854</v>
      </c>
      <c r="J150" s="16">
        <v>0</v>
      </c>
      <c r="K150" s="16" t="s">
        <v>4</v>
      </c>
      <c r="L150" s="17">
        <v>41577.725162037037</v>
      </c>
      <c r="M150" s="29" t="s">
        <v>1737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 t="s">
        <v>1875</v>
      </c>
      <c r="T150" s="16"/>
    </row>
    <row r="151" spans="1:20" ht="45" x14ac:dyDescent="0.25">
      <c r="A151" s="3">
        <v>1148</v>
      </c>
      <c r="B151" s="16" t="s">
        <v>585</v>
      </c>
      <c r="C151" s="16" t="s">
        <v>586</v>
      </c>
      <c r="D151" s="16" t="s">
        <v>2</v>
      </c>
      <c r="E151" s="16" t="s">
        <v>587</v>
      </c>
      <c r="F151" s="16" t="s">
        <v>3223</v>
      </c>
      <c r="G151" s="3" t="s">
        <v>2855</v>
      </c>
      <c r="H151" s="3" t="s">
        <v>2001</v>
      </c>
      <c r="I151" s="40" t="s">
        <v>2856</v>
      </c>
      <c r="J151" s="16">
        <v>0</v>
      </c>
      <c r="K151" s="16" t="s">
        <v>4</v>
      </c>
      <c r="L151" s="17">
        <v>41577.765879629631</v>
      </c>
      <c r="M151" s="29" t="s">
        <v>1737</v>
      </c>
      <c r="N151" s="3">
        <v>0</v>
      </c>
      <c r="O151" s="3">
        <v>3</v>
      </c>
      <c r="P151" s="3">
        <v>0</v>
      </c>
      <c r="Q151" s="3">
        <v>0</v>
      </c>
      <c r="R151" s="3">
        <v>0</v>
      </c>
      <c r="S151" s="3" t="s">
        <v>1875</v>
      </c>
      <c r="T151" s="16"/>
    </row>
    <row r="152" spans="1:20" ht="45" x14ac:dyDescent="0.25">
      <c r="A152" s="3">
        <v>1155</v>
      </c>
      <c r="B152" s="16" t="s">
        <v>539</v>
      </c>
      <c r="C152" s="16" t="s">
        <v>610</v>
      </c>
      <c r="D152" s="16" t="s">
        <v>2</v>
      </c>
      <c r="E152" s="16" t="s">
        <v>611</v>
      </c>
      <c r="F152" s="16" t="s">
        <v>3224</v>
      </c>
      <c r="G152" s="3" t="s">
        <v>2859</v>
      </c>
      <c r="H152" s="3" t="s">
        <v>2001</v>
      </c>
      <c r="I152" s="40" t="s">
        <v>2860</v>
      </c>
      <c r="J152" s="16">
        <v>0</v>
      </c>
      <c r="K152" s="16" t="s">
        <v>4</v>
      </c>
      <c r="L152" s="17">
        <v>41577.898240740738</v>
      </c>
      <c r="M152" s="29" t="s">
        <v>1738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 t="s">
        <v>1875</v>
      </c>
      <c r="T152" s="16"/>
    </row>
    <row r="153" spans="1:20" ht="60" x14ac:dyDescent="0.25">
      <c r="A153" s="3">
        <v>1167</v>
      </c>
      <c r="B153" s="16" t="s">
        <v>350</v>
      </c>
      <c r="C153" s="16" t="s">
        <v>638</v>
      </c>
      <c r="D153" s="16" t="s">
        <v>2</v>
      </c>
      <c r="E153" s="16" t="s">
        <v>639</v>
      </c>
      <c r="F153" s="16" t="s">
        <v>2522</v>
      </c>
      <c r="G153" s="16" t="s">
        <v>2115</v>
      </c>
      <c r="H153" s="16" t="s">
        <v>1963</v>
      </c>
      <c r="I153" s="23" t="s">
        <v>2116</v>
      </c>
      <c r="J153" s="16">
        <v>0</v>
      </c>
      <c r="K153" s="16" t="s">
        <v>4</v>
      </c>
      <c r="L153" s="17">
        <v>41578.033356481479</v>
      </c>
      <c r="M153" s="29" t="s">
        <v>1739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 t="s">
        <v>1875</v>
      </c>
      <c r="T153" s="16"/>
    </row>
    <row r="154" spans="1:20" ht="45" x14ac:dyDescent="0.25">
      <c r="A154" s="3">
        <v>1180</v>
      </c>
      <c r="B154" s="16" t="s">
        <v>626</v>
      </c>
      <c r="C154" s="16" t="s">
        <v>627</v>
      </c>
      <c r="D154" s="16" t="s">
        <v>2</v>
      </c>
      <c r="E154" s="16" t="s">
        <v>628</v>
      </c>
      <c r="F154" s="16" t="s">
        <v>3217</v>
      </c>
      <c r="G154" s="16" t="s">
        <v>2124</v>
      </c>
      <c r="H154" s="16" t="s">
        <v>2259</v>
      </c>
      <c r="I154" s="23" t="s">
        <v>2125</v>
      </c>
      <c r="J154" s="16">
        <v>0</v>
      </c>
      <c r="K154" s="16" t="s">
        <v>4</v>
      </c>
      <c r="L154" s="17">
        <v>41578.309155092589</v>
      </c>
      <c r="M154" s="29" t="s">
        <v>1741</v>
      </c>
      <c r="N154" s="3">
        <v>0</v>
      </c>
      <c r="O154" s="3">
        <v>0</v>
      </c>
      <c r="P154" s="3">
        <v>1</v>
      </c>
      <c r="Q154" s="3">
        <v>0</v>
      </c>
      <c r="R154" s="3">
        <v>1</v>
      </c>
      <c r="S154" s="3" t="s">
        <v>1876</v>
      </c>
      <c r="T154" s="16"/>
    </row>
    <row r="155" spans="1:20" ht="45" x14ac:dyDescent="0.25">
      <c r="A155" s="3">
        <v>1181</v>
      </c>
      <c r="B155" s="16" t="s">
        <v>235</v>
      </c>
      <c r="C155" s="16" t="s">
        <v>624</v>
      </c>
      <c r="D155" s="16" t="s">
        <v>2</v>
      </c>
      <c r="E155" s="16" t="s">
        <v>625</v>
      </c>
      <c r="F155" s="16" t="s">
        <v>3217</v>
      </c>
      <c r="G155" s="16" t="s">
        <v>2124</v>
      </c>
      <c r="H155" s="16" t="s">
        <v>2259</v>
      </c>
      <c r="I155" s="23" t="s">
        <v>2125</v>
      </c>
      <c r="J155" s="16">
        <v>0</v>
      </c>
      <c r="K155" s="16" t="s">
        <v>4</v>
      </c>
      <c r="L155" s="17">
        <v>41578.319374999999</v>
      </c>
      <c r="M155" s="29" t="s">
        <v>1741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 t="s">
        <v>1875</v>
      </c>
      <c r="T155" s="16"/>
    </row>
    <row r="156" spans="1:20" ht="45" x14ac:dyDescent="0.25">
      <c r="A156" s="3">
        <v>1188</v>
      </c>
      <c r="B156" s="16" t="s">
        <v>49</v>
      </c>
      <c r="C156" s="16" t="s">
        <v>666</v>
      </c>
      <c r="D156" s="16" t="s">
        <v>2</v>
      </c>
      <c r="E156" s="16" t="s">
        <v>667</v>
      </c>
      <c r="F156" s="16" t="s">
        <v>3225</v>
      </c>
      <c r="G156" s="3" t="s">
        <v>2869</v>
      </c>
      <c r="H156" s="3" t="s">
        <v>1971</v>
      </c>
      <c r="I156" s="40" t="s">
        <v>2870</v>
      </c>
      <c r="J156" s="16">
        <v>0</v>
      </c>
      <c r="K156" s="16" t="s">
        <v>4</v>
      </c>
      <c r="L156" s="17">
        <v>41578.467326388891</v>
      </c>
      <c r="M156" s="29" t="s">
        <v>1742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 t="s">
        <v>1875</v>
      </c>
      <c r="T156" s="16"/>
    </row>
    <row r="157" spans="1:20" ht="75" x14ac:dyDescent="0.25">
      <c r="A157" s="3">
        <v>1192</v>
      </c>
      <c r="B157" s="16" t="s">
        <v>663</v>
      </c>
      <c r="C157" s="16" t="s">
        <v>664</v>
      </c>
      <c r="D157" s="16" t="s">
        <v>2</v>
      </c>
      <c r="E157" s="16" t="s">
        <v>665</v>
      </c>
      <c r="F157" s="16" t="s">
        <v>2514</v>
      </c>
      <c r="G157" s="16" t="s">
        <v>2098</v>
      </c>
      <c r="H157" s="13" t="s">
        <v>1967</v>
      </c>
      <c r="I157" s="23" t="s">
        <v>2099</v>
      </c>
      <c r="J157" s="16">
        <v>0</v>
      </c>
      <c r="K157" s="16" t="s">
        <v>4</v>
      </c>
      <c r="L157" s="17">
        <v>41578.504756944443</v>
      </c>
      <c r="M157" s="29" t="s">
        <v>1742</v>
      </c>
      <c r="N157" s="3">
        <v>0</v>
      </c>
      <c r="O157" s="3">
        <v>3</v>
      </c>
      <c r="P157" s="3">
        <v>0</v>
      </c>
      <c r="Q157" s="3">
        <v>1</v>
      </c>
      <c r="R157" s="3">
        <v>1</v>
      </c>
      <c r="S157" s="3" t="s">
        <v>1876</v>
      </c>
      <c r="T157" s="16"/>
    </row>
    <row r="158" spans="1:20" ht="30" x14ac:dyDescent="0.25">
      <c r="A158" s="3">
        <v>1197</v>
      </c>
      <c r="B158" s="16" t="s">
        <v>232</v>
      </c>
      <c r="C158" s="16" t="s">
        <v>657</v>
      </c>
      <c r="D158" s="16" t="s">
        <v>2</v>
      </c>
      <c r="E158" s="16" t="s">
        <v>658</v>
      </c>
      <c r="F158" s="16" t="s">
        <v>3226</v>
      </c>
      <c r="G158" s="3" t="s">
        <v>2873</v>
      </c>
      <c r="H158" s="3" t="s">
        <v>2001</v>
      </c>
      <c r="I158" s="40" t="s">
        <v>2874</v>
      </c>
      <c r="J158" s="16">
        <v>0</v>
      </c>
      <c r="K158" s="16" t="s">
        <v>4</v>
      </c>
      <c r="L158" s="17">
        <v>41578.573877314811</v>
      </c>
      <c r="M158" s="29" t="s">
        <v>1743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 t="s">
        <v>1875</v>
      </c>
      <c r="T158" s="16"/>
    </row>
    <row r="159" spans="1:20" ht="60" x14ac:dyDescent="0.25">
      <c r="A159" s="3">
        <v>1199</v>
      </c>
      <c r="B159" s="16" t="s">
        <v>20</v>
      </c>
      <c r="C159" s="16" t="s">
        <v>653</v>
      </c>
      <c r="D159" s="16" t="s">
        <v>2</v>
      </c>
      <c r="E159" s="16" t="s">
        <v>654</v>
      </c>
      <c r="F159" s="16" t="s">
        <v>3227</v>
      </c>
      <c r="G159" s="3" t="s">
        <v>2877</v>
      </c>
      <c r="H159" s="3" t="s">
        <v>1970</v>
      </c>
      <c r="I159" s="40" t="s">
        <v>2878</v>
      </c>
      <c r="J159" s="16">
        <v>0</v>
      </c>
      <c r="K159" s="16" t="s">
        <v>4</v>
      </c>
      <c r="L159" s="17">
        <v>41578.583819444444</v>
      </c>
      <c r="M159" s="29" t="s">
        <v>1743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 t="s">
        <v>1875</v>
      </c>
      <c r="T159" s="16"/>
    </row>
    <row r="160" spans="1:20" ht="45" x14ac:dyDescent="0.25">
      <c r="A160" s="3">
        <v>1209</v>
      </c>
      <c r="B160" s="16" t="s">
        <v>307</v>
      </c>
      <c r="C160" s="16" t="s">
        <v>647</v>
      </c>
      <c r="D160" s="16" t="s">
        <v>2</v>
      </c>
      <c r="E160" s="16" t="s">
        <v>648</v>
      </c>
      <c r="F160" s="16" t="s">
        <v>3228</v>
      </c>
      <c r="G160" s="3" t="s">
        <v>2881</v>
      </c>
      <c r="H160" s="3" t="s">
        <v>1961</v>
      </c>
      <c r="I160" s="40" t="s">
        <v>2882</v>
      </c>
      <c r="J160" s="16">
        <v>0</v>
      </c>
      <c r="K160" s="16" t="s">
        <v>4</v>
      </c>
      <c r="L160" s="17">
        <v>41578.628009259257</v>
      </c>
      <c r="M160" s="29" t="s">
        <v>1743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 t="s">
        <v>1875</v>
      </c>
      <c r="T160" s="16"/>
    </row>
    <row r="161" spans="1:20" ht="90" x14ac:dyDescent="0.25">
      <c r="A161" s="3">
        <v>1211</v>
      </c>
      <c r="B161" s="16" t="s">
        <v>413</v>
      </c>
      <c r="C161" s="16" t="s">
        <v>645</v>
      </c>
      <c r="D161" s="16" t="s">
        <v>2</v>
      </c>
      <c r="E161" s="16" t="s">
        <v>646</v>
      </c>
      <c r="F161" s="16" t="s">
        <v>3229</v>
      </c>
      <c r="G161" s="3" t="s">
        <v>2883</v>
      </c>
      <c r="H161" s="3" t="s">
        <v>1972</v>
      </c>
      <c r="I161" s="40" t="s">
        <v>2884</v>
      </c>
      <c r="J161" s="16">
        <v>0</v>
      </c>
      <c r="K161" s="16" t="s">
        <v>4</v>
      </c>
      <c r="L161" s="17">
        <v>41578.640914351854</v>
      </c>
      <c r="M161" s="29" t="s">
        <v>1744</v>
      </c>
      <c r="N161" s="3">
        <v>0</v>
      </c>
      <c r="O161" s="3">
        <v>1</v>
      </c>
      <c r="P161" s="3">
        <v>0</v>
      </c>
      <c r="Q161" s="3">
        <v>1</v>
      </c>
      <c r="R161" s="3">
        <v>1</v>
      </c>
      <c r="S161" s="3" t="s">
        <v>1876</v>
      </c>
      <c r="T161" s="16"/>
    </row>
    <row r="162" spans="1:20" ht="135" x14ac:dyDescent="0.25">
      <c r="A162" s="3">
        <v>1215</v>
      </c>
      <c r="B162" s="16" t="s">
        <v>534</v>
      </c>
      <c r="C162" s="16" t="s">
        <v>694</v>
      </c>
      <c r="D162" s="16" t="s">
        <v>2</v>
      </c>
      <c r="E162" s="16" t="s">
        <v>695</v>
      </c>
      <c r="F162" s="16" t="s">
        <v>3230</v>
      </c>
      <c r="G162" s="16" t="s">
        <v>2018</v>
      </c>
      <c r="H162" s="13" t="s">
        <v>2001</v>
      </c>
      <c r="I162" s="23" t="s">
        <v>2608</v>
      </c>
      <c r="J162" s="16">
        <v>0</v>
      </c>
      <c r="K162" s="16" t="s">
        <v>4</v>
      </c>
      <c r="L162" s="17">
        <v>41578.648645833331</v>
      </c>
      <c r="M162" s="29" t="s">
        <v>1744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 t="s">
        <v>1875</v>
      </c>
      <c r="T162" s="16"/>
    </row>
    <row r="163" spans="1:20" ht="45" x14ac:dyDescent="0.25">
      <c r="A163" s="3">
        <v>1221</v>
      </c>
      <c r="B163" s="16" t="s">
        <v>107</v>
      </c>
      <c r="C163" s="16" t="s">
        <v>688</v>
      </c>
      <c r="D163" s="16" t="s">
        <v>2</v>
      </c>
      <c r="E163" s="16" t="s">
        <v>689</v>
      </c>
      <c r="F163" s="16" t="s">
        <v>3231</v>
      </c>
      <c r="G163" s="3" t="s">
        <v>2885</v>
      </c>
      <c r="H163" s="3" t="s">
        <v>1972</v>
      </c>
      <c r="I163" s="40" t="s">
        <v>2886</v>
      </c>
      <c r="J163" s="16">
        <v>0</v>
      </c>
      <c r="K163" s="16" t="s">
        <v>4</v>
      </c>
      <c r="L163" s="17">
        <v>41578.759583333333</v>
      </c>
      <c r="M163" s="29" t="s">
        <v>1744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 t="s">
        <v>1875</v>
      </c>
      <c r="T163" s="16"/>
    </row>
    <row r="164" spans="1:20" ht="90" x14ac:dyDescent="0.25">
      <c r="A164" s="3">
        <v>1229</v>
      </c>
      <c r="B164" s="16" t="s">
        <v>677</v>
      </c>
      <c r="C164" s="16" t="s">
        <v>678</v>
      </c>
      <c r="D164" s="16" t="s">
        <v>2</v>
      </c>
      <c r="E164" s="16" t="s">
        <v>679</v>
      </c>
      <c r="F164" s="16" t="s">
        <v>3232</v>
      </c>
      <c r="G164" s="3" t="s">
        <v>2889</v>
      </c>
      <c r="H164" s="3" t="s">
        <v>2030</v>
      </c>
      <c r="I164" s="40" t="s">
        <v>2890</v>
      </c>
      <c r="J164" s="16">
        <v>0</v>
      </c>
      <c r="K164" s="16" t="s">
        <v>4</v>
      </c>
      <c r="L164" s="17">
        <v>41578.888067129628</v>
      </c>
      <c r="M164" s="29" t="s">
        <v>1745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 t="s">
        <v>1875</v>
      </c>
      <c r="T164" s="16"/>
    </row>
    <row r="165" spans="1:20" ht="45" x14ac:dyDescent="0.25">
      <c r="A165" s="3">
        <v>1231</v>
      </c>
      <c r="B165" s="16" t="s">
        <v>378</v>
      </c>
      <c r="C165" s="16" t="s">
        <v>675</v>
      </c>
      <c r="D165" s="16" t="s">
        <v>2</v>
      </c>
      <c r="E165" s="16" t="s">
        <v>676</v>
      </c>
      <c r="F165" s="16" t="s">
        <v>3233</v>
      </c>
      <c r="G165" s="3" t="s">
        <v>2891</v>
      </c>
      <c r="H165" s="3" t="s">
        <v>1971</v>
      </c>
      <c r="I165" s="40" t="s">
        <v>2892</v>
      </c>
      <c r="J165" s="16">
        <v>0</v>
      </c>
      <c r="K165" s="16" t="s">
        <v>4</v>
      </c>
      <c r="L165" s="17">
        <v>41578.947511574072</v>
      </c>
      <c r="M165" s="29" t="s">
        <v>1745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 t="s">
        <v>1875</v>
      </c>
      <c r="T165" s="16"/>
    </row>
    <row r="166" spans="1:20" ht="75" x14ac:dyDescent="0.25">
      <c r="A166" s="3">
        <v>1237</v>
      </c>
      <c r="B166" s="16" t="s">
        <v>232</v>
      </c>
      <c r="C166" s="16" t="s">
        <v>722</v>
      </c>
      <c r="D166" s="16" t="s">
        <v>2</v>
      </c>
      <c r="E166" s="16" t="s">
        <v>723</v>
      </c>
      <c r="F166" s="16" t="s">
        <v>3234</v>
      </c>
      <c r="G166" s="16" t="s">
        <v>2020</v>
      </c>
      <c r="H166" s="16" t="s">
        <v>1967</v>
      </c>
      <c r="I166" s="23" t="s">
        <v>2127</v>
      </c>
      <c r="J166" s="16">
        <v>0</v>
      </c>
      <c r="K166" s="16" t="s">
        <v>4</v>
      </c>
      <c r="L166" s="17">
        <v>41579.374131944445</v>
      </c>
      <c r="M166" s="29" t="s">
        <v>1747</v>
      </c>
      <c r="N166" s="3">
        <v>2</v>
      </c>
      <c r="O166" s="3">
        <v>26</v>
      </c>
      <c r="P166" s="3">
        <v>1</v>
      </c>
      <c r="Q166" s="3">
        <v>11</v>
      </c>
      <c r="R166" s="3">
        <v>12</v>
      </c>
      <c r="S166" s="3" t="s">
        <v>1877</v>
      </c>
      <c r="T166" s="16"/>
    </row>
    <row r="167" spans="1:20" ht="45" x14ac:dyDescent="0.25">
      <c r="A167" s="3">
        <v>1242</v>
      </c>
      <c r="B167" s="16" t="s">
        <v>83</v>
      </c>
      <c r="C167" s="16" t="s">
        <v>718</v>
      </c>
      <c r="D167" s="16" t="s">
        <v>2</v>
      </c>
      <c r="E167" s="16" t="s">
        <v>719</v>
      </c>
      <c r="F167" s="16" t="s">
        <v>3235</v>
      </c>
      <c r="G167" s="3" t="s">
        <v>2895</v>
      </c>
      <c r="H167" s="27" t="s">
        <v>1966</v>
      </c>
      <c r="I167" s="40" t="s">
        <v>2896</v>
      </c>
      <c r="J167" s="16">
        <v>0</v>
      </c>
      <c r="K167" s="16" t="s">
        <v>4</v>
      </c>
      <c r="L167" s="17">
        <v>41579.558368055557</v>
      </c>
      <c r="M167" s="29" t="s">
        <v>1746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 t="s">
        <v>1875</v>
      </c>
      <c r="T167" s="16"/>
    </row>
    <row r="168" spans="1:20" ht="60" x14ac:dyDescent="0.25">
      <c r="A168" s="3">
        <v>1243</v>
      </c>
      <c r="B168" s="16" t="s">
        <v>120</v>
      </c>
      <c r="C168" s="16" t="s">
        <v>716</v>
      </c>
      <c r="D168" s="16" t="s">
        <v>2</v>
      </c>
      <c r="E168" s="16" t="s">
        <v>717</v>
      </c>
      <c r="F168" s="16" t="s">
        <v>3236</v>
      </c>
      <c r="G168" s="3" t="s">
        <v>2897</v>
      </c>
      <c r="H168" s="3" t="s">
        <v>1972</v>
      </c>
      <c r="I168" s="40" t="s">
        <v>2898</v>
      </c>
      <c r="J168" s="16">
        <v>0</v>
      </c>
      <c r="K168" s="16" t="s">
        <v>4</v>
      </c>
      <c r="L168" s="17">
        <v>41579.586817129632</v>
      </c>
      <c r="M168" s="29" t="s">
        <v>1746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 t="s">
        <v>1875</v>
      </c>
      <c r="T168" s="16"/>
    </row>
    <row r="169" spans="1:20" ht="45" x14ac:dyDescent="0.25">
      <c r="A169" s="3">
        <v>1245</v>
      </c>
      <c r="B169" s="16" t="s">
        <v>711</v>
      </c>
      <c r="C169" s="16" t="s">
        <v>712</v>
      </c>
      <c r="D169" s="16" t="s">
        <v>2</v>
      </c>
      <c r="E169" s="16" t="s">
        <v>713</v>
      </c>
      <c r="F169" s="16" t="s">
        <v>3131</v>
      </c>
      <c r="G169" s="16" t="s">
        <v>2042</v>
      </c>
      <c r="H169" s="13" t="s">
        <v>2259</v>
      </c>
      <c r="I169" s="14" t="s">
        <v>2041</v>
      </c>
      <c r="J169" s="16">
        <v>0</v>
      </c>
      <c r="K169" s="16" t="s">
        <v>4</v>
      </c>
      <c r="L169" s="17">
        <v>41579.621967592589</v>
      </c>
      <c r="M169" s="29" t="s">
        <v>1748</v>
      </c>
      <c r="N169" s="3">
        <v>0</v>
      </c>
      <c r="O169" s="3">
        <v>0</v>
      </c>
      <c r="P169" s="3">
        <v>1</v>
      </c>
      <c r="Q169" s="3">
        <v>0</v>
      </c>
      <c r="R169" s="3">
        <v>1</v>
      </c>
      <c r="S169" s="3" t="s">
        <v>1876</v>
      </c>
      <c r="T169" s="16"/>
    </row>
    <row r="170" spans="1:20" ht="75" x14ac:dyDescent="0.25">
      <c r="A170" s="3">
        <v>1246</v>
      </c>
      <c r="B170" s="16" t="s">
        <v>708</v>
      </c>
      <c r="C170" s="16" t="s">
        <v>709</v>
      </c>
      <c r="D170" s="16" t="s">
        <v>2</v>
      </c>
      <c r="E170" s="16" t="s">
        <v>710</v>
      </c>
      <c r="F170" s="16" t="s">
        <v>3237</v>
      </c>
      <c r="G170" s="16" t="s">
        <v>2128</v>
      </c>
      <c r="H170" s="16" t="s">
        <v>1967</v>
      </c>
      <c r="I170" s="23" t="s">
        <v>2129</v>
      </c>
      <c r="J170" s="16">
        <v>0</v>
      </c>
      <c r="K170" s="16" t="s">
        <v>4</v>
      </c>
      <c r="L170" s="17">
        <v>41579.648946759262</v>
      </c>
      <c r="M170" s="29" t="s">
        <v>1748</v>
      </c>
      <c r="N170" s="3">
        <v>0</v>
      </c>
      <c r="O170" s="3">
        <v>0</v>
      </c>
      <c r="P170" s="3">
        <v>1</v>
      </c>
      <c r="Q170" s="3">
        <v>0</v>
      </c>
      <c r="R170" s="3">
        <v>1</v>
      </c>
      <c r="S170" s="3" t="s">
        <v>1876</v>
      </c>
      <c r="T170" s="16"/>
    </row>
    <row r="171" spans="1:20" ht="60" x14ac:dyDescent="0.25">
      <c r="A171" s="3">
        <v>1248</v>
      </c>
      <c r="B171" s="16" t="s">
        <v>286</v>
      </c>
      <c r="C171" s="16" t="s">
        <v>706</v>
      </c>
      <c r="D171" s="16" t="s">
        <v>2</v>
      </c>
      <c r="E171" s="16" t="s">
        <v>707</v>
      </c>
      <c r="F171" s="16" t="s">
        <v>3238</v>
      </c>
      <c r="G171" s="3" t="s">
        <v>2899</v>
      </c>
      <c r="H171" s="3" t="s">
        <v>2001</v>
      </c>
      <c r="I171" s="40" t="s">
        <v>2900</v>
      </c>
      <c r="J171" s="16">
        <v>0</v>
      </c>
      <c r="K171" s="16" t="s">
        <v>4</v>
      </c>
      <c r="L171" s="17">
        <v>41579.694398148145</v>
      </c>
      <c r="M171" s="29" t="s">
        <v>1748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 t="s">
        <v>1875</v>
      </c>
      <c r="T171" s="16"/>
    </row>
    <row r="172" spans="1:20" ht="60" x14ac:dyDescent="0.25">
      <c r="A172" s="3">
        <v>1250</v>
      </c>
      <c r="B172" s="16" t="s">
        <v>40</v>
      </c>
      <c r="C172" s="16" t="s">
        <v>701</v>
      </c>
      <c r="D172" s="16" t="s">
        <v>2</v>
      </c>
      <c r="E172" s="16" t="s">
        <v>702</v>
      </c>
      <c r="F172" s="16" t="s">
        <v>3239</v>
      </c>
      <c r="G172" s="3" t="s">
        <v>2901</v>
      </c>
      <c r="H172" s="3" t="s">
        <v>2402</v>
      </c>
      <c r="I172" s="40" t="s">
        <v>2902</v>
      </c>
      <c r="J172" s="16">
        <v>0</v>
      </c>
      <c r="K172" s="16" t="s">
        <v>4</v>
      </c>
      <c r="L172" s="17">
        <v>41579.77983796296</v>
      </c>
      <c r="M172" s="29" t="s">
        <v>1748</v>
      </c>
      <c r="N172" s="3">
        <v>0</v>
      </c>
      <c r="O172" s="3">
        <v>1</v>
      </c>
      <c r="P172" s="3">
        <v>0</v>
      </c>
      <c r="Q172" s="3">
        <v>0</v>
      </c>
      <c r="R172" s="3">
        <v>0</v>
      </c>
      <c r="S172" s="3" t="s">
        <v>1875</v>
      </c>
      <c r="T172" s="16"/>
    </row>
    <row r="173" spans="1:20" ht="45" x14ac:dyDescent="0.25">
      <c r="A173" s="3">
        <v>1251</v>
      </c>
      <c r="B173" s="16" t="s">
        <v>698</v>
      </c>
      <c r="C173" s="16" t="s">
        <v>699</v>
      </c>
      <c r="D173" s="16" t="s">
        <v>2</v>
      </c>
      <c r="E173" s="16" t="s">
        <v>700</v>
      </c>
      <c r="F173" s="16" t="s">
        <v>3240</v>
      </c>
      <c r="G173" s="3" t="s">
        <v>2903</v>
      </c>
      <c r="H173" s="3" t="s">
        <v>2001</v>
      </c>
      <c r="I173" s="40" t="s">
        <v>2856</v>
      </c>
      <c r="J173" s="16">
        <v>0</v>
      </c>
      <c r="K173" s="16" t="s">
        <v>4</v>
      </c>
      <c r="L173" s="17">
        <v>41579.786435185182</v>
      </c>
      <c r="M173" s="29" t="s">
        <v>1749</v>
      </c>
      <c r="N173" s="3">
        <v>0</v>
      </c>
      <c r="O173" s="3">
        <v>1</v>
      </c>
      <c r="P173" s="3">
        <v>0</v>
      </c>
      <c r="Q173" s="3">
        <v>0</v>
      </c>
      <c r="R173" s="3">
        <v>0</v>
      </c>
      <c r="S173" s="3" t="s">
        <v>1875</v>
      </c>
      <c r="T173" s="16"/>
    </row>
    <row r="174" spans="1:20" ht="45" x14ac:dyDescent="0.25">
      <c r="A174" s="3">
        <v>1255</v>
      </c>
      <c r="B174" s="16" t="s">
        <v>750</v>
      </c>
      <c r="C174" s="16" t="s">
        <v>751</v>
      </c>
      <c r="D174" s="16" t="s">
        <v>2</v>
      </c>
      <c r="E174" s="16" t="s">
        <v>752</v>
      </c>
      <c r="F174" s="16" t="s">
        <v>3241</v>
      </c>
      <c r="G174" s="3" t="s">
        <v>2904</v>
      </c>
      <c r="H174" s="3" t="s">
        <v>1972</v>
      </c>
      <c r="I174" s="40" t="s">
        <v>2905</v>
      </c>
      <c r="J174" s="16">
        <v>0</v>
      </c>
      <c r="K174" s="16" t="s">
        <v>4</v>
      </c>
      <c r="L174" s="17">
        <v>41580.470717592594</v>
      </c>
      <c r="M174" s="29" t="s">
        <v>1749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 t="s">
        <v>1875</v>
      </c>
      <c r="T174" s="16"/>
    </row>
    <row r="175" spans="1:20" ht="30" x14ac:dyDescent="0.25">
      <c r="A175" s="3">
        <v>1260</v>
      </c>
      <c r="B175" s="16" t="s">
        <v>747</v>
      </c>
      <c r="C175" s="16" t="s">
        <v>748</v>
      </c>
      <c r="D175" s="16" t="s">
        <v>2</v>
      </c>
      <c r="E175" s="16" t="s">
        <v>749</v>
      </c>
      <c r="F175" s="16" t="s">
        <v>3131</v>
      </c>
      <c r="G175" s="16" t="s">
        <v>2042</v>
      </c>
      <c r="H175" s="13" t="s">
        <v>2259</v>
      </c>
      <c r="I175" s="14" t="s">
        <v>2041</v>
      </c>
      <c r="J175" s="16">
        <v>0</v>
      </c>
      <c r="K175" s="16" t="s">
        <v>4</v>
      </c>
      <c r="L175" s="17">
        <v>41580.766886574071</v>
      </c>
      <c r="M175" s="29" t="s">
        <v>1749</v>
      </c>
      <c r="N175" s="3">
        <v>0</v>
      </c>
      <c r="O175" s="3">
        <v>0</v>
      </c>
      <c r="P175" s="3">
        <v>1</v>
      </c>
      <c r="Q175" s="3">
        <v>0</v>
      </c>
      <c r="R175" s="3">
        <v>1</v>
      </c>
      <c r="S175" s="3" t="s">
        <v>1876</v>
      </c>
      <c r="T175" s="16"/>
    </row>
    <row r="176" spans="1:20" ht="45" x14ac:dyDescent="0.25">
      <c r="A176" s="3">
        <v>1266</v>
      </c>
      <c r="B176" s="16" t="s">
        <v>182</v>
      </c>
      <c r="C176" s="16" t="s">
        <v>742</v>
      </c>
      <c r="D176" s="16" t="s">
        <v>2</v>
      </c>
      <c r="E176" s="16" t="s">
        <v>743</v>
      </c>
      <c r="F176" s="16" t="s">
        <v>3242</v>
      </c>
      <c r="G176" s="3" t="s">
        <v>2908</v>
      </c>
      <c r="H176" s="20" t="s">
        <v>3089</v>
      </c>
      <c r="I176" s="40" t="s">
        <v>2909</v>
      </c>
      <c r="J176" s="16">
        <v>0</v>
      </c>
      <c r="K176" s="16" t="s">
        <v>4</v>
      </c>
      <c r="L176" s="17">
        <v>41581.545358796298</v>
      </c>
      <c r="M176" s="29" t="s">
        <v>1750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 t="s">
        <v>1875</v>
      </c>
      <c r="T176" s="16"/>
    </row>
    <row r="177" spans="1:20" ht="60" x14ac:dyDescent="0.25">
      <c r="A177" s="3">
        <v>1268</v>
      </c>
      <c r="B177" s="16" t="s">
        <v>375</v>
      </c>
      <c r="C177" s="16" t="s">
        <v>740</v>
      </c>
      <c r="D177" s="16" t="s">
        <v>2</v>
      </c>
      <c r="E177" s="16" t="s">
        <v>741</v>
      </c>
      <c r="F177" s="16" t="s">
        <v>3243</v>
      </c>
      <c r="G177" s="3" t="s">
        <v>2910</v>
      </c>
      <c r="H177" s="3" t="s">
        <v>2001</v>
      </c>
      <c r="I177" s="40" t="s">
        <v>2911</v>
      </c>
      <c r="J177" s="16">
        <v>0</v>
      </c>
      <c r="K177" s="16" t="s">
        <v>4</v>
      </c>
      <c r="L177" s="17">
        <v>41581.554444444446</v>
      </c>
      <c r="M177" s="29" t="s">
        <v>1750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 t="s">
        <v>1875</v>
      </c>
      <c r="T177" s="16"/>
    </row>
    <row r="178" spans="1:20" ht="45" x14ac:dyDescent="0.25">
      <c r="A178" s="3">
        <v>1274</v>
      </c>
      <c r="B178" s="16" t="s">
        <v>631</v>
      </c>
      <c r="C178" s="16" t="s">
        <v>738</v>
      </c>
      <c r="D178" s="16" t="s">
        <v>2</v>
      </c>
      <c r="E178" s="16" t="s">
        <v>739</v>
      </c>
      <c r="F178" s="16" t="s">
        <v>3244</v>
      </c>
      <c r="G178" s="3" t="s">
        <v>2912</v>
      </c>
      <c r="H178" s="3" t="s">
        <v>2001</v>
      </c>
      <c r="I178" s="40" t="s">
        <v>2913</v>
      </c>
      <c r="J178" s="16">
        <v>0</v>
      </c>
      <c r="K178" s="16" t="s">
        <v>4</v>
      </c>
      <c r="L178" s="17">
        <v>41582.042569444442</v>
      </c>
      <c r="M178" s="29" t="s">
        <v>1750</v>
      </c>
      <c r="N178" s="3">
        <v>0</v>
      </c>
      <c r="O178" s="3">
        <v>0</v>
      </c>
      <c r="P178" s="3">
        <v>1</v>
      </c>
      <c r="Q178" s="3">
        <v>0</v>
      </c>
      <c r="R178" s="3">
        <v>1</v>
      </c>
      <c r="S178" s="3" t="s">
        <v>1876</v>
      </c>
      <c r="T178" s="16"/>
    </row>
    <row r="179" spans="1:20" ht="45" x14ac:dyDescent="0.25">
      <c r="A179" s="3">
        <v>1275</v>
      </c>
      <c r="B179" s="16" t="s">
        <v>97</v>
      </c>
      <c r="C179" s="16" t="s">
        <v>736</v>
      </c>
      <c r="D179" s="16" t="s">
        <v>2</v>
      </c>
      <c r="E179" s="16" t="s">
        <v>737</v>
      </c>
      <c r="F179" s="16" t="s">
        <v>3245</v>
      </c>
      <c r="G179" s="3" t="s">
        <v>2914</v>
      </c>
      <c r="H179" s="3" t="s">
        <v>2001</v>
      </c>
      <c r="I179" s="40" t="s">
        <v>2915</v>
      </c>
      <c r="J179" s="16">
        <v>0</v>
      </c>
      <c r="K179" s="16" t="s">
        <v>4</v>
      </c>
      <c r="L179" s="17">
        <v>41582.274571759262</v>
      </c>
      <c r="M179" s="29" t="s">
        <v>1750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 t="s">
        <v>1875</v>
      </c>
      <c r="T179" s="16"/>
    </row>
    <row r="180" spans="1:20" ht="45" x14ac:dyDescent="0.25">
      <c r="A180" s="3">
        <v>1276</v>
      </c>
      <c r="B180" s="16" t="s">
        <v>232</v>
      </c>
      <c r="C180" s="16" t="s">
        <v>734</v>
      </c>
      <c r="D180" s="16" t="s">
        <v>2</v>
      </c>
      <c r="E180" s="16" t="s">
        <v>735</v>
      </c>
      <c r="F180" s="16" t="s">
        <v>3246</v>
      </c>
      <c r="G180" s="16" t="s">
        <v>2130</v>
      </c>
      <c r="H180" s="16" t="s">
        <v>1972</v>
      </c>
      <c r="I180" s="23" t="s">
        <v>2131</v>
      </c>
      <c r="J180" s="16">
        <v>0</v>
      </c>
      <c r="K180" s="16" t="s">
        <v>4</v>
      </c>
      <c r="L180" s="17">
        <v>41582.299050925925</v>
      </c>
      <c r="M180" s="29" t="s">
        <v>1750</v>
      </c>
      <c r="N180" s="3">
        <v>0</v>
      </c>
      <c r="O180" s="3">
        <v>1</v>
      </c>
      <c r="P180" s="3">
        <v>0</v>
      </c>
      <c r="Q180" s="3">
        <v>0</v>
      </c>
      <c r="R180" s="3">
        <v>0</v>
      </c>
      <c r="S180" s="3" t="s">
        <v>1875</v>
      </c>
      <c r="T180" s="16"/>
    </row>
    <row r="181" spans="1:20" ht="75" x14ac:dyDescent="0.25">
      <c r="A181" s="3">
        <v>1282</v>
      </c>
      <c r="B181" s="16" t="s">
        <v>729</v>
      </c>
      <c r="C181" s="16" t="s">
        <v>730</v>
      </c>
      <c r="D181" s="16" t="s">
        <v>2</v>
      </c>
      <c r="E181" s="16" t="s">
        <v>731</v>
      </c>
      <c r="F181" s="16" t="s">
        <v>3237</v>
      </c>
      <c r="G181" s="16" t="s">
        <v>2128</v>
      </c>
      <c r="H181" s="16" t="s">
        <v>1967</v>
      </c>
      <c r="I181" s="23" t="s">
        <v>2129</v>
      </c>
      <c r="J181" s="16">
        <v>0</v>
      </c>
      <c r="K181" s="16" t="s">
        <v>4</v>
      </c>
      <c r="L181" s="17">
        <v>41582.732951388891</v>
      </c>
      <c r="M181" s="29" t="s">
        <v>1751</v>
      </c>
      <c r="N181" s="3">
        <v>0</v>
      </c>
      <c r="O181" s="3">
        <v>0</v>
      </c>
      <c r="P181" s="3">
        <v>1</v>
      </c>
      <c r="Q181" s="3">
        <v>0</v>
      </c>
      <c r="R181" s="3">
        <v>1</v>
      </c>
      <c r="S181" s="3" t="s">
        <v>1876</v>
      </c>
      <c r="T181" s="16"/>
    </row>
    <row r="182" spans="1:20" ht="45" x14ac:dyDescent="0.25">
      <c r="A182" s="3">
        <v>1283</v>
      </c>
      <c r="B182" s="16" t="s">
        <v>726</v>
      </c>
      <c r="C182" s="16" t="s">
        <v>727</v>
      </c>
      <c r="D182" s="16" t="s">
        <v>2</v>
      </c>
      <c r="E182" s="16" t="s">
        <v>728</v>
      </c>
      <c r="F182" s="16" t="s">
        <v>3247</v>
      </c>
      <c r="G182" s="3" t="s">
        <v>2916</v>
      </c>
      <c r="H182" s="3" t="s">
        <v>2140</v>
      </c>
      <c r="I182" s="40" t="s">
        <v>2917</v>
      </c>
      <c r="J182" s="16">
        <v>0</v>
      </c>
      <c r="K182" s="16" t="s">
        <v>4</v>
      </c>
      <c r="L182" s="17">
        <v>41582.828518518516</v>
      </c>
      <c r="M182" s="29" t="s">
        <v>1751</v>
      </c>
      <c r="N182" s="3">
        <v>0</v>
      </c>
      <c r="O182" s="3">
        <v>0</v>
      </c>
      <c r="P182" s="3">
        <v>1</v>
      </c>
      <c r="Q182" s="3">
        <v>0</v>
      </c>
      <c r="R182" s="3">
        <v>1</v>
      </c>
      <c r="S182" s="3" t="s">
        <v>1876</v>
      </c>
      <c r="T182" s="16"/>
    </row>
    <row r="183" spans="1:20" ht="60" x14ac:dyDescent="0.25">
      <c r="A183" s="3">
        <v>1284</v>
      </c>
      <c r="B183" s="16" t="s">
        <v>229</v>
      </c>
      <c r="C183" s="16" t="s">
        <v>724</v>
      </c>
      <c r="D183" s="16" t="s">
        <v>2</v>
      </c>
      <c r="E183" s="16" t="s">
        <v>725</v>
      </c>
      <c r="F183" s="16" t="s">
        <v>3248</v>
      </c>
      <c r="G183" s="3" t="s">
        <v>2918</v>
      </c>
      <c r="H183" s="3" t="s">
        <v>1972</v>
      </c>
      <c r="I183" s="40" t="s">
        <v>2919</v>
      </c>
      <c r="J183" s="16">
        <v>0</v>
      </c>
      <c r="K183" s="16" t="s">
        <v>4</v>
      </c>
      <c r="L183" s="17">
        <v>41582.853645833333</v>
      </c>
      <c r="M183" s="29" t="s">
        <v>1751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 t="s">
        <v>1875</v>
      </c>
      <c r="T183" s="16"/>
    </row>
    <row r="184" spans="1:20" ht="45" x14ac:dyDescent="0.25">
      <c r="A184" s="3">
        <v>1289</v>
      </c>
      <c r="B184" s="16" t="s">
        <v>473</v>
      </c>
      <c r="C184" s="16" t="s">
        <v>773</v>
      </c>
      <c r="D184" s="16" t="s">
        <v>2</v>
      </c>
      <c r="E184" s="16" t="s">
        <v>774</v>
      </c>
      <c r="F184" s="16" t="s">
        <v>3249</v>
      </c>
      <c r="G184" s="3" t="s">
        <v>2920</v>
      </c>
      <c r="H184" s="3" t="s">
        <v>1963</v>
      </c>
      <c r="I184" s="40" t="s">
        <v>2072</v>
      </c>
      <c r="J184" s="16">
        <v>0</v>
      </c>
      <c r="K184" s="16" t="s">
        <v>4</v>
      </c>
      <c r="L184" s="17">
        <v>41583.32130787037</v>
      </c>
      <c r="M184" s="29" t="s">
        <v>1752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 t="s">
        <v>1875</v>
      </c>
      <c r="T184" s="16"/>
    </row>
    <row r="185" spans="1:20" ht="45" x14ac:dyDescent="0.25">
      <c r="A185" s="3">
        <v>1291</v>
      </c>
      <c r="B185" s="16" t="s">
        <v>129</v>
      </c>
      <c r="C185" s="16" t="s">
        <v>770</v>
      </c>
      <c r="D185" s="16" t="s">
        <v>2</v>
      </c>
      <c r="E185" s="16" t="s">
        <v>771</v>
      </c>
      <c r="F185" s="16" t="s">
        <v>3250</v>
      </c>
      <c r="G185" s="3" t="s">
        <v>2921</v>
      </c>
      <c r="H185" s="20" t="s">
        <v>3089</v>
      </c>
      <c r="I185" s="40" t="s">
        <v>2922</v>
      </c>
      <c r="J185" s="16">
        <v>0</v>
      </c>
      <c r="K185" s="16" t="s">
        <v>4</v>
      </c>
      <c r="L185" s="17">
        <v>41583.395115740743</v>
      </c>
      <c r="M185" s="29" t="s">
        <v>1752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 t="s">
        <v>1875</v>
      </c>
      <c r="T185" s="16"/>
    </row>
    <row r="186" spans="1:20" ht="45" x14ac:dyDescent="0.25">
      <c r="A186" s="3">
        <v>1294</v>
      </c>
      <c r="B186" s="16" t="s">
        <v>767</v>
      </c>
      <c r="C186" s="16" t="s">
        <v>768</v>
      </c>
      <c r="D186" s="16" t="s">
        <v>2</v>
      </c>
      <c r="E186" s="16" t="s">
        <v>769</v>
      </c>
      <c r="F186" s="16" t="s">
        <v>3251</v>
      </c>
      <c r="G186" s="3" t="s">
        <v>2923</v>
      </c>
      <c r="H186" s="3" t="s">
        <v>1971</v>
      </c>
      <c r="I186" s="40" t="s">
        <v>2924</v>
      </c>
      <c r="J186" s="16">
        <v>0</v>
      </c>
      <c r="K186" s="16" t="s">
        <v>4</v>
      </c>
      <c r="L186" s="17">
        <v>41583.459502314814</v>
      </c>
      <c r="M186" s="29" t="s">
        <v>1752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 t="s">
        <v>1875</v>
      </c>
      <c r="T186" s="16"/>
    </row>
    <row r="187" spans="1:20" ht="45" x14ac:dyDescent="0.25">
      <c r="A187" s="3">
        <v>1301</v>
      </c>
      <c r="B187" s="16" t="s">
        <v>129</v>
      </c>
      <c r="C187" s="16" t="s">
        <v>763</v>
      </c>
      <c r="D187" s="16" t="s">
        <v>2</v>
      </c>
      <c r="E187" s="16" t="s">
        <v>764</v>
      </c>
      <c r="F187" s="16" t="s">
        <v>3252</v>
      </c>
      <c r="G187" s="3" t="s">
        <v>2925</v>
      </c>
      <c r="H187" s="3" t="s">
        <v>2001</v>
      </c>
      <c r="I187" s="40" t="s">
        <v>2926</v>
      </c>
      <c r="J187" s="16">
        <v>0</v>
      </c>
      <c r="K187" s="16" t="s">
        <v>4</v>
      </c>
      <c r="L187" s="17">
        <v>41584.03633101852</v>
      </c>
      <c r="M187" s="29" t="s">
        <v>1753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 t="s">
        <v>1875</v>
      </c>
      <c r="T187" s="16"/>
    </row>
    <row r="188" spans="1:20" ht="75" x14ac:dyDescent="0.25">
      <c r="A188" s="3">
        <v>1304</v>
      </c>
      <c r="B188" s="16" t="s">
        <v>286</v>
      </c>
      <c r="C188" s="16" t="s">
        <v>761</v>
      </c>
      <c r="D188" s="16" t="s">
        <v>2</v>
      </c>
      <c r="E188" s="16" t="s">
        <v>762</v>
      </c>
      <c r="F188" s="16" t="s">
        <v>3253</v>
      </c>
      <c r="G188" s="3" t="s">
        <v>2927</v>
      </c>
      <c r="H188" s="3" t="s">
        <v>1967</v>
      </c>
      <c r="I188" s="40" t="s">
        <v>2928</v>
      </c>
      <c r="J188" s="16">
        <v>0</v>
      </c>
      <c r="K188" s="16" t="s">
        <v>4</v>
      </c>
      <c r="L188" s="17">
        <v>41584.462465277778</v>
      </c>
      <c r="M188" s="29" t="s">
        <v>1754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 t="s">
        <v>1875</v>
      </c>
      <c r="T188" s="16"/>
    </row>
    <row r="189" spans="1:20" ht="75" x14ac:dyDescent="0.25">
      <c r="A189" s="3">
        <v>1308</v>
      </c>
      <c r="B189" s="16" t="s">
        <v>209</v>
      </c>
      <c r="C189" s="16" t="s">
        <v>759</v>
      </c>
      <c r="D189" s="16" t="s">
        <v>2</v>
      </c>
      <c r="E189" s="16" t="s">
        <v>760</v>
      </c>
      <c r="F189" s="16" t="s">
        <v>3254</v>
      </c>
      <c r="G189" s="3" t="s">
        <v>2929</v>
      </c>
      <c r="H189" s="3" t="s">
        <v>2001</v>
      </c>
      <c r="I189" s="40" t="s">
        <v>2930</v>
      </c>
      <c r="J189" s="16">
        <v>0</v>
      </c>
      <c r="K189" s="16" t="s">
        <v>4</v>
      </c>
      <c r="L189" s="17">
        <v>41584.635231481479</v>
      </c>
      <c r="M189" s="29" t="s">
        <v>1754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 t="s">
        <v>1875</v>
      </c>
      <c r="T189" s="16"/>
    </row>
    <row r="190" spans="1:20" ht="45" x14ac:dyDescent="0.25">
      <c r="A190" s="3">
        <v>1323</v>
      </c>
      <c r="B190" s="16" t="s">
        <v>796</v>
      </c>
      <c r="C190" s="16" t="s">
        <v>797</v>
      </c>
      <c r="D190" s="16" t="s">
        <v>2</v>
      </c>
      <c r="E190" s="16" t="s">
        <v>798</v>
      </c>
      <c r="F190" s="16" t="s">
        <v>3255</v>
      </c>
      <c r="G190" s="3" t="s">
        <v>2933</v>
      </c>
      <c r="H190" s="3" t="s">
        <v>1967</v>
      </c>
      <c r="I190" s="40" t="s">
        <v>2934</v>
      </c>
      <c r="J190" s="16">
        <v>0</v>
      </c>
      <c r="K190" s="16" t="s">
        <v>4</v>
      </c>
      <c r="L190" s="17">
        <v>41586.569664351853</v>
      </c>
      <c r="M190" s="29" t="s">
        <v>1754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 t="s">
        <v>1875</v>
      </c>
      <c r="T190" s="16"/>
    </row>
    <row r="191" spans="1:20" ht="45" x14ac:dyDescent="0.25">
      <c r="A191" s="3">
        <v>1325</v>
      </c>
      <c r="B191" s="16" t="s">
        <v>612</v>
      </c>
      <c r="C191" s="16" t="s">
        <v>793</v>
      </c>
      <c r="D191" s="16" t="s">
        <v>2</v>
      </c>
      <c r="E191" s="16" t="s">
        <v>794</v>
      </c>
      <c r="F191" s="16" t="s">
        <v>3256</v>
      </c>
      <c r="G191" s="16" t="s">
        <v>2021</v>
      </c>
      <c r="H191" s="20" t="s">
        <v>3089</v>
      </c>
      <c r="I191" s="23" t="s">
        <v>2134</v>
      </c>
      <c r="J191" s="16">
        <v>0</v>
      </c>
      <c r="K191" s="16" t="s">
        <v>4</v>
      </c>
      <c r="L191" s="17">
        <v>41586.767407407409</v>
      </c>
      <c r="M191" s="29" t="s">
        <v>1755</v>
      </c>
      <c r="N191" s="3">
        <v>0</v>
      </c>
      <c r="O191" s="3">
        <v>0</v>
      </c>
      <c r="P191" s="3">
        <v>1</v>
      </c>
      <c r="Q191" s="3">
        <v>0</v>
      </c>
      <c r="R191" s="3">
        <v>1</v>
      </c>
      <c r="S191" s="3" t="s">
        <v>1876</v>
      </c>
      <c r="T191" s="16"/>
    </row>
    <row r="192" spans="1:20" ht="30" x14ac:dyDescent="0.25">
      <c r="A192" s="3">
        <v>1326</v>
      </c>
      <c r="B192" s="16" t="s">
        <v>83</v>
      </c>
      <c r="C192" s="16" t="s">
        <v>791</v>
      </c>
      <c r="D192" s="16" t="s">
        <v>2</v>
      </c>
      <c r="E192" s="16" t="s">
        <v>792</v>
      </c>
      <c r="F192" s="16" t="s">
        <v>3257</v>
      </c>
      <c r="G192" s="16" t="s">
        <v>2022</v>
      </c>
      <c r="H192" s="16" t="s">
        <v>2259</v>
      </c>
      <c r="I192" s="23" t="s">
        <v>2327</v>
      </c>
      <c r="J192" s="16">
        <v>0</v>
      </c>
      <c r="K192" s="16" t="s">
        <v>4</v>
      </c>
      <c r="L192" s="17">
        <v>41586.805428240739</v>
      </c>
      <c r="M192" s="29" t="s">
        <v>1755</v>
      </c>
      <c r="N192" s="3">
        <v>0</v>
      </c>
      <c r="O192" s="3">
        <v>4</v>
      </c>
      <c r="P192" s="3">
        <v>0</v>
      </c>
      <c r="Q192" s="3">
        <v>3</v>
      </c>
      <c r="R192" s="3">
        <v>3</v>
      </c>
      <c r="S192" s="3" t="s">
        <v>1876</v>
      </c>
      <c r="T192" s="16"/>
    </row>
    <row r="193" spans="1:20" ht="45" x14ac:dyDescent="0.25">
      <c r="A193" s="3">
        <v>1330</v>
      </c>
      <c r="B193" s="16" t="s">
        <v>49</v>
      </c>
      <c r="C193" s="16" t="s">
        <v>788</v>
      </c>
      <c r="D193" s="16" t="s">
        <v>2</v>
      </c>
      <c r="E193" s="16" t="s">
        <v>789</v>
      </c>
      <c r="F193" s="16" t="s">
        <v>2545</v>
      </c>
      <c r="G193" s="16" t="s">
        <v>2023</v>
      </c>
      <c r="H193" s="16" t="s">
        <v>1963</v>
      </c>
      <c r="I193" s="23" t="s">
        <v>2135</v>
      </c>
      <c r="J193" s="16">
        <v>0</v>
      </c>
      <c r="K193" s="16" t="s">
        <v>4</v>
      </c>
      <c r="L193" s="17">
        <v>41587.492048611108</v>
      </c>
      <c r="M193" s="29" t="s">
        <v>1755</v>
      </c>
      <c r="N193" s="3">
        <v>0</v>
      </c>
      <c r="O193" s="3">
        <v>3</v>
      </c>
      <c r="P193" s="3">
        <v>0</v>
      </c>
      <c r="Q193" s="3">
        <v>1</v>
      </c>
      <c r="R193" s="3">
        <v>1</v>
      </c>
      <c r="S193" s="3" t="s">
        <v>1876</v>
      </c>
      <c r="T193" s="16"/>
    </row>
    <row r="194" spans="1:20" ht="75" x14ac:dyDescent="0.25">
      <c r="A194" s="3">
        <v>1335</v>
      </c>
      <c r="B194" s="16" t="s">
        <v>103</v>
      </c>
      <c r="C194" s="16" t="s">
        <v>786</v>
      </c>
      <c r="D194" s="16" t="s">
        <v>2</v>
      </c>
      <c r="E194" s="16" t="s">
        <v>787</v>
      </c>
      <c r="F194" s="16" t="s">
        <v>2514</v>
      </c>
      <c r="G194" s="16" t="s">
        <v>2098</v>
      </c>
      <c r="H194" s="13" t="s">
        <v>1967</v>
      </c>
      <c r="I194" s="23" t="s">
        <v>2099</v>
      </c>
      <c r="J194" s="16">
        <v>0</v>
      </c>
      <c r="K194" s="16" t="s">
        <v>4</v>
      </c>
      <c r="L194" s="17">
        <v>41588.941550925927</v>
      </c>
      <c r="M194" s="29" t="s">
        <v>1756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 t="s">
        <v>1875</v>
      </c>
      <c r="T194" s="16"/>
    </row>
    <row r="195" spans="1:20" ht="105" x14ac:dyDescent="0.25">
      <c r="A195" s="3">
        <v>1341</v>
      </c>
      <c r="B195" s="16" t="s">
        <v>378</v>
      </c>
      <c r="C195" s="16" t="s">
        <v>783</v>
      </c>
      <c r="D195" s="16" t="s">
        <v>2</v>
      </c>
      <c r="E195" s="16" t="s">
        <v>784</v>
      </c>
      <c r="F195" s="16" t="s">
        <v>3258</v>
      </c>
      <c r="G195" s="3" t="s">
        <v>2937</v>
      </c>
      <c r="H195" s="3" t="s">
        <v>1972</v>
      </c>
      <c r="I195" s="40" t="s">
        <v>2938</v>
      </c>
      <c r="J195" s="16">
        <v>0</v>
      </c>
      <c r="K195" s="16" t="s">
        <v>4</v>
      </c>
      <c r="L195" s="17">
        <v>41589.63753472222</v>
      </c>
      <c r="M195" s="29" t="s">
        <v>1756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 t="s">
        <v>1875</v>
      </c>
      <c r="T195" s="16"/>
    </row>
    <row r="196" spans="1:20" ht="75" x14ac:dyDescent="0.25">
      <c r="A196" s="3">
        <v>1347</v>
      </c>
      <c r="B196" s="16" t="s">
        <v>781</v>
      </c>
      <c r="C196" s="16" t="s">
        <v>781</v>
      </c>
      <c r="D196" s="16" t="s">
        <v>2</v>
      </c>
      <c r="E196" s="16" t="s">
        <v>782</v>
      </c>
      <c r="F196" s="16" t="s">
        <v>3259</v>
      </c>
      <c r="G196" s="3" t="s">
        <v>2939</v>
      </c>
      <c r="H196" s="3" t="s">
        <v>1970</v>
      </c>
      <c r="I196" s="40" t="s">
        <v>2940</v>
      </c>
      <c r="J196" s="16">
        <v>0</v>
      </c>
      <c r="K196" s="16" t="s">
        <v>4</v>
      </c>
      <c r="L196" s="17">
        <v>41590.441377314812</v>
      </c>
      <c r="M196" s="29" t="s">
        <v>1756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 t="s">
        <v>1875</v>
      </c>
      <c r="T196" s="16"/>
    </row>
    <row r="197" spans="1:20" ht="60" x14ac:dyDescent="0.25">
      <c r="A197" s="3">
        <v>1356</v>
      </c>
      <c r="B197" s="16" t="s">
        <v>107</v>
      </c>
      <c r="C197" s="16" t="s">
        <v>819</v>
      </c>
      <c r="D197" s="16" t="s">
        <v>2</v>
      </c>
      <c r="E197" s="16" t="s">
        <v>820</v>
      </c>
      <c r="F197" s="16" t="s">
        <v>3260</v>
      </c>
      <c r="G197" s="3" t="s">
        <v>2941</v>
      </c>
      <c r="H197" s="3" t="s">
        <v>1972</v>
      </c>
      <c r="I197" s="40" t="s">
        <v>2942</v>
      </c>
      <c r="J197" s="16">
        <v>0</v>
      </c>
      <c r="K197" s="16" t="s">
        <v>4</v>
      </c>
      <c r="L197" s="17">
        <v>41592.647696759261</v>
      </c>
      <c r="M197" s="29" t="s">
        <v>1757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 t="s">
        <v>1875</v>
      </c>
      <c r="T197" s="16"/>
    </row>
    <row r="198" spans="1:20" ht="30" x14ac:dyDescent="0.25">
      <c r="A198" s="3">
        <v>1363</v>
      </c>
      <c r="B198" s="16" t="s">
        <v>817</v>
      </c>
      <c r="C198" s="16" t="s">
        <v>817</v>
      </c>
      <c r="D198" s="16" t="s">
        <v>2</v>
      </c>
      <c r="E198" s="16" t="s">
        <v>818</v>
      </c>
      <c r="F198" s="16" t="s">
        <v>2943</v>
      </c>
      <c r="G198" s="3" t="s">
        <v>2943</v>
      </c>
      <c r="H198" s="3" t="s">
        <v>2001</v>
      </c>
      <c r="I198" s="40" t="s">
        <v>2944</v>
      </c>
      <c r="J198" s="16">
        <v>0</v>
      </c>
      <c r="K198" s="16" t="s">
        <v>4</v>
      </c>
      <c r="L198" s="17">
        <v>41592.948483796295</v>
      </c>
      <c r="M198" s="29" t="s">
        <v>1757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 t="s">
        <v>1875</v>
      </c>
      <c r="T198" s="16"/>
    </row>
    <row r="199" spans="1:20" ht="45" x14ac:dyDescent="0.25">
      <c r="A199" s="3">
        <v>1368</v>
      </c>
      <c r="B199" s="16" t="s">
        <v>811</v>
      </c>
      <c r="C199" s="16" t="s">
        <v>812</v>
      </c>
      <c r="D199" s="16" t="s">
        <v>2</v>
      </c>
      <c r="E199" s="16" t="s">
        <v>813</v>
      </c>
      <c r="F199" s="16" t="s">
        <v>3261</v>
      </c>
      <c r="G199" s="3" t="s">
        <v>2945</v>
      </c>
      <c r="H199" s="3" t="s">
        <v>2001</v>
      </c>
      <c r="I199" s="40" t="s">
        <v>2946</v>
      </c>
      <c r="J199" s="16">
        <v>0</v>
      </c>
      <c r="K199" s="16" t="s">
        <v>4</v>
      </c>
      <c r="L199" s="17">
        <v>41593.420104166667</v>
      </c>
      <c r="M199" s="29" t="s">
        <v>1758</v>
      </c>
      <c r="N199" s="3">
        <v>0</v>
      </c>
      <c r="O199" s="3">
        <v>1</v>
      </c>
      <c r="P199" s="3">
        <v>0</v>
      </c>
      <c r="Q199" s="3">
        <v>0</v>
      </c>
      <c r="R199" s="3">
        <v>0</v>
      </c>
      <c r="S199" s="3" t="s">
        <v>1875</v>
      </c>
      <c r="T199" s="16"/>
    </row>
    <row r="200" spans="1:20" ht="105" x14ac:dyDescent="0.25">
      <c r="A200" s="3">
        <v>1382</v>
      </c>
      <c r="B200" s="16" t="s">
        <v>307</v>
      </c>
      <c r="C200" s="16" t="s">
        <v>833</v>
      </c>
      <c r="D200" s="16" t="s">
        <v>2</v>
      </c>
      <c r="E200" s="16" t="s">
        <v>834</v>
      </c>
      <c r="F200" s="16" t="s">
        <v>3262</v>
      </c>
      <c r="G200" s="3" t="s">
        <v>2952</v>
      </c>
      <c r="H200" s="3" t="s">
        <v>1970</v>
      </c>
      <c r="I200" s="40" t="s">
        <v>2953</v>
      </c>
      <c r="J200" s="16">
        <v>0</v>
      </c>
      <c r="K200" s="16" t="s">
        <v>4</v>
      </c>
      <c r="L200" s="17">
        <v>41594.456550925926</v>
      </c>
      <c r="M200" s="29" t="s">
        <v>1759</v>
      </c>
      <c r="N200" s="3">
        <v>0</v>
      </c>
      <c r="O200" s="3">
        <v>6</v>
      </c>
      <c r="P200" s="3">
        <v>1</v>
      </c>
      <c r="Q200" s="3">
        <v>0</v>
      </c>
      <c r="R200" s="3">
        <v>1</v>
      </c>
      <c r="S200" s="3" t="s">
        <v>1876</v>
      </c>
      <c r="T200" s="16"/>
    </row>
    <row r="201" spans="1:20" ht="45" x14ac:dyDescent="0.25">
      <c r="A201" s="3">
        <v>1388</v>
      </c>
      <c r="B201" s="16" t="s">
        <v>828</v>
      </c>
      <c r="C201" s="16" t="s">
        <v>829</v>
      </c>
      <c r="D201" s="16" t="s">
        <v>2</v>
      </c>
      <c r="E201" s="16" t="s">
        <v>830</v>
      </c>
      <c r="F201" s="16" t="s">
        <v>3246</v>
      </c>
      <c r="G201" s="16" t="s">
        <v>2130</v>
      </c>
      <c r="H201" s="16" t="s">
        <v>1972</v>
      </c>
      <c r="I201" s="23" t="s">
        <v>2131</v>
      </c>
      <c r="J201" s="16">
        <v>0</v>
      </c>
      <c r="K201" s="16" t="s">
        <v>4</v>
      </c>
      <c r="L201" s="17">
        <v>41596.39770833333</v>
      </c>
      <c r="M201" s="29" t="s">
        <v>1759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 t="s">
        <v>1875</v>
      </c>
      <c r="T201" s="16"/>
    </row>
    <row r="202" spans="1:20" ht="45" x14ac:dyDescent="0.25">
      <c r="A202" s="3">
        <v>1389</v>
      </c>
      <c r="B202" s="16" t="s">
        <v>825</v>
      </c>
      <c r="C202" s="16" t="s">
        <v>826</v>
      </c>
      <c r="D202" s="16" t="s">
        <v>2</v>
      </c>
      <c r="E202" s="16" t="s">
        <v>827</v>
      </c>
      <c r="F202" s="16" t="s">
        <v>2954</v>
      </c>
      <c r="G202" s="3" t="s">
        <v>2954</v>
      </c>
      <c r="H202" s="3" t="s">
        <v>2001</v>
      </c>
      <c r="I202" s="40" t="s">
        <v>2955</v>
      </c>
      <c r="J202" s="16">
        <v>0</v>
      </c>
      <c r="K202" s="16" t="s">
        <v>4</v>
      </c>
      <c r="L202" s="17">
        <v>41596.500254629631</v>
      </c>
      <c r="M202" s="29" t="s">
        <v>1760</v>
      </c>
      <c r="N202" s="3">
        <v>0</v>
      </c>
      <c r="O202" s="3">
        <v>0</v>
      </c>
      <c r="P202" s="3">
        <v>1</v>
      </c>
      <c r="Q202" s="3">
        <v>0</v>
      </c>
      <c r="R202" s="3">
        <v>1</v>
      </c>
      <c r="S202" s="3" t="s">
        <v>1876</v>
      </c>
      <c r="T202" s="16"/>
    </row>
    <row r="203" spans="1:20" ht="105" x14ac:dyDescent="0.25">
      <c r="A203" s="3">
        <v>1393</v>
      </c>
      <c r="B203" s="16" t="s">
        <v>143</v>
      </c>
      <c r="C203" s="16" t="s">
        <v>860</v>
      </c>
      <c r="D203" s="16" t="s">
        <v>2</v>
      </c>
      <c r="E203" s="16" t="s">
        <v>861</v>
      </c>
      <c r="F203" s="16" t="s">
        <v>3263</v>
      </c>
      <c r="G203" s="16" t="s">
        <v>2024</v>
      </c>
      <c r="H203" s="16" t="s">
        <v>1999</v>
      </c>
      <c r="I203" s="23" t="s">
        <v>2326</v>
      </c>
      <c r="J203" s="16">
        <v>0</v>
      </c>
      <c r="K203" s="16" t="s">
        <v>4</v>
      </c>
      <c r="L203" s="17">
        <v>41596.552025462966</v>
      </c>
      <c r="M203" s="29" t="s">
        <v>1760</v>
      </c>
      <c r="N203" s="3">
        <v>0</v>
      </c>
      <c r="O203" s="3">
        <v>1</v>
      </c>
      <c r="P203" s="3">
        <v>1</v>
      </c>
      <c r="Q203" s="3">
        <v>1</v>
      </c>
      <c r="R203" s="3">
        <v>2</v>
      </c>
      <c r="S203" s="3" t="s">
        <v>1876</v>
      </c>
      <c r="T203" s="16"/>
    </row>
    <row r="204" spans="1:20" ht="60" x14ac:dyDescent="0.25">
      <c r="A204" s="3">
        <v>1408</v>
      </c>
      <c r="B204" s="16" t="s">
        <v>845</v>
      </c>
      <c r="C204" s="16" t="s">
        <v>846</v>
      </c>
      <c r="D204" s="16" t="s">
        <v>2</v>
      </c>
      <c r="E204" s="16" t="s">
        <v>847</v>
      </c>
      <c r="F204" s="16" t="s">
        <v>3264</v>
      </c>
      <c r="G204" s="3" t="s">
        <v>2960</v>
      </c>
      <c r="H204" s="27" t="s">
        <v>1996</v>
      </c>
      <c r="I204" s="40" t="s">
        <v>2961</v>
      </c>
      <c r="J204" s="16">
        <v>0</v>
      </c>
      <c r="K204" s="16" t="s">
        <v>4</v>
      </c>
      <c r="L204" s="17">
        <v>41597.806273148148</v>
      </c>
      <c r="M204" s="3" t="s">
        <v>1761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 t="s">
        <v>1875</v>
      </c>
      <c r="T204" s="16"/>
    </row>
    <row r="205" spans="1:20" ht="60" x14ac:dyDescent="0.25">
      <c r="A205" s="3">
        <v>1409</v>
      </c>
      <c r="B205" s="16" t="s">
        <v>222</v>
      </c>
      <c r="C205" s="16" t="s">
        <v>843</v>
      </c>
      <c r="D205" s="16" t="s">
        <v>2</v>
      </c>
      <c r="E205" s="16" t="s">
        <v>844</v>
      </c>
      <c r="F205" s="16" t="s">
        <v>3265</v>
      </c>
      <c r="G205" s="3" t="s">
        <v>2962</v>
      </c>
      <c r="H205" s="3" t="s">
        <v>1967</v>
      </c>
      <c r="I205" s="40" t="s">
        <v>2963</v>
      </c>
      <c r="J205" s="16">
        <v>0</v>
      </c>
      <c r="K205" s="16" t="s">
        <v>4</v>
      </c>
      <c r="L205" s="17">
        <v>41597.806747685187</v>
      </c>
      <c r="M205" s="29" t="s">
        <v>1761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 t="s">
        <v>1875</v>
      </c>
      <c r="T205" s="16"/>
    </row>
    <row r="206" spans="1:20" ht="45" x14ac:dyDescent="0.25">
      <c r="A206" s="3">
        <v>1411</v>
      </c>
      <c r="B206" s="16" t="s">
        <v>129</v>
      </c>
      <c r="C206" s="16" t="s">
        <v>841</v>
      </c>
      <c r="D206" s="16" t="s">
        <v>2</v>
      </c>
      <c r="E206" s="16" t="s">
        <v>842</v>
      </c>
      <c r="F206" s="16" t="s">
        <v>3266</v>
      </c>
      <c r="G206" s="3" t="s">
        <v>2964</v>
      </c>
      <c r="H206" s="3" t="s">
        <v>2440</v>
      </c>
      <c r="I206" s="40" t="s">
        <v>2965</v>
      </c>
      <c r="J206" s="16">
        <v>0</v>
      </c>
      <c r="K206" s="16" t="s">
        <v>4</v>
      </c>
      <c r="L206" s="17">
        <v>41597.814664351848</v>
      </c>
      <c r="M206" s="3" t="s">
        <v>1762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 t="s">
        <v>1875</v>
      </c>
      <c r="T206" s="16"/>
    </row>
    <row r="207" spans="1:20" ht="45" x14ac:dyDescent="0.25">
      <c r="A207" s="3">
        <v>1413</v>
      </c>
      <c r="B207" s="16" t="s">
        <v>838</v>
      </c>
      <c r="C207" s="16" t="s">
        <v>839</v>
      </c>
      <c r="D207" s="16" t="s">
        <v>2</v>
      </c>
      <c r="E207" s="16" t="s">
        <v>840</v>
      </c>
      <c r="F207" s="16" t="s">
        <v>3267</v>
      </c>
      <c r="G207" s="3" t="s">
        <v>2966</v>
      </c>
      <c r="H207" s="3" t="s">
        <v>1972</v>
      </c>
      <c r="I207" s="40" t="s">
        <v>2967</v>
      </c>
      <c r="J207" s="16">
        <v>0</v>
      </c>
      <c r="K207" s="16" t="s">
        <v>4</v>
      </c>
      <c r="L207" s="17">
        <v>41597.820231481484</v>
      </c>
      <c r="M207" s="29" t="s">
        <v>1762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 t="s">
        <v>1875</v>
      </c>
      <c r="T207" s="16"/>
    </row>
    <row r="208" spans="1:20" ht="30" x14ac:dyDescent="0.25">
      <c r="A208" s="3">
        <v>1418</v>
      </c>
      <c r="B208" s="16" t="s">
        <v>890</v>
      </c>
      <c r="C208" s="16" t="s">
        <v>555</v>
      </c>
      <c r="D208" s="16" t="s">
        <v>2</v>
      </c>
      <c r="E208" s="16" t="s">
        <v>891</v>
      </c>
      <c r="F208" s="16" t="s">
        <v>3268</v>
      </c>
      <c r="G208" s="3" t="s">
        <v>2970</v>
      </c>
      <c r="H208" s="3" t="s">
        <v>2001</v>
      </c>
      <c r="I208" s="40" t="s">
        <v>2971</v>
      </c>
      <c r="J208" s="16">
        <v>0</v>
      </c>
      <c r="K208" s="16" t="s">
        <v>4</v>
      </c>
      <c r="L208" s="17">
        <v>41597.828587962962</v>
      </c>
      <c r="M208" s="29" t="s">
        <v>1763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 t="s">
        <v>1875</v>
      </c>
      <c r="T208" s="16"/>
    </row>
    <row r="209" spans="1:20" ht="60" x14ac:dyDescent="0.25">
      <c r="A209" s="3">
        <v>1419</v>
      </c>
      <c r="B209" s="16" t="s">
        <v>100</v>
      </c>
      <c r="C209" s="16" t="s">
        <v>888</v>
      </c>
      <c r="D209" s="16" t="s">
        <v>2</v>
      </c>
      <c r="E209" s="16" t="s">
        <v>889</v>
      </c>
      <c r="F209" s="16" t="s">
        <v>3269</v>
      </c>
      <c r="G209" s="3" t="s">
        <v>2972</v>
      </c>
      <c r="H209" s="3" t="s">
        <v>1967</v>
      </c>
      <c r="I209" s="40" t="s">
        <v>2973</v>
      </c>
      <c r="J209" s="16">
        <v>0</v>
      </c>
      <c r="K209" s="16" t="s">
        <v>4</v>
      </c>
      <c r="L209" s="17">
        <v>41597.837141203701</v>
      </c>
      <c r="M209" s="3" t="s">
        <v>1763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 t="s">
        <v>1875</v>
      </c>
      <c r="T209" s="16"/>
    </row>
    <row r="210" spans="1:20" ht="45" x14ac:dyDescent="0.25">
      <c r="A210" s="3">
        <v>1420</v>
      </c>
      <c r="B210" s="16" t="s">
        <v>885</v>
      </c>
      <c r="C210" s="16" t="s">
        <v>886</v>
      </c>
      <c r="D210" s="16" t="s">
        <v>2</v>
      </c>
      <c r="E210" s="16" t="s">
        <v>887</v>
      </c>
      <c r="F210" s="16" t="s">
        <v>3270</v>
      </c>
      <c r="G210" s="3" t="s">
        <v>2974</v>
      </c>
      <c r="H210" s="3" t="s">
        <v>2001</v>
      </c>
      <c r="I210" s="40" t="s">
        <v>2975</v>
      </c>
      <c r="J210" s="16">
        <v>0</v>
      </c>
      <c r="K210" s="16" t="s">
        <v>4</v>
      </c>
      <c r="L210" s="17">
        <v>41597.83792824074</v>
      </c>
      <c r="M210" s="29" t="s">
        <v>1763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 t="s">
        <v>1875</v>
      </c>
      <c r="T210" s="16"/>
    </row>
    <row r="211" spans="1:20" ht="45" x14ac:dyDescent="0.25">
      <c r="A211" s="3">
        <v>1426</v>
      </c>
      <c r="B211" s="21" t="s">
        <v>882</v>
      </c>
      <c r="C211" s="21" t="s">
        <v>883</v>
      </c>
      <c r="D211" s="21" t="s">
        <v>2</v>
      </c>
      <c r="E211" s="21" t="s">
        <v>884</v>
      </c>
      <c r="F211" s="21" t="s">
        <v>3271</v>
      </c>
      <c r="G211" s="3" t="s">
        <v>2976</v>
      </c>
      <c r="H211" s="16" t="s">
        <v>2844</v>
      </c>
      <c r="I211" s="40" t="s">
        <v>2977</v>
      </c>
      <c r="J211" s="21">
        <v>0</v>
      </c>
      <c r="K211" s="21" t="s">
        <v>4</v>
      </c>
      <c r="L211" s="22">
        <v>41597.84097222222</v>
      </c>
      <c r="M211" s="30" t="s">
        <v>1763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3" t="s">
        <v>1875</v>
      </c>
      <c r="T211" s="21"/>
    </row>
    <row r="212" spans="1:20" ht="60" x14ac:dyDescent="0.25">
      <c r="A212" s="3">
        <v>1430</v>
      </c>
      <c r="B212" s="16" t="s">
        <v>270</v>
      </c>
      <c r="C212" s="16" t="s">
        <v>879</v>
      </c>
      <c r="D212" s="16" t="s">
        <v>2</v>
      </c>
      <c r="E212" s="16" t="s">
        <v>880</v>
      </c>
      <c r="F212" s="16" t="s">
        <v>3272</v>
      </c>
      <c r="G212" s="3" t="s">
        <v>2980</v>
      </c>
      <c r="H212" s="3" t="s">
        <v>1972</v>
      </c>
      <c r="I212" s="40" t="s">
        <v>2981</v>
      </c>
      <c r="J212" s="16">
        <v>0</v>
      </c>
      <c r="K212" s="16" t="s">
        <v>4</v>
      </c>
      <c r="L212" s="17">
        <v>41597.860937500001</v>
      </c>
      <c r="M212" s="29" t="s">
        <v>1764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 t="s">
        <v>1875</v>
      </c>
      <c r="T212" s="16"/>
    </row>
    <row r="213" spans="1:20" ht="60" x14ac:dyDescent="0.25">
      <c r="A213" s="3">
        <v>1435</v>
      </c>
      <c r="B213" s="16" t="s">
        <v>129</v>
      </c>
      <c r="C213" s="16" t="s">
        <v>875</v>
      </c>
      <c r="D213" s="16" t="s">
        <v>2</v>
      </c>
      <c r="E213" s="16" t="s">
        <v>876</v>
      </c>
      <c r="F213" s="16" t="s">
        <v>3273</v>
      </c>
      <c r="G213" s="3" t="s">
        <v>2984</v>
      </c>
      <c r="H213" s="20" t="s">
        <v>3089</v>
      </c>
      <c r="I213" s="40" t="s">
        <v>2985</v>
      </c>
      <c r="J213" s="16">
        <v>0</v>
      </c>
      <c r="K213" s="16" t="s">
        <v>4</v>
      </c>
      <c r="L213" s="17">
        <v>41597.868090277778</v>
      </c>
      <c r="M213" s="29" t="s">
        <v>1764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 t="s">
        <v>1875</v>
      </c>
      <c r="T213" s="16"/>
    </row>
    <row r="214" spans="1:20" ht="60" x14ac:dyDescent="0.25">
      <c r="A214" s="3">
        <v>1436</v>
      </c>
      <c r="B214" s="16" t="s">
        <v>872</v>
      </c>
      <c r="C214" s="16" t="s">
        <v>873</v>
      </c>
      <c r="D214" s="16" t="s">
        <v>2</v>
      </c>
      <c r="E214" s="16" t="s">
        <v>874</v>
      </c>
      <c r="F214" s="16" t="s">
        <v>3274</v>
      </c>
      <c r="G214" s="3" t="s">
        <v>2986</v>
      </c>
      <c r="H214" s="20" t="s">
        <v>3089</v>
      </c>
      <c r="I214" s="40" t="s">
        <v>2987</v>
      </c>
      <c r="J214" s="16">
        <v>0</v>
      </c>
      <c r="K214" s="16" t="s">
        <v>4</v>
      </c>
      <c r="L214" s="17">
        <v>41597.869166666664</v>
      </c>
      <c r="M214" s="29" t="s">
        <v>1764</v>
      </c>
      <c r="N214" s="3">
        <v>0</v>
      </c>
      <c r="O214" s="3">
        <v>0</v>
      </c>
      <c r="P214" s="3">
        <v>1</v>
      </c>
      <c r="Q214" s="3">
        <v>0</v>
      </c>
      <c r="R214" s="3">
        <v>1</v>
      </c>
      <c r="S214" s="3" t="s">
        <v>1876</v>
      </c>
      <c r="T214" s="16"/>
    </row>
    <row r="215" spans="1:20" ht="45" x14ac:dyDescent="0.25">
      <c r="A215" s="3">
        <v>1442</v>
      </c>
      <c r="B215" s="16" t="s">
        <v>869</v>
      </c>
      <c r="C215" s="16" t="s">
        <v>870</v>
      </c>
      <c r="D215" s="16" t="s">
        <v>2</v>
      </c>
      <c r="E215" s="16" t="s">
        <v>871</v>
      </c>
      <c r="F215" s="16" t="s">
        <v>3275</v>
      </c>
      <c r="G215" s="3" t="s">
        <v>2988</v>
      </c>
      <c r="H215" s="3" t="s">
        <v>2001</v>
      </c>
      <c r="I215" s="40" t="s">
        <v>2989</v>
      </c>
      <c r="J215" s="16">
        <v>0</v>
      </c>
      <c r="K215" s="16" t="s">
        <v>4</v>
      </c>
      <c r="L215" s="17">
        <v>41597.878171296295</v>
      </c>
      <c r="M215" s="29" t="s">
        <v>1764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 t="s">
        <v>1875</v>
      </c>
      <c r="T215" s="16"/>
    </row>
    <row r="216" spans="1:20" ht="45" x14ac:dyDescent="0.25">
      <c r="A216" s="3">
        <v>1447</v>
      </c>
      <c r="B216" s="16" t="s">
        <v>88</v>
      </c>
      <c r="C216" s="16" t="s">
        <v>865</v>
      </c>
      <c r="D216" s="16" t="s">
        <v>2</v>
      </c>
      <c r="E216" s="16" t="s">
        <v>866</v>
      </c>
      <c r="F216" s="16" t="s">
        <v>3276</v>
      </c>
      <c r="G216" s="3" t="s">
        <v>2990</v>
      </c>
      <c r="H216" s="3" t="s">
        <v>2001</v>
      </c>
      <c r="I216" s="40" t="s">
        <v>2991</v>
      </c>
      <c r="J216" s="16">
        <v>0</v>
      </c>
      <c r="K216" s="16" t="s">
        <v>4</v>
      </c>
      <c r="L216" s="17">
        <v>41597.90415509259</v>
      </c>
      <c r="M216" s="29" t="s">
        <v>1765</v>
      </c>
      <c r="N216" s="3">
        <v>0</v>
      </c>
      <c r="O216" s="3">
        <v>0</v>
      </c>
      <c r="P216" s="3">
        <v>1</v>
      </c>
      <c r="Q216" s="3">
        <v>0</v>
      </c>
      <c r="R216" s="3">
        <v>1</v>
      </c>
      <c r="S216" s="3" t="s">
        <v>1876</v>
      </c>
      <c r="T216" s="16"/>
    </row>
    <row r="217" spans="1:20" ht="120" x14ac:dyDescent="0.25">
      <c r="A217" s="3">
        <v>1450</v>
      </c>
      <c r="B217" s="16" t="s">
        <v>915</v>
      </c>
      <c r="C217" s="16" t="s">
        <v>916</v>
      </c>
      <c r="D217" s="16" t="s">
        <v>2</v>
      </c>
      <c r="E217" s="16" t="s">
        <v>917</v>
      </c>
      <c r="F217" s="16" t="s">
        <v>3277</v>
      </c>
      <c r="G217" s="3" t="s">
        <v>2992</v>
      </c>
      <c r="H217" s="3" t="s">
        <v>1972</v>
      </c>
      <c r="I217" s="40" t="s">
        <v>2993</v>
      </c>
      <c r="J217" s="16">
        <v>0</v>
      </c>
      <c r="K217" s="16" t="s">
        <v>4</v>
      </c>
      <c r="L217" s="17">
        <v>41597.913622685184</v>
      </c>
      <c r="M217" s="29" t="s">
        <v>1765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 t="s">
        <v>1875</v>
      </c>
      <c r="T217" s="16"/>
    </row>
    <row r="218" spans="1:20" ht="75" x14ac:dyDescent="0.25">
      <c r="A218" s="3">
        <v>1455</v>
      </c>
      <c r="B218" s="21" t="s">
        <v>911</v>
      </c>
      <c r="C218" s="21" t="s">
        <v>638</v>
      </c>
      <c r="D218" s="21" t="s">
        <v>2</v>
      </c>
      <c r="E218" s="21" t="s">
        <v>912</v>
      </c>
      <c r="F218" s="21" t="s">
        <v>3278</v>
      </c>
      <c r="G218" s="27" t="s">
        <v>2994</v>
      </c>
      <c r="H218" s="27" t="s">
        <v>1972</v>
      </c>
      <c r="I218" s="45" t="s">
        <v>2995</v>
      </c>
      <c r="J218" s="21">
        <v>0</v>
      </c>
      <c r="K218" s="21" t="s">
        <v>4</v>
      </c>
      <c r="L218" s="22">
        <v>41597.924016203702</v>
      </c>
      <c r="M218" s="27" t="s">
        <v>1765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3" t="s">
        <v>1875</v>
      </c>
      <c r="T218" s="21"/>
    </row>
    <row r="219" spans="1:20" ht="45" x14ac:dyDescent="0.25">
      <c r="A219" s="3">
        <v>1459</v>
      </c>
      <c r="B219" s="16" t="s">
        <v>908</v>
      </c>
      <c r="C219" s="16" t="s">
        <v>909</v>
      </c>
      <c r="D219" s="16" t="s">
        <v>2</v>
      </c>
      <c r="E219" s="16" t="s">
        <v>910</v>
      </c>
      <c r="F219" s="16" t="s">
        <v>3279</v>
      </c>
      <c r="G219" s="16" t="s">
        <v>2845</v>
      </c>
      <c r="H219" s="16" t="s">
        <v>2001</v>
      </c>
      <c r="I219" s="23" t="s">
        <v>2846</v>
      </c>
      <c r="J219" s="16">
        <v>0</v>
      </c>
      <c r="K219" s="16" t="s">
        <v>4</v>
      </c>
      <c r="L219" s="17">
        <v>41597.944675925923</v>
      </c>
      <c r="M219" s="29" t="s">
        <v>1766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 t="s">
        <v>1875</v>
      </c>
      <c r="T219" s="16"/>
    </row>
    <row r="220" spans="1:20" ht="45" x14ac:dyDescent="0.25">
      <c r="A220" s="3">
        <v>1460</v>
      </c>
      <c r="B220" s="16" t="s">
        <v>229</v>
      </c>
      <c r="C220" s="16" t="s">
        <v>906</v>
      </c>
      <c r="D220" s="16" t="s">
        <v>2</v>
      </c>
      <c r="E220" s="16" t="s">
        <v>907</v>
      </c>
      <c r="F220" s="16" t="s">
        <v>3280</v>
      </c>
      <c r="G220" s="16" t="s">
        <v>2842</v>
      </c>
      <c r="H220" s="16" t="s">
        <v>2844</v>
      </c>
      <c r="I220" s="23" t="s">
        <v>2843</v>
      </c>
      <c r="J220" s="16">
        <v>0</v>
      </c>
      <c r="K220" s="16" t="s">
        <v>4</v>
      </c>
      <c r="L220" s="17">
        <v>41597.947210648148</v>
      </c>
      <c r="M220" s="29" t="s">
        <v>1766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 t="s">
        <v>1875</v>
      </c>
      <c r="T220" s="16"/>
    </row>
    <row r="221" spans="1:20" ht="45" x14ac:dyDescent="0.25">
      <c r="A221" s="3">
        <v>1470</v>
      </c>
      <c r="B221" s="16" t="s">
        <v>38</v>
      </c>
      <c r="C221" s="16" t="s">
        <v>897</v>
      </c>
      <c r="D221" s="16" t="s">
        <v>2</v>
      </c>
      <c r="E221" s="16" t="s">
        <v>898</v>
      </c>
      <c r="F221" s="16" t="s">
        <v>2551</v>
      </c>
      <c r="G221" s="16" t="s">
        <v>2141</v>
      </c>
      <c r="H221" s="16" t="s">
        <v>2140</v>
      </c>
      <c r="I221" s="23" t="s">
        <v>2142</v>
      </c>
      <c r="J221" s="16">
        <v>0</v>
      </c>
      <c r="K221" s="16" t="s">
        <v>4</v>
      </c>
      <c r="L221" s="17">
        <v>41597.990995370368</v>
      </c>
      <c r="M221" s="29" t="s">
        <v>1767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 t="s">
        <v>1875</v>
      </c>
      <c r="T221" s="16"/>
    </row>
    <row r="222" spans="1:20" ht="60" x14ac:dyDescent="0.25">
      <c r="A222" s="3">
        <v>1471</v>
      </c>
      <c r="B222" s="16" t="s">
        <v>20</v>
      </c>
      <c r="C222" s="16" t="s">
        <v>895</v>
      </c>
      <c r="D222" s="16" t="s">
        <v>2</v>
      </c>
      <c r="E222" s="16" t="s">
        <v>896</v>
      </c>
      <c r="F222" s="16" t="s">
        <v>3281</v>
      </c>
      <c r="G222" s="16" t="s">
        <v>2143</v>
      </c>
      <c r="H222" s="16" t="s">
        <v>1963</v>
      </c>
      <c r="I222" s="23" t="s">
        <v>2144</v>
      </c>
      <c r="J222" s="16">
        <v>0</v>
      </c>
      <c r="K222" s="16" t="s">
        <v>4</v>
      </c>
      <c r="L222" s="17">
        <v>41597.991053240738</v>
      </c>
      <c r="M222" s="29" t="s">
        <v>1767</v>
      </c>
      <c r="N222" s="3">
        <v>0</v>
      </c>
      <c r="O222" s="3">
        <v>7</v>
      </c>
      <c r="P222" s="3">
        <v>0</v>
      </c>
      <c r="Q222" s="3">
        <v>2</v>
      </c>
      <c r="R222" s="3">
        <v>2</v>
      </c>
      <c r="S222" s="3" t="s">
        <v>1876</v>
      </c>
      <c r="T222" s="16"/>
    </row>
    <row r="223" spans="1:20" ht="45" x14ac:dyDescent="0.25">
      <c r="A223" s="3">
        <v>1474</v>
      </c>
      <c r="B223" s="16" t="s">
        <v>892</v>
      </c>
      <c r="C223" s="16" t="s">
        <v>893</v>
      </c>
      <c r="D223" s="16" t="s">
        <v>2</v>
      </c>
      <c r="E223" s="16" t="s">
        <v>894</v>
      </c>
      <c r="F223" s="16" t="s">
        <v>3282</v>
      </c>
      <c r="G223" s="16" t="s">
        <v>2839</v>
      </c>
      <c r="H223" s="16" t="s">
        <v>2259</v>
      </c>
      <c r="I223" s="23" t="s">
        <v>2838</v>
      </c>
      <c r="J223" s="16">
        <v>0</v>
      </c>
      <c r="K223" s="16" t="s">
        <v>4</v>
      </c>
      <c r="L223" s="17">
        <v>41598.005011574074</v>
      </c>
      <c r="M223" s="29" t="s">
        <v>1767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 t="s">
        <v>1875</v>
      </c>
      <c r="T223" s="16"/>
    </row>
    <row r="224" spans="1:20" ht="45" x14ac:dyDescent="0.25">
      <c r="A224" s="3">
        <v>1485</v>
      </c>
      <c r="B224" s="16" t="s">
        <v>182</v>
      </c>
      <c r="C224" s="16" t="s">
        <v>841</v>
      </c>
      <c r="D224" s="16" t="s">
        <v>2</v>
      </c>
      <c r="E224" s="16" t="s">
        <v>936</v>
      </c>
      <c r="F224" s="16" t="s">
        <v>3283</v>
      </c>
      <c r="G224" s="16" t="s">
        <v>2835</v>
      </c>
      <c r="H224" s="16" t="s">
        <v>1963</v>
      </c>
      <c r="I224" s="23" t="s">
        <v>2836</v>
      </c>
      <c r="J224" s="16">
        <v>0</v>
      </c>
      <c r="K224" s="16" t="s">
        <v>4</v>
      </c>
      <c r="L224" s="17">
        <v>41598.104756944442</v>
      </c>
      <c r="M224" s="29" t="s">
        <v>1768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 t="s">
        <v>1875</v>
      </c>
      <c r="T224" s="16"/>
    </row>
    <row r="225" spans="1:20" ht="45" x14ac:dyDescent="0.25">
      <c r="A225" s="3">
        <v>1488</v>
      </c>
      <c r="B225" s="16" t="s">
        <v>525</v>
      </c>
      <c r="C225" s="16" t="s">
        <v>934</v>
      </c>
      <c r="D225" s="16" t="s">
        <v>2</v>
      </c>
      <c r="E225" s="16" t="s">
        <v>935</v>
      </c>
      <c r="F225" s="16" t="s">
        <v>3284</v>
      </c>
      <c r="G225" s="16" t="s">
        <v>2833</v>
      </c>
      <c r="H225" s="16" t="s">
        <v>2259</v>
      </c>
      <c r="I225" s="23" t="s">
        <v>2834</v>
      </c>
      <c r="J225" s="16">
        <v>0</v>
      </c>
      <c r="K225" s="16" t="s">
        <v>4</v>
      </c>
      <c r="L225" s="17">
        <v>41598.118495370371</v>
      </c>
      <c r="M225" s="29" t="s">
        <v>1768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 t="s">
        <v>1875</v>
      </c>
      <c r="T225" s="16"/>
    </row>
    <row r="226" spans="1:20" ht="60" x14ac:dyDescent="0.25">
      <c r="A226" s="3">
        <v>1495</v>
      </c>
      <c r="B226" s="16" t="s">
        <v>270</v>
      </c>
      <c r="C226" s="16" t="s">
        <v>841</v>
      </c>
      <c r="D226" s="16" t="s">
        <v>2</v>
      </c>
      <c r="E226" s="16" t="s">
        <v>930</v>
      </c>
      <c r="F226" s="16" t="s">
        <v>3285</v>
      </c>
      <c r="G226" s="16" t="s">
        <v>2829</v>
      </c>
      <c r="H226" s="16" t="s">
        <v>2313</v>
      </c>
      <c r="I226" s="23" t="s">
        <v>2830</v>
      </c>
      <c r="J226" s="16">
        <v>0</v>
      </c>
      <c r="K226" s="16" t="s">
        <v>4</v>
      </c>
      <c r="L226" s="17">
        <v>41598.221724537034</v>
      </c>
      <c r="M226" s="29" t="s">
        <v>1768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 t="s">
        <v>1875</v>
      </c>
      <c r="T226" s="16"/>
    </row>
    <row r="227" spans="1:20" ht="60" x14ac:dyDescent="0.25">
      <c r="A227" s="3">
        <v>1496</v>
      </c>
      <c r="B227" s="16" t="s">
        <v>129</v>
      </c>
      <c r="C227" s="16" t="s">
        <v>928</v>
      </c>
      <c r="D227" s="16" t="s">
        <v>2</v>
      </c>
      <c r="E227" s="16" t="s">
        <v>929</v>
      </c>
      <c r="F227" s="16" t="s">
        <v>3286</v>
      </c>
      <c r="G227" s="16" t="s">
        <v>2827</v>
      </c>
      <c r="H227" s="16" t="s">
        <v>2001</v>
      </c>
      <c r="I227" s="23" t="s">
        <v>2828</v>
      </c>
      <c r="J227" s="16">
        <v>0</v>
      </c>
      <c r="K227" s="16" t="s">
        <v>4</v>
      </c>
      <c r="L227" s="17">
        <v>41598.231249999997</v>
      </c>
      <c r="M227" s="29" t="s">
        <v>1769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 t="s">
        <v>1875</v>
      </c>
      <c r="T227" s="16"/>
    </row>
    <row r="228" spans="1:20" ht="60" x14ac:dyDescent="0.25">
      <c r="A228" s="3">
        <v>1499</v>
      </c>
      <c r="B228" s="16" t="s">
        <v>83</v>
      </c>
      <c r="C228" s="16" t="s">
        <v>921</v>
      </c>
      <c r="D228" s="16" t="s">
        <v>2</v>
      </c>
      <c r="E228" s="16" t="s">
        <v>922</v>
      </c>
      <c r="F228" s="16" t="s">
        <v>3287</v>
      </c>
      <c r="G228" s="16" t="s">
        <v>2825</v>
      </c>
      <c r="H228" s="16" t="s">
        <v>2001</v>
      </c>
      <c r="I228" s="23" t="s">
        <v>2826</v>
      </c>
      <c r="J228" s="16">
        <v>0</v>
      </c>
      <c r="K228" s="16" t="s">
        <v>4</v>
      </c>
      <c r="L228" s="17">
        <v>41598.385000000002</v>
      </c>
      <c r="M228" s="29" t="s">
        <v>1769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 t="s">
        <v>1875</v>
      </c>
      <c r="T228" s="16"/>
    </row>
    <row r="229" spans="1:20" ht="75" x14ac:dyDescent="0.25">
      <c r="A229" s="3">
        <v>1501</v>
      </c>
      <c r="B229" s="16" t="s">
        <v>918</v>
      </c>
      <c r="C229" s="16" t="s">
        <v>919</v>
      </c>
      <c r="D229" s="16" t="s">
        <v>2</v>
      </c>
      <c r="E229" s="16" t="s">
        <v>920</v>
      </c>
      <c r="F229" s="16" t="s">
        <v>3288</v>
      </c>
      <c r="G229" s="16" t="s">
        <v>2823</v>
      </c>
      <c r="H229" s="16" t="s">
        <v>2259</v>
      </c>
      <c r="I229" s="23" t="s">
        <v>2824</v>
      </c>
      <c r="J229" s="16">
        <v>0</v>
      </c>
      <c r="K229" s="16" t="s">
        <v>4</v>
      </c>
      <c r="L229" s="17">
        <v>41598.391562500001</v>
      </c>
      <c r="M229" s="29" t="s">
        <v>1769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 t="s">
        <v>1875</v>
      </c>
      <c r="T229" s="16"/>
    </row>
    <row r="230" spans="1:20" ht="75" x14ac:dyDescent="0.25">
      <c r="A230" s="3">
        <v>1502</v>
      </c>
      <c r="B230" s="16" t="s">
        <v>911</v>
      </c>
      <c r="C230" s="16" t="s">
        <v>969</v>
      </c>
      <c r="D230" s="16" t="s">
        <v>2</v>
      </c>
      <c r="E230" s="16" t="s">
        <v>970</v>
      </c>
      <c r="F230" s="16" t="s">
        <v>3289</v>
      </c>
      <c r="G230" s="16" t="s">
        <v>2821</v>
      </c>
      <c r="H230" s="16" t="s">
        <v>1972</v>
      </c>
      <c r="I230" s="23" t="s">
        <v>2822</v>
      </c>
      <c r="J230" s="16">
        <v>0</v>
      </c>
      <c r="K230" s="16" t="s">
        <v>4</v>
      </c>
      <c r="L230" s="17">
        <v>41598.391759259262</v>
      </c>
      <c r="M230" s="29" t="s">
        <v>1770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 t="s">
        <v>1875</v>
      </c>
      <c r="T230" s="16"/>
    </row>
    <row r="231" spans="1:20" ht="45" x14ac:dyDescent="0.25">
      <c r="A231" s="3">
        <v>1503</v>
      </c>
      <c r="B231" s="16" t="s">
        <v>103</v>
      </c>
      <c r="C231" s="16" t="s">
        <v>967</v>
      </c>
      <c r="D231" s="16" t="s">
        <v>2</v>
      </c>
      <c r="E231" s="16" t="s">
        <v>968</v>
      </c>
      <c r="F231" s="16" t="s">
        <v>3290</v>
      </c>
      <c r="G231" s="16" t="s">
        <v>2819</v>
      </c>
      <c r="H231" s="16" t="s">
        <v>1972</v>
      </c>
      <c r="I231" s="23" t="s">
        <v>2820</v>
      </c>
      <c r="J231" s="16">
        <v>0</v>
      </c>
      <c r="K231" s="16" t="s">
        <v>4</v>
      </c>
      <c r="L231" s="17">
        <v>41598.397453703707</v>
      </c>
      <c r="M231" s="3" t="s">
        <v>1770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 t="s">
        <v>1875</v>
      </c>
      <c r="T231" s="16"/>
    </row>
    <row r="232" spans="1:20" ht="30" x14ac:dyDescent="0.25">
      <c r="A232" s="3">
        <v>1505</v>
      </c>
      <c r="B232" s="16" t="s">
        <v>962</v>
      </c>
      <c r="C232" s="16" t="s">
        <v>963</v>
      </c>
      <c r="D232" s="16" t="s">
        <v>2</v>
      </c>
      <c r="E232" s="16" t="s">
        <v>964</v>
      </c>
      <c r="F232" s="16" t="s">
        <v>3291</v>
      </c>
      <c r="G232" s="16" t="s">
        <v>2145</v>
      </c>
      <c r="H232" s="16" t="s">
        <v>2001</v>
      </c>
      <c r="I232" s="23" t="s">
        <v>2146</v>
      </c>
      <c r="J232" s="16">
        <v>0</v>
      </c>
      <c r="K232" s="16" t="s">
        <v>4</v>
      </c>
      <c r="L232" s="17">
        <v>41598.448634259257</v>
      </c>
      <c r="M232" s="29" t="s">
        <v>1770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 t="s">
        <v>1875</v>
      </c>
      <c r="T232" s="16"/>
    </row>
    <row r="233" spans="1:20" ht="45" x14ac:dyDescent="0.25">
      <c r="A233" s="3">
        <v>1508</v>
      </c>
      <c r="B233" s="16" t="s">
        <v>49</v>
      </c>
      <c r="C233" s="16" t="s">
        <v>958</v>
      </c>
      <c r="D233" s="16" t="s">
        <v>2</v>
      </c>
      <c r="E233" s="16" t="s">
        <v>959</v>
      </c>
      <c r="F233" s="16" t="s">
        <v>3292</v>
      </c>
      <c r="G233" s="16" t="s">
        <v>2815</v>
      </c>
      <c r="H233" s="16" t="s">
        <v>2001</v>
      </c>
      <c r="I233" s="23" t="s">
        <v>2816</v>
      </c>
      <c r="J233" s="16">
        <v>0</v>
      </c>
      <c r="K233" s="16" t="s">
        <v>4</v>
      </c>
      <c r="L233" s="17">
        <v>41598.465949074074</v>
      </c>
      <c r="M233" s="29" t="s">
        <v>1771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 t="s">
        <v>1875</v>
      </c>
      <c r="T233" s="16"/>
    </row>
    <row r="234" spans="1:20" ht="45" x14ac:dyDescent="0.25">
      <c r="A234" s="3">
        <v>1509</v>
      </c>
      <c r="B234" s="16" t="s">
        <v>214</v>
      </c>
      <c r="C234" s="16" t="s">
        <v>956</v>
      </c>
      <c r="D234" s="16" t="s">
        <v>2</v>
      </c>
      <c r="E234" s="16" t="s">
        <v>957</v>
      </c>
      <c r="F234" s="16" t="s">
        <v>3293</v>
      </c>
      <c r="G234" s="16" t="s">
        <v>2025</v>
      </c>
      <c r="H234" s="16" t="s">
        <v>2259</v>
      </c>
      <c r="I234" s="23" t="s">
        <v>2324</v>
      </c>
      <c r="J234" s="16">
        <v>0</v>
      </c>
      <c r="K234" s="16" t="s">
        <v>4</v>
      </c>
      <c r="L234" s="17">
        <v>41598.472268518519</v>
      </c>
      <c r="M234" s="29" t="s">
        <v>1772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 t="s">
        <v>1875</v>
      </c>
      <c r="T234" s="16"/>
    </row>
    <row r="235" spans="1:20" ht="45" x14ac:dyDescent="0.25">
      <c r="A235" s="3">
        <v>1515</v>
      </c>
      <c r="B235" s="16" t="s">
        <v>953</v>
      </c>
      <c r="C235" s="16" t="s">
        <v>954</v>
      </c>
      <c r="D235" s="16" t="s">
        <v>2</v>
      </c>
      <c r="E235" s="16" t="s">
        <v>955</v>
      </c>
      <c r="F235" s="16" t="s">
        <v>3294</v>
      </c>
      <c r="G235" s="16" t="s">
        <v>2813</v>
      </c>
      <c r="H235" s="16" t="s">
        <v>2001</v>
      </c>
      <c r="I235" s="23" t="s">
        <v>2814</v>
      </c>
      <c r="J235" s="16">
        <v>0</v>
      </c>
      <c r="K235" s="16" t="s">
        <v>4</v>
      </c>
      <c r="L235" s="17">
        <v>41598.487986111111</v>
      </c>
      <c r="M235" s="29" t="s">
        <v>1772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 t="s">
        <v>1875</v>
      </c>
      <c r="T235" s="16"/>
    </row>
    <row r="236" spans="1:20" ht="60" x14ac:dyDescent="0.25">
      <c r="A236" s="3">
        <v>1518</v>
      </c>
      <c r="B236" s="16" t="s">
        <v>238</v>
      </c>
      <c r="C236" s="16" t="s">
        <v>949</v>
      </c>
      <c r="D236" s="16" t="s">
        <v>2</v>
      </c>
      <c r="E236" s="16" t="s">
        <v>950</v>
      </c>
      <c r="F236" s="16" t="s">
        <v>3295</v>
      </c>
      <c r="G236" s="16" t="s">
        <v>2811</v>
      </c>
      <c r="H236" s="16" t="s">
        <v>1972</v>
      </c>
      <c r="I236" s="23" t="s">
        <v>2812</v>
      </c>
      <c r="J236" s="16">
        <v>0</v>
      </c>
      <c r="K236" s="16" t="s">
        <v>4</v>
      </c>
      <c r="L236" s="17">
        <v>41598.495312500003</v>
      </c>
      <c r="M236" s="29" t="s">
        <v>1772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 t="s">
        <v>1875</v>
      </c>
      <c r="T236" s="16"/>
    </row>
    <row r="237" spans="1:20" ht="30" x14ac:dyDescent="0.25">
      <c r="A237" s="3">
        <v>1527</v>
      </c>
      <c r="B237" s="16" t="s">
        <v>182</v>
      </c>
      <c r="C237" s="16" t="s">
        <v>996</v>
      </c>
      <c r="D237" s="16" t="s">
        <v>2</v>
      </c>
      <c r="E237" s="16" t="s">
        <v>997</v>
      </c>
      <c r="F237" s="16" t="s">
        <v>3296</v>
      </c>
      <c r="G237" s="16" t="s">
        <v>2807</v>
      </c>
      <c r="H237" s="20" t="s">
        <v>3089</v>
      </c>
      <c r="I237" s="23" t="s">
        <v>2808</v>
      </c>
      <c r="J237" s="16">
        <v>0</v>
      </c>
      <c r="K237" s="16" t="s">
        <v>4</v>
      </c>
      <c r="L237" s="17">
        <v>41598.52171296296</v>
      </c>
      <c r="M237" s="29" t="s">
        <v>1773</v>
      </c>
      <c r="N237" s="3">
        <v>0</v>
      </c>
      <c r="O237" s="3">
        <v>1</v>
      </c>
      <c r="P237" s="3">
        <v>0</v>
      </c>
      <c r="Q237" s="3">
        <v>0</v>
      </c>
      <c r="R237" s="3">
        <v>0</v>
      </c>
      <c r="S237" s="3" t="s">
        <v>1875</v>
      </c>
      <c r="T237" s="16"/>
    </row>
    <row r="238" spans="1:20" ht="75" x14ac:dyDescent="0.25">
      <c r="A238" s="3">
        <v>1533</v>
      </c>
      <c r="B238" s="16" t="s">
        <v>32</v>
      </c>
      <c r="C238" s="16" t="s">
        <v>990</v>
      </c>
      <c r="D238" s="16" t="s">
        <v>2</v>
      </c>
      <c r="E238" s="16" t="s">
        <v>991</v>
      </c>
      <c r="F238" s="16" t="s">
        <v>3297</v>
      </c>
      <c r="G238" s="16" t="s">
        <v>2805</v>
      </c>
      <c r="H238" s="16" t="s">
        <v>1972</v>
      </c>
      <c r="I238" s="23" t="s">
        <v>2806</v>
      </c>
      <c r="J238" s="16">
        <v>0</v>
      </c>
      <c r="K238" s="16" t="s">
        <v>4</v>
      </c>
      <c r="L238" s="17">
        <v>41598.545416666668</v>
      </c>
      <c r="M238" s="3" t="s">
        <v>1774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 t="s">
        <v>1875</v>
      </c>
      <c r="T238" s="16"/>
    </row>
    <row r="239" spans="1:20" ht="45" x14ac:dyDescent="0.25">
      <c r="A239" s="3">
        <v>1542</v>
      </c>
      <c r="B239" s="16" t="s">
        <v>602</v>
      </c>
      <c r="C239" s="16" t="s">
        <v>980</v>
      </c>
      <c r="D239" s="16" t="s">
        <v>2</v>
      </c>
      <c r="E239" s="16" t="s">
        <v>981</v>
      </c>
      <c r="F239" s="16" t="s">
        <v>3298</v>
      </c>
      <c r="G239" s="16" t="s">
        <v>2803</v>
      </c>
      <c r="H239" s="16" t="s">
        <v>2844</v>
      </c>
      <c r="I239" s="23" t="s">
        <v>2804</v>
      </c>
      <c r="J239" s="16">
        <v>0</v>
      </c>
      <c r="K239" s="16" t="s">
        <v>4</v>
      </c>
      <c r="L239" s="17">
        <v>41598.562106481484</v>
      </c>
      <c r="M239" s="29" t="s">
        <v>1775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 t="s">
        <v>1875</v>
      </c>
      <c r="T239" s="16"/>
    </row>
    <row r="240" spans="1:20" ht="45" x14ac:dyDescent="0.25">
      <c r="A240" s="3">
        <v>1543</v>
      </c>
      <c r="B240" s="16" t="s">
        <v>977</v>
      </c>
      <c r="C240" s="16" t="s">
        <v>978</v>
      </c>
      <c r="D240" s="16" t="s">
        <v>2</v>
      </c>
      <c r="E240" s="16" t="s">
        <v>979</v>
      </c>
      <c r="F240" s="16" t="s">
        <v>3299</v>
      </c>
      <c r="G240" s="16" t="s">
        <v>2801</v>
      </c>
      <c r="H240" s="16" t="s">
        <v>1971</v>
      </c>
      <c r="I240" s="23" t="s">
        <v>2802</v>
      </c>
      <c r="J240" s="16">
        <v>0</v>
      </c>
      <c r="K240" s="16" t="s">
        <v>4</v>
      </c>
      <c r="L240" s="17">
        <v>41598.574861111112</v>
      </c>
      <c r="M240" s="29" t="s">
        <v>1775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 t="s">
        <v>1875</v>
      </c>
      <c r="T240" s="16"/>
    </row>
    <row r="241" spans="1:20" ht="60" x14ac:dyDescent="0.25">
      <c r="A241" s="3">
        <v>1546</v>
      </c>
      <c r="B241" s="16" t="s">
        <v>974</v>
      </c>
      <c r="C241" s="16" t="s">
        <v>975</v>
      </c>
      <c r="D241" s="16" t="s">
        <v>2</v>
      </c>
      <c r="E241" s="16" t="s">
        <v>976</v>
      </c>
      <c r="F241" s="16" t="s">
        <v>3300</v>
      </c>
      <c r="G241" s="16" t="s">
        <v>2799</v>
      </c>
      <c r="H241" s="16" t="s">
        <v>1967</v>
      </c>
      <c r="I241" s="23" t="s">
        <v>2800</v>
      </c>
      <c r="J241" s="16">
        <v>0</v>
      </c>
      <c r="K241" s="16" t="s">
        <v>4</v>
      </c>
      <c r="L241" s="17">
        <v>41598.579710648148</v>
      </c>
      <c r="M241" s="29" t="s">
        <v>1775</v>
      </c>
      <c r="N241" s="3">
        <v>0</v>
      </c>
      <c r="O241" s="3">
        <v>1</v>
      </c>
      <c r="P241" s="3">
        <v>0</v>
      </c>
      <c r="Q241" s="3">
        <v>0</v>
      </c>
      <c r="R241" s="3">
        <v>0</v>
      </c>
      <c r="S241" s="3" t="s">
        <v>1875</v>
      </c>
      <c r="T241" s="16"/>
    </row>
    <row r="242" spans="1:20" ht="45" x14ac:dyDescent="0.25">
      <c r="A242" s="3">
        <v>1548</v>
      </c>
      <c r="B242" s="16" t="s">
        <v>971</v>
      </c>
      <c r="C242" s="16" t="s">
        <v>972</v>
      </c>
      <c r="D242" s="16" t="s">
        <v>2</v>
      </c>
      <c r="E242" s="16" t="s">
        <v>973</v>
      </c>
      <c r="F242" s="16" t="s">
        <v>3301</v>
      </c>
      <c r="G242" s="16" t="s">
        <v>2797</v>
      </c>
      <c r="H242" s="16" t="s">
        <v>1963</v>
      </c>
      <c r="I242" s="23" t="s">
        <v>2798</v>
      </c>
      <c r="J242" s="16">
        <v>0</v>
      </c>
      <c r="K242" s="16" t="s">
        <v>4</v>
      </c>
      <c r="L242" s="17">
        <v>41598.588993055557</v>
      </c>
      <c r="M242" s="29" t="s">
        <v>1775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 t="s">
        <v>1875</v>
      </c>
      <c r="T242" s="16"/>
    </row>
    <row r="243" spans="1:20" ht="60" x14ac:dyDescent="0.25">
      <c r="A243" s="3">
        <v>1552</v>
      </c>
      <c r="B243" s="16" t="s">
        <v>1018</v>
      </c>
      <c r="C243" s="16" t="s">
        <v>1019</v>
      </c>
      <c r="D243" s="16" t="s">
        <v>2</v>
      </c>
      <c r="E243" s="16" t="s">
        <v>1020</v>
      </c>
      <c r="F243" s="16" t="s">
        <v>3281</v>
      </c>
      <c r="G243" s="16" t="s">
        <v>2143</v>
      </c>
      <c r="H243" s="16" t="s">
        <v>1963</v>
      </c>
      <c r="I243" s="23" t="s">
        <v>2144</v>
      </c>
      <c r="J243" s="16">
        <v>0</v>
      </c>
      <c r="K243" s="16" t="s">
        <v>4</v>
      </c>
      <c r="L243" s="17">
        <v>41598.618842592594</v>
      </c>
      <c r="M243" s="29" t="s">
        <v>1776</v>
      </c>
      <c r="N243" s="3">
        <v>0</v>
      </c>
      <c r="O243" s="3">
        <v>5</v>
      </c>
      <c r="P243" s="3">
        <v>0</v>
      </c>
      <c r="Q243" s="3">
        <v>3</v>
      </c>
      <c r="R243" s="3">
        <v>3</v>
      </c>
      <c r="S243" s="3" t="s">
        <v>1876</v>
      </c>
      <c r="T243" s="16"/>
    </row>
    <row r="244" spans="1:20" ht="105" x14ac:dyDescent="0.25">
      <c r="A244" s="3">
        <v>1554</v>
      </c>
      <c r="B244" s="16" t="s">
        <v>1015</v>
      </c>
      <c r="C244" s="16" t="s">
        <v>1016</v>
      </c>
      <c r="D244" s="16" t="s">
        <v>2</v>
      </c>
      <c r="E244" s="16" t="s">
        <v>1017</v>
      </c>
      <c r="F244" s="16" t="s">
        <v>3302</v>
      </c>
      <c r="G244" s="16" t="s">
        <v>2398</v>
      </c>
      <c r="H244" s="20" t="s">
        <v>3089</v>
      </c>
      <c r="I244" s="40" t="s">
        <v>2795</v>
      </c>
      <c r="J244" s="16">
        <v>0</v>
      </c>
      <c r="K244" s="16" t="s">
        <v>4</v>
      </c>
      <c r="L244" s="17">
        <v>41598.622627314813</v>
      </c>
      <c r="M244" s="29" t="s">
        <v>1776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 t="s">
        <v>1875</v>
      </c>
      <c r="T244" s="16"/>
    </row>
    <row r="245" spans="1:20" ht="45" x14ac:dyDescent="0.25">
      <c r="A245" s="3">
        <v>1557</v>
      </c>
      <c r="B245" s="16" t="s">
        <v>143</v>
      </c>
      <c r="C245" s="16" t="s">
        <v>1011</v>
      </c>
      <c r="D245" s="16" t="s">
        <v>2</v>
      </c>
      <c r="E245" s="16" t="s">
        <v>1012</v>
      </c>
      <c r="F245" s="16" t="s">
        <v>3303</v>
      </c>
      <c r="G245" s="16" t="s">
        <v>2793</v>
      </c>
      <c r="H245" s="16" t="s">
        <v>2259</v>
      </c>
      <c r="I245" s="23" t="s">
        <v>2794</v>
      </c>
      <c r="J245" s="16">
        <v>0</v>
      </c>
      <c r="K245" s="16" t="s">
        <v>4</v>
      </c>
      <c r="L245" s="17">
        <v>41598.629594907405</v>
      </c>
      <c r="M245" s="29" t="s">
        <v>1776</v>
      </c>
      <c r="N245" s="3">
        <v>0</v>
      </c>
      <c r="O245" s="3">
        <v>3</v>
      </c>
      <c r="P245" s="3">
        <v>0</v>
      </c>
      <c r="Q245" s="3">
        <v>1</v>
      </c>
      <c r="R245" s="3">
        <v>1</v>
      </c>
      <c r="S245" s="3" t="s">
        <v>1876</v>
      </c>
      <c r="T245" s="16"/>
    </row>
    <row r="246" spans="1:20" ht="60" x14ac:dyDescent="0.25">
      <c r="A246" s="3">
        <v>1568</v>
      </c>
      <c r="B246" s="16" t="s">
        <v>286</v>
      </c>
      <c r="C246" s="16" t="s">
        <v>1000</v>
      </c>
      <c r="D246" s="16" t="s">
        <v>2</v>
      </c>
      <c r="E246" s="16" t="s">
        <v>1001</v>
      </c>
      <c r="F246" s="16" t="s">
        <v>3304</v>
      </c>
      <c r="G246" s="16" t="s">
        <v>2791</v>
      </c>
      <c r="H246" s="16" t="s">
        <v>1963</v>
      </c>
      <c r="I246" s="23" t="s">
        <v>2792</v>
      </c>
      <c r="J246" s="16">
        <v>0</v>
      </c>
      <c r="K246" s="16" t="s">
        <v>4</v>
      </c>
      <c r="L246" s="17">
        <v>41598.665532407409</v>
      </c>
      <c r="M246" s="29" t="s">
        <v>1777</v>
      </c>
      <c r="N246" s="3">
        <v>0</v>
      </c>
      <c r="O246" s="3">
        <v>0</v>
      </c>
      <c r="P246" s="3">
        <v>1</v>
      </c>
      <c r="Q246" s="3">
        <v>0</v>
      </c>
      <c r="R246" s="3">
        <v>1</v>
      </c>
      <c r="S246" s="3" t="s">
        <v>1876</v>
      </c>
      <c r="T246" s="16"/>
    </row>
    <row r="247" spans="1:20" ht="45" x14ac:dyDescent="0.25">
      <c r="A247" s="3">
        <v>1570</v>
      </c>
      <c r="B247" s="16" t="s">
        <v>229</v>
      </c>
      <c r="C247" s="16" t="s">
        <v>998</v>
      </c>
      <c r="D247" s="16" t="s">
        <v>2</v>
      </c>
      <c r="E247" s="16" t="s">
        <v>999</v>
      </c>
      <c r="F247" s="16" t="s">
        <v>3305</v>
      </c>
      <c r="G247" s="16" t="s">
        <v>2789</v>
      </c>
      <c r="H247" s="16" t="s">
        <v>1966</v>
      </c>
      <c r="I247" s="23" t="s">
        <v>2790</v>
      </c>
      <c r="J247" s="16">
        <v>0</v>
      </c>
      <c r="K247" s="16" t="s">
        <v>4</v>
      </c>
      <c r="L247" s="17">
        <v>41598.667199074072</v>
      </c>
      <c r="M247" s="29" t="s">
        <v>1777</v>
      </c>
      <c r="N247" s="3">
        <v>0</v>
      </c>
      <c r="O247" s="3">
        <v>1</v>
      </c>
      <c r="P247" s="3">
        <v>0</v>
      </c>
      <c r="Q247" s="3">
        <v>0</v>
      </c>
      <c r="R247" s="3">
        <v>0</v>
      </c>
      <c r="S247" s="3" t="s">
        <v>1875</v>
      </c>
      <c r="T247" s="16"/>
    </row>
    <row r="248" spans="1:20" ht="60" x14ac:dyDescent="0.25">
      <c r="A248" s="3">
        <v>1575</v>
      </c>
      <c r="B248" s="16" t="s">
        <v>264</v>
      </c>
      <c r="C248" s="16" t="s">
        <v>1047</v>
      </c>
      <c r="D248" s="16" t="s">
        <v>2</v>
      </c>
      <c r="E248" s="16" t="s">
        <v>1048</v>
      </c>
      <c r="F248" s="16" t="s">
        <v>3281</v>
      </c>
      <c r="G248" s="16" t="s">
        <v>2143</v>
      </c>
      <c r="H248" s="16" t="s">
        <v>1963</v>
      </c>
      <c r="I248" s="23" t="s">
        <v>2144</v>
      </c>
      <c r="J248" s="16">
        <v>0</v>
      </c>
      <c r="K248" s="16" t="s">
        <v>4</v>
      </c>
      <c r="L248" s="17">
        <v>41598.67596064815</v>
      </c>
      <c r="M248" s="29" t="s">
        <v>1778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 t="s">
        <v>1875</v>
      </c>
      <c r="T248" s="16"/>
    </row>
    <row r="249" spans="1:20" ht="45" x14ac:dyDescent="0.25">
      <c r="A249" s="3">
        <v>1576</v>
      </c>
      <c r="B249" s="16" t="s">
        <v>229</v>
      </c>
      <c r="C249" s="16" t="s">
        <v>1045</v>
      </c>
      <c r="D249" s="16" t="s">
        <v>2</v>
      </c>
      <c r="E249" s="16" t="s">
        <v>1046</v>
      </c>
      <c r="F249" s="16" t="s">
        <v>3306</v>
      </c>
      <c r="G249" s="16" t="s">
        <v>2787</v>
      </c>
      <c r="H249" s="16" t="s">
        <v>2001</v>
      </c>
      <c r="I249" s="23" t="s">
        <v>2788</v>
      </c>
      <c r="J249" s="16">
        <v>0</v>
      </c>
      <c r="K249" s="16" t="s">
        <v>4</v>
      </c>
      <c r="L249" s="17">
        <v>41598.685046296298</v>
      </c>
      <c r="M249" s="3" t="s">
        <v>1778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 t="s">
        <v>1875</v>
      </c>
      <c r="T249" s="16"/>
    </row>
    <row r="250" spans="1:20" ht="135" x14ac:dyDescent="0.25">
      <c r="A250" s="3">
        <v>1583</v>
      </c>
      <c r="B250" s="16" t="s">
        <v>222</v>
      </c>
      <c r="C250" s="16" t="s">
        <v>1040</v>
      </c>
      <c r="D250" s="16" t="s">
        <v>2</v>
      </c>
      <c r="E250" s="16" t="s">
        <v>1041</v>
      </c>
      <c r="F250" s="16" t="s">
        <v>3307</v>
      </c>
      <c r="G250" s="16" t="s">
        <v>2785</v>
      </c>
      <c r="H250" s="16" t="s">
        <v>1972</v>
      </c>
      <c r="I250" s="40" t="s">
        <v>2786</v>
      </c>
      <c r="J250" s="16">
        <v>0</v>
      </c>
      <c r="K250" s="16" t="s">
        <v>4</v>
      </c>
      <c r="L250" s="17">
        <v>41598.709872685184</v>
      </c>
      <c r="M250" s="29" t="s">
        <v>1778</v>
      </c>
      <c r="N250" s="3">
        <v>0</v>
      </c>
      <c r="O250" s="3">
        <v>2</v>
      </c>
      <c r="P250" s="3">
        <v>0</v>
      </c>
      <c r="Q250" s="3">
        <v>0</v>
      </c>
      <c r="R250" s="3">
        <v>0</v>
      </c>
      <c r="S250" s="3" t="s">
        <v>1875</v>
      </c>
      <c r="T250" s="16"/>
    </row>
    <row r="251" spans="1:20" ht="60" x14ac:dyDescent="0.25">
      <c r="A251" s="3">
        <v>1585</v>
      </c>
      <c r="B251" s="16" t="s">
        <v>1037</v>
      </c>
      <c r="C251" s="16" t="s">
        <v>1038</v>
      </c>
      <c r="D251" s="16" t="s">
        <v>2</v>
      </c>
      <c r="E251" s="16" t="s">
        <v>1039</v>
      </c>
      <c r="F251" s="16" t="s">
        <v>3308</v>
      </c>
      <c r="G251" s="16" t="s">
        <v>2779</v>
      </c>
      <c r="H251" s="16" t="s">
        <v>2402</v>
      </c>
      <c r="I251" s="23" t="s">
        <v>2780</v>
      </c>
      <c r="J251" s="16">
        <v>0</v>
      </c>
      <c r="K251" s="16" t="s">
        <v>4</v>
      </c>
      <c r="L251" s="17">
        <v>41598.715370370373</v>
      </c>
      <c r="M251" s="29" t="s">
        <v>1778</v>
      </c>
      <c r="N251" s="3">
        <v>1</v>
      </c>
      <c r="O251" s="3">
        <v>31</v>
      </c>
      <c r="P251" s="3">
        <v>0</v>
      </c>
      <c r="Q251" s="3">
        <v>22</v>
      </c>
      <c r="R251" s="3">
        <v>22</v>
      </c>
      <c r="S251" s="3" t="s">
        <v>1877</v>
      </c>
      <c r="T251" s="16"/>
    </row>
    <row r="252" spans="1:20" ht="60" x14ac:dyDescent="0.25">
      <c r="A252" s="3">
        <v>1587</v>
      </c>
      <c r="B252" s="16" t="s">
        <v>1034</v>
      </c>
      <c r="C252" s="16" t="s">
        <v>1035</v>
      </c>
      <c r="D252" s="16" t="s">
        <v>2</v>
      </c>
      <c r="E252" s="16" t="s">
        <v>1036</v>
      </c>
      <c r="F252" s="16" t="s">
        <v>3281</v>
      </c>
      <c r="G252" s="16" t="s">
        <v>2143</v>
      </c>
      <c r="H252" s="16" t="s">
        <v>1963</v>
      </c>
      <c r="I252" s="23" t="s">
        <v>2144</v>
      </c>
      <c r="J252" s="16">
        <v>0</v>
      </c>
      <c r="K252" s="16" t="s">
        <v>4</v>
      </c>
      <c r="L252" s="17">
        <v>41598.750694444447</v>
      </c>
      <c r="M252" s="29" t="s">
        <v>1779</v>
      </c>
      <c r="N252" s="3">
        <v>0</v>
      </c>
      <c r="O252" s="3">
        <v>1</v>
      </c>
      <c r="P252" s="3">
        <v>0</v>
      </c>
      <c r="Q252" s="3">
        <v>0</v>
      </c>
      <c r="R252" s="3">
        <v>0</v>
      </c>
      <c r="S252" s="3" t="s">
        <v>1875</v>
      </c>
      <c r="T252" s="16"/>
    </row>
    <row r="253" spans="1:20" ht="60" x14ac:dyDescent="0.25">
      <c r="A253" s="3">
        <v>1588</v>
      </c>
      <c r="B253" s="16" t="s">
        <v>206</v>
      </c>
      <c r="C253" s="16" t="s">
        <v>1032</v>
      </c>
      <c r="D253" s="16" t="s">
        <v>2</v>
      </c>
      <c r="E253" s="16" t="s">
        <v>1033</v>
      </c>
      <c r="F253" s="16" t="s">
        <v>3309</v>
      </c>
      <c r="G253" s="16" t="s">
        <v>2783</v>
      </c>
      <c r="H253" s="20" t="s">
        <v>3089</v>
      </c>
      <c r="I253" s="23" t="s">
        <v>2784</v>
      </c>
      <c r="J253" s="16">
        <v>0</v>
      </c>
      <c r="K253" s="16" t="s">
        <v>4</v>
      </c>
      <c r="L253" s="17">
        <v>41598.755833333336</v>
      </c>
      <c r="M253" s="29" t="s">
        <v>1779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 t="s">
        <v>1875</v>
      </c>
      <c r="T253" s="16"/>
    </row>
    <row r="254" spans="1:20" ht="60" x14ac:dyDescent="0.25">
      <c r="A254" s="3">
        <v>1590</v>
      </c>
      <c r="B254" s="16" t="s">
        <v>129</v>
      </c>
      <c r="C254" s="16" t="s">
        <v>1030</v>
      </c>
      <c r="D254" s="16" t="s">
        <v>2</v>
      </c>
      <c r="E254" s="16" t="s">
        <v>1031</v>
      </c>
      <c r="F254" s="16" t="s">
        <v>3310</v>
      </c>
      <c r="G254" s="16" t="s">
        <v>2781</v>
      </c>
      <c r="H254" s="16" t="s">
        <v>2259</v>
      </c>
      <c r="I254" s="23" t="s">
        <v>2782</v>
      </c>
      <c r="J254" s="16">
        <v>0</v>
      </c>
      <c r="K254" s="16" t="s">
        <v>4</v>
      </c>
      <c r="L254" s="17">
        <v>41598.76152777778</v>
      </c>
      <c r="M254" s="29" t="s">
        <v>1779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 t="s">
        <v>1875</v>
      </c>
      <c r="T254" s="16"/>
    </row>
    <row r="255" spans="1:20" ht="60" x14ac:dyDescent="0.25">
      <c r="A255" s="3">
        <v>1594</v>
      </c>
      <c r="B255" s="16" t="s">
        <v>143</v>
      </c>
      <c r="C255" s="16" t="s">
        <v>1025</v>
      </c>
      <c r="D255" s="16" t="s">
        <v>2</v>
      </c>
      <c r="E255" s="16" t="s">
        <v>1026</v>
      </c>
      <c r="F255" s="16" t="s">
        <v>3311</v>
      </c>
      <c r="G255" s="16" t="s">
        <v>2777</v>
      </c>
      <c r="H255" s="16" t="s">
        <v>2402</v>
      </c>
      <c r="I255" s="23" t="s">
        <v>2778</v>
      </c>
      <c r="J255" s="16">
        <v>0</v>
      </c>
      <c r="K255" s="16" t="s">
        <v>4</v>
      </c>
      <c r="L255" s="17">
        <v>41598.784872685188</v>
      </c>
      <c r="M255" s="29" t="s">
        <v>1779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 t="s">
        <v>1875</v>
      </c>
      <c r="T255" s="16"/>
    </row>
    <row r="256" spans="1:20" ht="75" x14ac:dyDescent="0.25">
      <c r="A256" s="3">
        <v>1596</v>
      </c>
      <c r="B256" s="16" t="s">
        <v>279</v>
      </c>
      <c r="C256" s="16" t="s">
        <v>1059</v>
      </c>
      <c r="D256" s="16" t="s">
        <v>2</v>
      </c>
      <c r="E256" s="16" t="s">
        <v>1060</v>
      </c>
      <c r="F256" s="16" t="s">
        <v>3312</v>
      </c>
      <c r="G256" s="16" t="s">
        <v>2775</v>
      </c>
      <c r="H256" s="16" t="s">
        <v>2001</v>
      </c>
      <c r="I256" s="23" t="s">
        <v>2776</v>
      </c>
      <c r="J256" s="16">
        <v>0</v>
      </c>
      <c r="K256" s="16" t="s">
        <v>4</v>
      </c>
      <c r="L256" s="17">
        <v>41598.795775462961</v>
      </c>
      <c r="M256" s="29" t="s">
        <v>1779</v>
      </c>
      <c r="N256" s="3">
        <v>0</v>
      </c>
      <c r="O256" s="3">
        <v>0</v>
      </c>
      <c r="P256" s="3">
        <v>1</v>
      </c>
      <c r="Q256" s="3">
        <v>0</v>
      </c>
      <c r="R256" s="3">
        <v>1</v>
      </c>
      <c r="S256" s="3" t="s">
        <v>1876</v>
      </c>
      <c r="T256" s="16"/>
    </row>
    <row r="257" spans="1:20" ht="45" x14ac:dyDescent="0.25">
      <c r="A257" s="3">
        <v>1597</v>
      </c>
      <c r="B257" s="16" t="s">
        <v>229</v>
      </c>
      <c r="C257" s="16" t="s">
        <v>1057</v>
      </c>
      <c r="D257" s="16" t="s">
        <v>2</v>
      </c>
      <c r="E257" s="16" t="s">
        <v>1058</v>
      </c>
      <c r="F257" s="16" t="s">
        <v>3313</v>
      </c>
      <c r="G257" s="16" t="s">
        <v>2773</v>
      </c>
      <c r="H257" s="16" t="s">
        <v>2001</v>
      </c>
      <c r="I257" s="23" t="s">
        <v>2774</v>
      </c>
      <c r="J257" s="16">
        <v>0</v>
      </c>
      <c r="K257" s="16" t="s">
        <v>4</v>
      </c>
      <c r="L257" s="17">
        <v>41598.797465277778</v>
      </c>
      <c r="M257" s="29" t="s">
        <v>1780</v>
      </c>
      <c r="N257" s="3">
        <v>0</v>
      </c>
      <c r="O257" s="3">
        <v>0</v>
      </c>
      <c r="P257" s="3">
        <v>1</v>
      </c>
      <c r="Q257" s="3">
        <v>0</v>
      </c>
      <c r="R257" s="3">
        <v>1</v>
      </c>
      <c r="S257" s="3" t="s">
        <v>1876</v>
      </c>
      <c r="T257" s="16"/>
    </row>
    <row r="258" spans="1:20" ht="45" x14ac:dyDescent="0.25">
      <c r="A258" s="3">
        <v>1602</v>
      </c>
      <c r="B258" s="16" t="s">
        <v>525</v>
      </c>
      <c r="C258" s="16" t="s">
        <v>1054</v>
      </c>
      <c r="D258" s="16" t="s">
        <v>2</v>
      </c>
      <c r="E258" s="16" t="s">
        <v>1055</v>
      </c>
      <c r="F258" s="16" t="s">
        <v>3314</v>
      </c>
      <c r="G258" s="16" t="s">
        <v>2772</v>
      </c>
      <c r="H258" s="16" t="s">
        <v>1967</v>
      </c>
      <c r="I258" s="23" t="s">
        <v>2233</v>
      </c>
      <c r="J258" s="16">
        <v>0</v>
      </c>
      <c r="K258" s="16" t="s">
        <v>4</v>
      </c>
      <c r="L258" s="17">
        <v>41598.817662037036</v>
      </c>
      <c r="M258" s="3" t="s">
        <v>1780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 t="s">
        <v>1875</v>
      </c>
      <c r="T258" s="16"/>
    </row>
    <row r="259" spans="1:20" ht="45" x14ac:dyDescent="0.25">
      <c r="A259" s="3">
        <v>1616</v>
      </c>
      <c r="B259" s="16" t="s">
        <v>403</v>
      </c>
      <c r="C259" s="16" t="s">
        <v>1080</v>
      </c>
      <c r="D259" s="16" t="s">
        <v>2</v>
      </c>
      <c r="E259" s="16" t="s">
        <v>1081</v>
      </c>
      <c r="F259" s="16" t="s">
        <v>3315</v>
      </c>
      <c r="G259" s="16" t="s">
        <v>2764</v>
      </c>
      <c r="H259" s="16" t="s">
        <v>2259</v>
      </c>
      <c r="I259" s="23" t="s">
        <v>2765</v>
      </c>
      <c r="J259" s="16">
        <v>0</v>
      </c>
      <c r="K259" s="16" t="s">
        <v>4</v>
      </c>
      <c r="L259" s="17">
        <v>41598.858761574076</v>
      </c>
      <c r="M259" s="29" t="s">
        <v>1781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 t="s">
        <v>1875</v>
      </c>
      <c r="T259" s="16"/>
    </row>
    <row r="260" spans="1:20" ht="60" x14ac:dyDescent="0.25">
      <c r="A260" s="3">
        <v>1620</v>
      </c>
      <c r="B260" s="16" t="s">
        <v>1075</v>
      </c>
      <c r="C260" s="16" t="s">
        <v>1076</v>
      </c>
      <c r="D260" s="16" t="s">
        <v>2</v>
      </c>
      <c r="E260" s="16" t="s">
        <v>1077</v>
      </c>
      <c r="F260" s="16" t="s">
        <v>3316</v>
      </c>
      <c r="G260" s="16" t="s">
        <v>2762</v>
      </c>
      <c r="H260" s="16" t="s">
        <v>1970</v>
      </c>
      <c r="I260" s="23" t="s">
        <v>2763</v>
      </c>
      <c r="J260" s="16">
        <v>0</v>
      </c>
      <c r="K260" s="16" t="s">
        <v>4</v>
      </c>
      <c r="L260" s="17">
        <v>41598.910405092596</v>
      </c>
      <c r="M260" s="29" t="s">
        <v>1781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 t="s">
        <v>1875</v>
      </c>
      <c r="T260" s="16"/>
    </row>
    <row r="261" spans="1:20" ht="60" x14ac:dyDescent="0.25">
      <c r="A261" s="3">
        <v>1621</v>
      </c>
      <c r="B261" s="16" t="s">
        <v>123</v>
      </c>
      <c r="C261" s="16" t="s">
        <v>1073</v>
      </c>
      <c r="D261" s="16" t="s">
        <v>2</v>
      </c>
      <c r="E261" s="16" t="s">
        <v>1074</v>
      </c>
      <c r="F261" s="16" t="s">
        <v>3317</v>
      </c>
      <c r="G261" s="16" t="s">
        <v>2760</v>
      </c>
      <c r="H261" s="16" t="s">
        <v>2313</v>
      </c>
      <c r="I261" s="23" t="s">
        <v>2761</v>
      </c>
      <c r="J261" s="16">
        <v>0</v>
      </c>
      <c r="K261" s="16" t="s">
        <v>4</v>
      </c>
      <c r="L261" s="17">
        <v>41598.914259259262</v>
      </c>
      <c r="M261" s="29" t="s">
        <v>1781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 t="s">
        <v>1875</v>
      </c>
      <c r="T261" s="16"/>
    </row>
    <row r="262" spans="1:20" ht="60" x14ac:dyDescent="0.25">
      <c r="A262" s="3">
        <v>1622</v>
      </c>
      <c r="B262" s="16" t="s">
        <v>1070</v>
      </c>
      <c r="C262" s="16" t="s">
        <v>1071</v>
      </c>
      <c r="D262" s="16" t="s">
        <v>2</v>
      </c>
      <c r="E262" s="16" t="s">
        <v>1072</v>
      </c>
      <c r="F262" s="16" t="s">
        <v>3318</v>
      </c>
      <c r="G262" s="16" t="s">
        <v>2758</v>
      </c>
      <c r="H262" s="16" t="s">
        <v>2001</v>
      </c>
      <c r="I262" s="23" t="s">
        <v>2759</v>
      </c>
      <c r="J262" s="16">
        <v>0</v>
      </c>
      <c r="K262" s="16" t="s">
        <v>4</v>
      </c>
      <c r="L262" s="17">
        <v>41598.953912037039</v>
      </c>
      <c r="M262" s="29" t="s">
        <v>1782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 t="s">
        <v>1875</v>
      </c>
      <c r="T262" s="16"/>
    </row>
    <row r="263" spans="1:20" ht="45" x14ac:dyDescent="0.25">
      <c r="A263" s="3">
        <v>1635</v>
      </c>
      <c r="B263" s="16" t="s">
        <v>201</v>
      </c>
      <c r="C263" s="16" t="s">
        <v>1065</v>
      </c>
      <c r="D263" s="16" t="s">
        <v>2</v>
      </c>
      <c r="E263" s="16" t="s">
        <v>1066</v>
      </c>
      <c r="F263" s="16" t="s">
        <v>3319</v>
      </c>
      <c r="G263" s="16" t="s">
        <v>2757</v>
      </c>
      <c r="H263" s="16" t="s">
        <v>1970</v>
      </c>
      <c r="I263" s="40" t="s">
        <v>2756</v>
      </c>
      <c r="J263" s="16">
        <v>0</v>
      </c>
      <c r="K263" s="16" t="s">
        <v>4</v>
      </c>
      <c r="L263" s="17">
        <v>41599.412048611113</v>
      </c>
      <c r="M263" s="29" t="s">
        <v>1782</v>
      </c>
      <c r="N263" s="3">
        <v>0</v>
      </c>
      <c r="O263" s="3">
        <v>0</v>
      </c>
      <c r="P263" s="3">
        <v>1</v>
      </c>
      <c r="Q263" s="3">
        <v>0</v>
      </c>
      <c r="R263" s="3">
        <v>1</v>
      </c>
      <c r="S263" s="3" t="s">
        <v>1876</v>
      </c>
      <c r="T263" s="16"/>
    </row>
    <row r="264" spans="1:20" ht="45" x14ac:dyDescent="0.25">
      <c r="A264" s="3">
        <v>1639</v>
      </c>
      <c r="B264" s="16" t="s">
        <v>307</v>
      </c>
      <c r="C264" s="16" t="s">
        <v>1063</v>
      </c>
      <c r="D264" s="16" t="s">
        <v>2</v>
      </c>
      <c r="E264" s="16" t="s">
        <v>1064</v>
      </c>
      <c r="F264" s="16" t="s">
        <v>3320</v>
      </c>
      <c r="G264" s="16" t="s">
        <v>2754</v>
      </c>
      <c r="H264" s="16" t="s">
        <v>1967</v>
      </c>
      <c r="I264" s="23" t="s">
        <v>2755</v>
      </c>
      <c r="J264" s="16">
        <v>0</v>
      </c>
      <c r="K264" s="16" t="s">
        <v>4</v>
      </c>
      <c r="L264" s="17">
        <v>41599.448194444441</v>
      </c>
      <c r="M264" s="3" t="s">
        <v>1782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 t="s">
        <v>1875</v>
      </c>
      <c r="T264" s="16"/>
    </row>
    <row r="265" spans="1:20" ht="45" x14ac:dyDescent="0.25">
      <c r="A265" s="3">
        <v>1640</v>
      </c>
      <c r="B265" s="16" t="s">
        <v>1061</v>
      </c>
      <c r="C265" s="16" t="s">
        <v>1061</v>
      </c>
      <c r="D265" s="16" t="s">
        <v>2</v>
      </c>
      <c r="E265" s="16" t="s">
        <v>1062</v>
      </c>
      <c r="F265" s="16" t="s">
        <v>3321</v>
      </c>
      <c r="G265" s="16" t="s">
        <v>2752</v>
      </c>
      <c r="H265" s="16" t="s">
        <v>2205</v>
      </c>
      <c r="I265" s="23" t="s">
        <v>2753</v>
      </c>
      <c r="J265" s="16">
        <v>0</v>
      </c>
      <c r="K265" s="16" t="s">
        <v>4</v>
      </c>
      <c r="L265" s="17">
        <v>41599.458969907406</v>
      </c>
      <c r="M265" s="3" t="s">
        <v>1782</v>
      </c>
      <c r="N265" s="3">
        <v>0</v>
      </c>
      <c r="O265" s="3">
        <v>0</v>
      </c>
      <c r="P265" s="3">
        <v>2</v>
      </c>
      <c r="Q265" s="3">
        <v>0</v>
      </c>
      <c r="R265" s="3">
        <v>2</v>
      </c>
      <c r="S265" s="3" t="s">
        <v>1876</v>
      </c>
      <c r="T265" s="16"/>
    </row>
    <row r="266" spans="1:20" ht="45" x14ac:dyDescent="0.25">
      <c r="A266" s="3">
        <v>1641</v>
      </c>
      <c r="B266" s="16" t="s">
        <v>400</v>
      </c>
      <c r="C266" s="16" t="s">
        <v>1111</v>
      </c>
      <c r="D266" s="16" t="s">
        <v>2</v>
      </c>
      <c r="E266" s="16" t="s">
        <v>1112</v>
      </c>
      <c r="F266" s="16" t="s">
        <v>3322</v>
      </c>
      <c r="G266" s="16" t="s">
        <v>2750</v>
      </c>
      <c r="H266" s="16" t="s">
        <v>2259</v>
      </c>
      <c r="I266" s="23" t="s">
        <v>2751</v>
      </c>
      <c r="J266" s="16">
        <v>0</v>
      </c>
      <c r="K266" s="16" t="s">
        <v>4</v>
      </c>
      <c r="L266" s="17">
        <v>41599.4765162037</v>
      </c>
      <c r="M266" s="29" t="s">
        <v>1783</v>
      </c>
      <c r="N266" s="3">
        <v>0</v>
      </c>
      <c r="O266" s="3">
        <v>3</v>
      </c>
      <c r="P266" s="3">
        <v>0</v>
      </c>
      <c r="Q266" s="3">
        <v>0</v>
      </c>
      <c r="R266" s="3">
        <v>0</v>
      </c>
      <c r="S266" s="3" t="s">
        <v>1875</v>
      </c>
      <c r="T266" s="16"/>
    </row>
    <row r="267" spans="1:20" ht="45" x14ac:dyDescent="0.25">
      <c r="A267" s="3">
        <v>1645</v>
      </c>
      <c r="B267" s="16" t="s">
        <v>286</v>
      </c>
      <c r="C267" s="16" t="s">
        <v>551</v>
      </c>
      <c r="D267" s="16" t="s">
        <v>2</v>
      </c>
      <c r="E267" s="16" t="s">
        <v>1108</v>
      </c>
      <c r="F267" s="16" t="s">
        <v>3323</v>
      </c>
      <c r="G267" s="16" t="s">
        <v>2745</v>
      </c>
      <c r="H267" s="16" t="s">
        <v>1972</v>
      </c>
      <c r="I267" s="23" t="s">
        <v>2746</v>
      </c>
      <c r="J267" s="16">
        <v>0</v>
      </c>
      <c r="K267" s="16" t="s">
        <v>4</v>
      </c>
      <c r="L267" s="17">
        <v>41599.544039351851</v>
      </c>
      <c r="M267" s="29" t="s">
        <v>1783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 t="s">
        <v>1875</v>
      </c>
      <c r="T267" s="16"/>
    </row>
    <row r="268" spans="1:20" ht="90" x14ac:dyDescent="0.25">
      <c r="A268" s="3">
        <v>1646</v>
      </c>
      <c r="B268" s="16" t="s">
        <v>75</v>
      </c>
      <c r="C268" s="16" t="s">
        <v>202</v>
      </c>
      <c r="D268" s="16" t="s">
        <v>2</v>
      </c>
      <c r="E268" s="16" t="s">
        <v>1107</v>
      </c>
      <c r="F268" s="16" t="s">
        <v>3324</v>
      </c>
      <c r="G268" s="16" t="s">
        <v>2743</v>
      </c>
      <c r="H268" s="16" t="s">
        <v>1999</v>
      </c>
      <c r="I268" s="40" t="s">
        <v>2744</v>
      </c>
      <c r="J268" s="16">
        <v>0</v>
      </c>
      <c r="K268" s="16" t="s">
        <v>4</v>
      </c>
      <c r="L268" s="17">
        <v>41599.547256944446</v>
      </c>
      <c r="M268" s="29" t="s">
        <v>1784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 t="s">
        <v>1875</v>
      </c>
      <c r="T268" s="16"/>
    </row>
    <row r="269" spans="1:20" ht="45" x14ac:dyDescent="0.25">
      <c r="A269" s="3">
        <v>1647</v>
      </c>
      <c r="B269" s="16" t="s">
        <v>1104</v>
      </c>
      <c r="C269" s="16" t="s">
        <v>1105</v>
      </c>
      <c r="D269" s="16" t="s">
        <v>2</v>
      </c>
      <c r="E269" s="16" t="s">
        <v>1106</v>
      </c>
      <c r="F269" s="16" t="s">
        <v>3325</v>
      </c>
      <c r="G269" s="16" t="s">
        <v>2742</v>
      </c>
      <c r="H269" s="16" t="s">
        <v>2001</v>
      </c>
      <c r="I269" s="23" t="s">
        <v>3092</v>
      </c>
      <c r="J269" s="16">
        <v>0</v>
      </c>
      <c r="K269" s="16" t="s">
        <v>4</v>
      </c>
      <c r="L269" s="17">
        <v>41599.559745370374</v>
      </c>
      <c r="M269" s="29" t="s">
        <v>1784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 t="s">
        <v>1875</v>
      </c>
      <c r="T269" s="16"/>
    </row>
    <row r="270" spans="1:20" ht="60" x14ac:dyDescent="0.25">
      <c r="A270" s="3">
        <v>1652</v>
      </c>
      <c r="B270" s="16" t="s">
        <v>1098</v>
      </c>
      <c r="C270" s="16" t="s">
        <v>1099</v>
      </c>
      <c r="D270" s="16" t="s">
        <v>2</v>
      </c>
      <c r="E270" s="16" t="s">
        <v>1100</v>
      </c>
      <c r="F270" s="16" t="s">
        <v>3326</v>
      </c>
      <c r="G270" s="16" t="s">
        <v>2152</v>
      </c>
      <c r="H270" s="16" t="s">
        <v>1967</v>
      </c>
      <c r="I270" s="23" t="s">
        <v>2152</v>
      </c>
      <c r="J270" s="16">
        <v>0</v>
      </c>
      <c r="K270" s="16" t="s">
        <v>4</v>
      </c>
      <c r="L270" s="17">
        <v>41599.656469907408</v>
      </c>
      <c r="M270" s="29" t="s">
        <v>1784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 t="s">
        <v>1875</v>
      </c>
      <c r="T270" s="16"/>
    </row>
    <row r="271" spans="1:20" ht="45" x14ac:dyDescent="0.25">
      <c r="A271" s="3">
        <v>1656</v>
      </c>
      <c r="B271" s="16" t="s">
        <v>232</v>
      </c>
      <c r="C271" s="16" t="s">
        <v>1090</v>
      </c>
      <c r="D271" s="16" t="s">
        <v>2</v>
      </c>
      <c r="E271" s="16" t="s">
        <v>1091</v>
      </c>
      <c r="F271" s="16" t="s">
        <v>3327</v>
      </c>
      <c r="G271" s="16" t="s">
        <v>2496</v>
      </c>
      <c r="H271" s="16" t="s">
        <v>1972</v>
      </c>
      <c r="I271" s="23" t="s">
        <v>2497</v>
      </c>
      <c r="J271" s="16">
        <v>0</v>
      </c>
      <c r="K271" s="16" t="s">
        <v>4</v>
      </c>
      <c r="L271" s="17">
        <v>41599.709965277776</v>
      </c>
      <c r="M271" s="29" t="s">
        <v>1785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 t="s">
        <v>1875</v>
      </c>
      <c r="T271" s="16"/>
    </row>
    <row r="272" spans="1:20" ht="105" x14ac:dyDescent="0.25">
      <c r="A272" s="3">
        <v>1657</v>
      </c>
      <c r="B272" s="16" t="s">
        <v>201</v>
      </c>
      <c r="C272" s="16" t="s">
        <v>441</v>
      </c>
      <c r="D272" s="16" t="s">
        <v>2</v>
      </c>
      <c r="E272" s="16" t="s">
        <v>1089</v>
      </c>
      <c r="F272" s="16" t="s">
        <v>3328</v>
      </c>
      <c r="G272" s="16" t="s">
        <v>2495</v>
      </c>
      <c r="H272" s="16" t="s">
        <v>2001</v>
      </c>
      <c r="I272" s="23" t="s">
        <v>2494</v>
      </c>
      <c r="J272" s="16">
        <v>0</v>
      </c>
      <c r="K272" s="16" t="s">
        <v>4</v>
      </c>
      <c r="L272" s="17">
        <v>41599.710034722222</v>
      </c>
      <c r="M272" s="29" t="s">
        <v>1785</v>
      </c>
      <c r="N272" s="3">
        <v>0</v>
      </c>
      <c r="O272" s="3">
        <v>1</v>
      </c>
      <c r="P272" s="3">
        <v>0</v>
      </c>
      <c r="Q272" s="3">
        <v>0</v>
      </c>
      <c r="R272" s="3">
        <v>0</v>
      </c>
      <c r="S272" s="3" t="s">
        <v>1875</v>
      </c>
      <c r="T272" s="16"/>
    </row>
    <row r="273" spans="1:20" ht="60" x14ac:dyDescent="0.25">
      <c r="A273" s="3">
        <v>1658</v>
      </c>
      <c r="B273" s="16" t="s">
        <v>911</v>
      </c>
      <c r="C273" s="16" t="s">
        <v>1140</v>
      </c>
      <c r="D273" s="16" t="s">
        <v>2</v>
      </c>
      <c r="E273" s="16" t="s">
        <v>1141</v>
      </c>
      <c r="F273" s="16" t="s">
        <v>3329</v>
      </c>
      <c r="G273" s="16" t="s">
        <v>2492</v>
      </c>
      <c r="H273" s="16" t="s">
        <v>2259</v>
      </c>
      <c r="I273" s="23" t="s">
        <v>2493</v>
      </c>
      <c r="J273" s="16">
        <v>0</v>
      </c>
      <c r="K273" s="16" t="s">
        <v>4</v>
      </c>
      <c r="L273" s="17">
        <v>41599.755127314813</v>
      </c>
      <c r="M273" s="29" t="s">
        <v>1786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 t="s">
        <v>1875</v>
      </c>
      <c r="T273" s="16"/>
    </row>
    <row r="274" spans="1:20" ht="30" x14ac:dyDescent="0.25">
      <c r="A274" s="3">
        <v>1662</v>
      </c>
      <c r="B274" s="16" t="s">
        <v>182</v>
      </c>
      <c r="C274" s="16" t="s">
        <v>1135</v>
      </c>
      <c r="D274" s="16" t="s">
        <v>2</v>
      </c>
      <c r="E274" s="16" t="s">
        <v>1136</v>
      </c>
      <c r="F274" s="16" t="s">
        <v>3330</v>
      </c>
      <c r="G274" s="16" t="s">
        <v>2490</v>
      </c>
      <c r="H274" s="16" t="s">
        <v>1961</v>
      </c>
      <c r="I274" s="23" t="s">
        <v>2489</v>
      </c>
      <c r="J274" s="16">
        <v>0</v>
      </c>
      <c r="K274" s="16" t="s">
        <v>4</v>
      </c>
      <c r="L274" s="17">
        <v>41599.83834490741</v>
      </c>
      <c r="M274" s="29" t="s">
        <v>1786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 t="s">
        <v>1875</v>
      </c>
      <c r="T274" s="16"/>
    </row>
    <row r="275" spans="1:20" ht="45" x14ac:dyDescent="0.25">
      <c r="A275" s="3">
        <v>1670</v>
      </c>
      <c r="B275" s="16" t="s">
        <v>123</v>
      </c>
      <c r="C275" s="16" t="s">
        <v>1130</v>
      </c>
      <c r="D275" s="16" t="s">
        <v>2</v>
      </c>
      <c r="E275" s="16" t="s">
        <v>1131</v>
      </c>
      <c r="F275" s="16" t="s">
        <v>3331</v>
      </c>
      <c r="G275" s="16" t="s">
        <v>2486</v>
      </c>
      <c r="H275" s="16" t="s">
        <v>2259</v>
      </c>
      <c r="I275" s="23" t="s">
        <v>2487</v>
      </c>
      <c r="J275" s="16">
        <v>0</v>
      </c>
      <c r="K275" s="16" t="s">
        <v>4</v>
      </c>
      <c r="L275" s="17">
        <v>41599.95449074074</v>
      </c>
      <c r="M275" s="29" t="s">
        <v>1786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 t="s">
        <v>1875</v>
      </c>
      <c r="T275" s="16"/>
    </row>
    <row r="276" spans="1:20" ht="60" x14ac:dyDescent="0.25">
      <c r="A276" s="3">
        <v>1679</v>
      </c>
      <c r="B276" s="16" t="s">
        <v>232</v>
      </c>
      <c r="C276" s="16" t="s">
        <v>1121</v>
      </c>
      <c r="D276" s="16" t="s">
        <v>2</v>
      </c>
      <c r="E276" s="16" t="s">
        <v>1122</v>
      </c>
      <c r="F276" s="16" t="s">
        <v>3332</v>
      </c>
      <c r="G276" s="16" t="s">
        <v>2153</v>
      </c>
      <c r="H276" s="16" t="s">
        <v>2001</v>
      </c>
      <c r="I276" s="23" t="s">
        <v>2154</v>
      </c>
      <c r="J276" s="16">
        <v>0</v>
      </c>
      <c r="K276" s="16" t="s">
        <v>4</v>
      </c>
      <c r="L276" s="17">
        <v>41600.38208333333</v>
      </c>
      <c r="M276" s="29" t="s">
        <v>1787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 t="s">
        <v>1875</v>
      </c>
      <c r="T276" s="16"/>
    </row>
    <row r="277" spans="1:20" ht="60" x14ac:dyDescent="0.25">
      <c r="A277" s="3">
        <v>1707</v>
      </c>
      <c r="B277" s="16" t="s">
        <v>1115</v>
      </c>
      <c r="C277" s="16" t="s">
        <v>1116</v>
      </c>
      <c r="D277" s="16" t="s">
        <v>2</v>
      </c>
      <c r="E277" s="16" t="s">
        <v>1117</v>
      </c>
      <c r="F277" s="16" t="s">
        <v>3333</v>
      </c>
      <c r="G277" s="16" t="s">
        <v>2484</v>
      </c>
      <c r="H277" s="16" t="s">
        <v>1999</v>
      </c>
      <c r="I277" s="23" t="s">
        <v>2485</v>
      </c>
      <c r="J277" s="16">
        <v>0</v>
      </c>
      <c r="K277" s="16" t="s">
        <v>4</v>
      </c>
      <c r="L277" s="17">
        <v>41600.553113425929</v>
      </c>
      <c r="M277" s="29" t="s">
        <v>1788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 t="s">
        <v>1875</v>
      </c>
      <c r="T277" s="16"/>
    </row>
    <row r="278" spans="1:20" ht="45" x14ac:dyDescent="0.25">
      <c r="A278" s="3">
        <v>1714</v>
      </c>
      <c r="B278" s="16" t="s">
        <v>83</v>
      </c>
      <c r="C278" s="16" t="s">
        <v>1167</v>
      </c>
      <c r="D278" s="16" t="s">
        <v>2</v>
      </c>
      <c r="E278" s="16" t="s">
        <v>1168</v>
      </c>
      <c r="F278" s="16" t="s">
        <v>3334</v>
      </c>
      <c r="G278" s="16" t="s">
        <v>2482</v>
      </c>
      <c r="H278" s="16" t="s">
        <v>1971</v>
      </c>
      <c r="I278" s="23" t="s">
        <v>2481</v>
      </c>
      <c r="J278" s="16">
        <v>0</v>
      </c>
      <c r="K278" s="16" t="s">
        <v>4</v>
      </c>
      <c r="L278" s="17">
        <v>41600.661828703705</v>
      </c>
      <c r="M278" s="29" t="s">
        <v>1789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 t="s">
        <v>1875</v>
      </c>
      <c r="T278" s="16"/>
    </row>
    <row r="279" spans="1:20" ht="45" x14ac:dyDescent="0.25">
      <c r="A279" s="3">
        <v>1729</v>
      </c>
      <c r="B279" s="16" t="s">
        <v>201</v>
      </c>
      <c r="C279" s="16" t="s">
        <v>1158</v>
      </c>
      <c r="D279" s="16" t="s">
        <v>2</v>
      </c>
      <c r="E279" s="16" t="s">
        <v>1159</v>
      </c>
      <c r="F279" s="16" t="s">
        <v>3335</v>
      </c>
      <c r="G279" s="16" t="s">
        <v>2479</v>
      </c>
      <c r="H279" s="16" t="s">
        <v>1970</v>
      </c>
      <c r="I279" s="23" t="s">
        <v>2480</v>
      </c>
      <c r="J279" s="16">
        <v>0</v>
      </c>
      <c r="K279" s="16" t="s">
        <v>4</v>
      </c>
      <c r="L279" s="17">
        <v>41600.70648148148</v>
      </c>
      <c r="M279" s="29" t="s">
        <v>1789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 t="s">
        <v>1875</v>
      </c>
      <c r="T279" s="16"/>
    </row>
    <row r="280" spans="1:20" ht="60" x14ac:dyDescent="0.25">
      <c r="A280" s="3">
        <v>1731</v>
      </c>
      <c r="B280" s="16" t="s">
        <v>40</v>
      </c>
      <c r="C280" s="16" t="s">
        <v>1156</v>
      </c>
      <c r="D280" s="16" t="s">
        <v>2</v>
      </c>
      <c r="E280" s="16" t="s">
        <v>1157</v>
      </c>
      <c r="F280" s="16" t="s">
        <v>3336</v>
      </c>
      <c r="G280" s="16" t="s">
        <v>2026</v>
      </c>
      <c r="H280" s="16" t="s">
        <v>2001</v>
      </c>
      <c r="I280" s="23" t="s">
        <v>2325</v>
      </c>
      <c r="J280" s="16">
        <v>0</v>
      </c>
      <c r="K280" s="16" t="s">
        <v>4</v>
      </c>
      <c r="L280" s="17">
        <v>41600.716168981482</v>
      </c>
      <c r="M280" s="29" t="s">
        <v>1790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 t="s">
        <v>1875</v>
      </c>
      <c r="T280" s="16"/>
    </row>
    <row r="281" spans="1:20" ht="60" x14ac:dyDescent="0.25">
      <c r="A281" s="3">
        <v>1732</v>
      </c>
      <c r="B281" s="16" t="s">
        <v>1154</v>
      </c>
      <c r="C281" s="16" t="s">
        <v>286</v>
      </c>
      <c r="D281" s="16" t="s">
        <v>2</v>
      </c>
      <c r="E281" s="16" t="s">
        <v>1155</v>
      </c>
      <c r="F281" s="16" t="s">
        <v>3337</v>
      </c>
      <c r="G281" s="16" t="s">
        <v>2477</v>
      </c>
      <c r="H281" s="16" t="s">
        <v>2259</v>
      </c>
      <c r="I281" s="23" t="s">
        <v>2478</v>
      </c>
      <c r="J281" s="16">
        <v>3</v>
      </c>
      <c r="K281" s="16" t="s">
        <v>4</v>
      </c>
      <c r="L281" s="17">
        <v>41600.736643518518</v>
      </c>
      <c r="M281" s="29" t="s">
        <v>1790</v>
      </c>
      <c r="N281" s="3">
        <v>0</v>
      </c>
      <c r="O281" s="3">
        <v>25</v>
      </c>
      <c r="P281" s="3">
        <v>0</v>
      </c>
      <c r="Q281" s="3">
        <v>16</v>
      </c>
      <c r="R281" s="3">
        <v>16</v>
      </c>
      <c r="S281" s="3" t="s">
        <v>1876</v>
      </c>
      <c r="T281" s="16"/>
    </row>
    <row r="282" spans="1:20" ht="60" x14ac:dyDescent="0.25">
      <c r="A282" s="3">
        <v>1734</v>
      </c>
      <c r="B282" s="16" t="s">
        <v>915</v>
      </c>
      <c r="C282" s="16" t="s">
        <v>1152</v>
      </c>
      <c r="D282" s="16" t="s">
        <v>2</v>
      </c>
      <c r="E282" s="16" t="s">
        <v>1153</v>
      </c>
      <c r="F282" s="16" t="s">
        <v>3338</v>
      </c>
      <c r="G282" s="16" t="s">
        <v>2476</v>
      </c>
      <c r="H282" s="16" t="s">
        <v>2259</v>
      </c>
      <c r="I282" s="23" t="s">
        <v>2475</v>
      </c>
      <c r="J282" s="16">
        <v>0</v>
      </c>
      <c r="K282" s="16" t="s">
        <v>4</v>
      </c>
      <c r="L282" s="17">
        <v>41600.739618055559</v>
      </c>
      <c r="M282" s="29" t="s">
        <v>1790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 t="s">
        <v>1875</v>
      </c>
      <c r="T282" s="16"/>
    </row>
    <row r="283" spans="1:20" ht="60" x14ac:dyDescent="0.25">
      <c r="A283" s="3">
        <v>1744</v>
      </c>
      <c r="B283" s="16" t="s">
        <v>206</v>
      </c>
      <c r="C283" s="16" t="s">
        <v>904</v>
      </c>
      <c r="D283" s="16" t="s">
        <v>2</v>
      </c>
      <c r="E283" s="16" t="s">
        <v>1197</v>
      </c>
      <c r="F283" s="16" t="s">
        <v>3339</v>
      </c>
      <c r="G283" s="16" t="s">
        <v>2473</v>
      </c>
      <c r="H283" s="16" t="s">
        <v>1972</v>
      </c>
      <c r="I283" s="23" t="s">
        <v>2474</v>
      </c>
      <c r="J283" s="16">
        <v>0</v>
      </c>
      <c r="K283" s="16" t="s">
        <v>4</v>
      </c>
      <c r="L283" s="17">
        <v>41600.773530092592</v>
      </c>
      <c r="M283" s="29" t="s">
        <v>1791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 t="s">
        <v>1875</v>
      </c>
      <c r="T283" s="16"/>
    </row>
    <row r="284" spans="1:20" ht="60" x14ac:dyDescent="0.25">
      <c r="A284" s="3">
        <v>1762</v>
      </c>
      <c r="B284" s="16" t="s">
        <v>1189</v>
      </c>
      <c r="C284" s="16" t="s">
        <v>1190</v>
      </c>
      <c r="D284" s="16" t="s">
        <v>2</v>
      </c>
      <c r="E284" s="16" t="s">
        <v>1191</v>
      </c>
      <c r="F284" s="16" t="s">
        <v>3340</v>
      </c>
      <c r="G284" s="16" t="s">
        <v>2472</v>
      </c>
      <c r="H284" s="16" t="s">
        <v>1970</v>
      </c>
      <c r="I284" s="23" t="s">
        <v>2471</v>
      </c>
      <c r="J284" s="16">
        <v>0</v>
      </c>
      <c r="K284" s="16" t="s">
        <v>4</v>
      </c>
      <c r="L284" s="17">
        <v>41600.904108796298</v>
      </c>
      <c r="M284" s="29" t="s">
        <v>1792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 t="s">
        <v>1875</v>
      </c>
      <c r="T284" s="16"/>
    </row>
    <row r="285" spans="1:20" ht="45" x14ac:dyDescent="0.25">
      <c r="A285" s="3">
        <v>1769</v>
      </c>
      <c r="B285" s="16" t="s">
        <v>107</v>
      </c>
      <c r="C285" s="16" t="s">
        <v>1187</v>
      </c>
      <c r="D285" s="16" t="s">
        <v>2</v>
      </c>
      <c r="E285" s="16" t="s">
        <v>1188</v>
      </c>
      <c r="F285" s="16" t="s">
        <v>3341</v>
      </c>
      <c r="G285" s="16" t="s">
        <v>2469</v>
      </c>
      <c r="H285" s="16" t="s">
        <v>1963</v>
      </c>
      <c r="I285" s="23" t="s">
        <v>2470</v>
      </c>
      <c r="J285" s="16">
        <v>0</v>
      </c>
      <c r="K285" s="16" t="s">
        <v>4</v>
      </c>
      <c r="L285" s="17">
        <v>41601.004849537036</v>
      </c>
      <c r="M285" s="29" t="s">
        <v>1792</v>
      </c>
      <c r="N285" s="3">
        <v>0</v>
      </c>
      <c r="O285" s="3">
        <v>1</v>
      </c>
      <c r="P285" s="3">
        <v>0</v>
      </c>
      <c r="Q285" s="3">
        <v>0</v>
      </c>
      <c r="R285" s="3">
        <v>0</v>
      </c>
      <c r="S285" s="3" t="s">
        <v>1875</v>
      </c>
      <c r="T285" s="16"/>
    </row>
    <row r="286" spans="1:20" ht="90" x14ac:dyDescent="0.25">
      <c r="A286" s="3">
        <v>1773</v>
      </c>
      <c r="B286" s="16" t="s">
        <v>1184</v>
      </c>
      <c r="C286" s="16" t="s">
        <v>1185</v>
      </c>
      <c r="D286" s="16" t="s">
        <v>2</v>
      </c>
      <c r="E286" s="16" t="s">
        <v>1186</v>
      </c>
      <c r="F286" s="16" t="s">
        <v>3342</v>
      </c>
      <c r="G286" s="16" t="s">
        <v>2467</v>
      </c>
      <c r="H286" s="16" t="s">
        <v>2440</v>
      </c>
      <c r="I286" s="23" t="s">
        <v>2468</v>
      </c>
      <c r="J286" s="16">
        <v>0</v>
      </c>
      <c r="K286" s="16" t="s">
        <v>4</v>
      </c>
      <c r="L286" s="17">
        <v>41601.125833333332</v>
      </c>
      <c r="M286" s="29" t="s">
        <v>1792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 t="s">
        <v>1875</v>
      </c>
      <c r="T286" s="16"/>
    </row>
    <row r="287" spans="1:20" ht="30" x14ac:dyDescent="0.25">
      <c r="A287" s="3">
        <v>1778</v>
      </c>
      <c r="B287" s="16" t="s">
        <v>1176</v>
      </c>
      <c r="C287" s="16" t="s">
        <v>1177</v>
      </c>
      <c r="D287" s="16" t="s">
        <v>2</v>
      </c>
      <c r="E287" s="16" t="s">
        <v>1178</v>
      </c>
      <c r="F287" s="16" t="s">
        <v>3343</v>
      </c>
      <c r="G287" s="16" t="s">
        <v>2465</v>
      </c>
      <c r="H287" s="16" t="s">
        <v>1972</v>
      </c>
      <c r="I287" s="23" t="s">
        <v>2466</v>
      </c>
      <c r="J287" s="16">
        <v>0</v>
      </c>
      <c r="K287" s="16" t="s">
        <v>4</v>
      </c>
      <c r="L287" s="17">
        <v>41601.415185185186</v>
      </c>
      <c r="M287" s="29" t="s">
        <v>1793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 t="s">
        <v>1875</v>
      </c>
      <c r="T287" s="16"/>
    </row>
    <row r="288" spans="1:20" ht="75" x14ac:dyDescent="0.25">
      <c r="A288" s="3">
        <v>1784</v>
      </c>
      <c r="B288" s="16" t="s">
        <v>1172</v>
      </c>
      <c r="C288" s="16" t="s">
        <v>1173</v>
      </c>
      <c r="D288" s="16" t="s">
        <v>2</v>
      </c>
      <c r="E288" s="16" t="s">
        <v>1174</v>
      </c>
      <c r="F288" s="16" t="s">
        <v>3344</v>
      </c>
      <c r="G288" s="13" t="s">
        <v>2463</v>
      </c>
      <c r="H288" s="16" t="s">
        <v>1972</v>
      </c>
      <c r="I288" s="23" t="s">
        <v>2464</v>
      </c>
      <c r="J288" s="16">
        <v>0</v>
      </c>
      <c r="K288" s="16" t="s">
        <v>4</v>
      </c>
      <c r="L288" s="17">
        <v>41601.490069444444</v>
      </c>
      <c r="M288" s="29" t="s">
        <v>1794</v>
      </c>
      <c r="N288" s="3">
        <v>0</v>
      </c>
      <c r="O288" s="3">
        <v>0</v>
      </c>
      <c r="P288" s="3">
        <v>1</v>
      </c>
      <c r="Q288" s="3">
        <v>0</v>
      </c>
      <c r="R288" s="3">
        <v>1</v>
      </c>
      <c r="S288" s="3" t="s">
        <v>1876</v>
      </c>
      <c r="T288" s="16"/>
    </row>
    <row r="289" spans="1:20" ht="45" x14ac:dyDescent="0.25">
      <c r="A289" s="3">
        <v>1805</v>
      </c>
      <c r="B289" s="16" t="s">
        <v>201</v>
      </c>
      <c r="C289" s="16" t="s">
        <v>1216</v>
      </c>
      <c r="D289" s="16" t="s">
        <v>2</v>
      </c>
      <c r="E289" s="16" t="s">
        <v>1217</v>
      </c>
      <c r="F289" s="16" t="s">
        <v>2579</v>
      </c>
      <c r="G289" s="16" t="s">
        <v>2155</v>
      </c>
      <c r="H289" s="16" t="s">
        <v>1967</v>
      </c>
      <c r="I289" s="23" t="s">
        <v>2156</v>
      </c>
      <c r="J289" s="16">
        <v>0</v>
      </c>
      <c r="K289" s="16" t="s">
        <v>4</v>
      </c>
      <c r="L289" s="17">
        <v>41601.883923611109</v>
      </c>
      <c r="M289" s="3" t="s">
        <v>1795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 t="s">
        <v>1875</v>
      </c>
      <c r="T289" s="16"/>
    </row>
    <row r="290" spans="1:20" ht="45" x14ac:dyDescent="0.25">
      <c r="A290" s="3">
        <v>1808</v>
      </c>
      <c r="B290" s="16" t="s">
        <v>286</v>
      </c>
      <c r="C290" s="16" t="s">
        <v>1212</v>
      </c>
      <c r="D290" s="16" t="s">
        <v>2</v>
      </c>
      <c r="E290" s="16" t="s">
        <v>1213</v>
      </c>
      <c r="F290" s="16" t="s">
        <v>3345</v>
      </c>
      <c r="G290" s="16" t="s">
        <v>2457</v>
      </c>
      <c r="H290" s="16" t="s">
        <v>2001</v>
      </c>
      <c r="I290" s="23" t="s">
        <v>2458</v>
      </c>
      <c r="J290" s="16">
        <v>0</v>
      </c>
      <c r="K290" s="16" t="s">
        <v>4</v>
      </c>
      <c r="L290" s="17">
        <v>41601.927604166667</v>
      </c>
      <c r="M290" s="29" t="s">
        <v>1796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 t="s">
        <v>1875</v>
      </c>
      <c r="T290" s="16"/>
    </row>
    <row r="291" spans="1:20" ht="60" x14ac:dyDescent="0.25">
      <c r="A291" s="3">
        <v>1815</v>
      </c>
      <c r="B291" s="16" t="s">
        <v>1021</v>
      </c>
      <c r="C291" s="16" t="s">
        <v>1210</v>
      </c>
      <c r="D291" s="16" t="s">
        <v>2</v>
      </c>
      <c r="E291" s="16" t="s">
        <v>1211</v>
      </c>
      <c r="F291" s="16" t="s">
        <v>3346</v>
      </c>
      <c r="G291" s="16" t="s">
        <v>2455</v>
      </c>
      <c r="H291" s="16" t="s">
        <v>2001</v>
      </c>
      <c r="I291" s="23" t="s">
        <v>2456</v>
      </c>
      <c r="J291" s="16">
        <v>0</v>
      </c>
      <c r="K291" s="16" t="s">
        <v>4</v>
      </c>
      <c r="L291" s="17">
        <v>41602.08152777778</v>
      </c>
      <c r="M291" s="3" t="s">
        <v>1796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 t="s">
        <v>1875</v>
      </c>
      <c r="T291" s="16"/>
    </row>
    <row r="292" spans="1:20" ht="45" x14ac:dyDescent="0.25">
      <c r="A292" s="3">
        <v>1818</v>
      </c>
      <c r="B292" s="16" t="s">
        <v>1204</v>
      </c>
      <c r="C292" s="16" t="s">
        <v>1205</v>
      </c>
      <c r="D292" s="16" t="s">
        <v>2</v>
      </c>
      <c r="E292" s="16" t="s">
        <v>1206</v>
      </c>
      <c r="F292" s="16" t="s">
        <v>3347</v>
      </c>
      <c r="G292" s="16" t="s">
        <v>2454</v>
      </c>
      <c r="H292" s="16" t="s">
        <v>1963</v>
      </c>
      <c r="I292" s="23" t="s">
        <v>2453</v>
      </c>
      <c r="J292" s="16">
        <v>0</v>
      </c>
      <c r="K292" s="16" t="s">
        <v>4</v>
      </c>
      <c r="L292" s="17">
        <v>41602.547337962962</v>
      </c>
      <c r="M292" s="29" t="s">
        <v>1797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 t="s">
        <v>1875</v>
      </c>
      <c r="T292" s="16"/>
    </row>
    <row r="293" spans="1:20" ht="45" x14ac:dyDescent="0.25">
      <c r="A293" s="3">
        <v>1820</v>
      </c>
      <c r="B293" s="16" t="s">
        <v>525</v>
      </c>
      <c r="C293" s="16" t="s">
        <v>1202</v>
      </c>
      <c r="D293" s="16" t="s">
        <v>2</v>
      </c>
      <c r="E293" s="16" t="s">
        <v>1203</v>
      </c>
      <c r="F293" s="16" t="s">
        <v>3348</v>
      </c>
      <c r="G293" s="16" t="s">
        <v>2450</v>
      </c>
      <c r="H293" s="16" t="s">
        <v>1972</v>
      </c>
      <c r="I293" s="23" t="s">
        <v>2448</v>
      </c>
      <c r="J293" s="16">
        <v>0</v>
      </c>
      <c r="K293" s="16" t="s">
        <v>4</v>
      </c>
      <c r="L293" s="17">
        <v>41602.564560185187</v>
      </c>
      <c r="M293" s="29" t="s">
        <v>1797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 t="s">
        <v>1875</v>
      </c>
      <c r="T293" s="16"/>
    </row>
    <row r="294" spans="1:20" ht="45" x14ac:dyDescent="0.25">
      <c r="A294" s="3">
        <v>1842</v>
      </c>
      <c r="B294" s="16" t="s">
        <v>1245</v>
      </c>
      <c r="C294" s="16" t="s">
        <v>1245</v>
      </c>
      <c r="D294" s="16" t="s">
        <v>2</v>
      </c>
      <c r="E294" s="16" t="s">
        <v>1246</v>
      </c>
      <c r="F294" s="16" t="s">
        <v>2581</v>
      </c>
      <c r="G294" s="16" t="s">
        <v>2157</v>
      </c>
      <c r="H294" s="16" t="s">
        <v>2259</v>
      </c>
      <c r="I294" s="23" t="s">
        <v>2158</v>
      </c>
      <c r="J294" s="16">
        <v>0</v>
      </c>
      <c r="K294" s="16" t="s">
        <v>4</v>
      </c>
      <c r="L294" s="17">
        <v>41603.54314814815</v>
      </c>
      <c r="M294" s="29" t="s">
        <v>1798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 t="s">
        <v>1875</v>
      </c>
      <c r="T294" s="16"/>
    </row>
    <row r="295" spans="1:20" ht="90" x14ac:dyDescent="0.25">
      <c r="A295" s="3">
        <v>1847</v>
      </c>
      <c r="B295" s="16" t="s">
        <v>747</v>
      </c>
      <c r="C295" s="16" t="s">
        <v>1228</v>
      </c>
      <c r="D295" s="16" t="s">
        <v>2</v>
      </c>
      <c r="E295" s="16" t="s">
        <v>1236</v>
      </c>
      <c r="F295" s="16" t="s">
        <v>3349</v>
      </c>
      <c r="G295" s="16" t="s">
        <v>2159</v>
      </c>
      <c r="H295" s="16" t="s">
        <v>1970</v>
      </c>
      <c r="I295" s="23" t="s">
        <v>2160</v>
      </c>
      <c r="J295" s="16">
        <v>0</v>
      </c>
      <c r="K295" s="16" t="s">
        <v>4</v>
      </c>
      <c r="L295" s="17">
        <v>41603.771956018521</v>
      </c>
      <c r="M295" s="29" t="s">
        <v>1799</v>
      </c>
      <c r="N295" s="3">
        <v>0</v>
      </c>
      <c r="O295" s="3">
        <v>3</v>
      </c>
      <c r="P295" s="3">
        <v>0</v>
      </c>
      <c r="Q295" s="3">
        <v>1</v>
      </c>
      <c r="R295" s="3">
        <v>1</v>
      </c>
      <c r="S295" s="3" t="s">
        <v>1876</v>
      </c>
      <c r="T295" s="16"/>
    </row>
    <row r="296" spans="1:20" ht="60" x14ac:dyDescent="0.25">
      <c r="A296" s="3">
        <v>1859</v>
      </c>
      <c r="B296" s="16" t="s">
        <v>1233</v>
      </c>
      <c r="C296" s="16" t="s">
        <v>1234</v>
      </c>
      <c r="D296" s="16" t="s">
        <v>2</v>
      </c>
      <c r="E296" s="16" t="s">
        <v>1235</v>
      </c>
      <c r="F296" s="16" t="s">
        <v>3350</v>
      </c>
      <c r="G296" s="16" t="s">
        <v>2449</v>
      </c>
      <c r="H296" s="16" t="s">
        <v>1972</v>
      </c>
      <c r="I296" s="23" t="s">
        <v>2447</v>
      </c>
      <c r="J296" s="16">
        <v>0</v>
      </c>
      <c r="K296" s="16" t="s">
        <v>4</v>
      </c>
      <c r="L296" s="17">
        <v>41604.372175925928</v>
      </c>
      <c r="M296" s="29" t="s">
        <v>1799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 t="s">
        <v>1875</v>
      </c>
      <c r="T296" s="16"/>
    </row>
    <row r="297" spans="1:20" ht="90" x14ac:dyDescent="0.25">
      <c r="A297" s="3">
        <v>1864</v>
      </c>
      <c r="B297" s="16" t="s">
        <v>747</v>
      </c>
      <c r="C297" s="16" t="s">
        <v>1228</v>
      </c>
      <c r="D297" s="16" t="s">
        <v>2</v>
      </c>
      <c r="E297" s="16" t="s">
        <v>1229</v>
      </c>
      <c r="F297" s="16" t="s">
        <v>3349</v>
      </c>
      <c r="G297" s="16" t="s">
        <v>2159</v>
      </c>
      <c r="H297" s="16" t="s">
        <v>1970</v>
      </c>
      <c r="I297" s="23" t="s">
        <v>2160</v>
      </c>
      <c r="J297" s="16">
        <v>0</v>
      </c>
      <c r="K297" s="16" t="s">
        <v>4</v>
      </c>
      <c r="L297" s="17">
        <v>41604.548564814817</v>
      </c>
      <c r="M297" s="29" t="s">
        <v>1799</v>
      </c>
      <c r="N297" s="3">
        <v>0</v>
      </c>
      <c r="O297" s="3">
        <v>0</v>
      </c>
      <c r="P297" s="3">
        <v>1</v>
      </c>
      <c r="Q297" s="3">
        <v>0</v>
      </c>
      <c r="R297" s="3">
        <v>1</v>
      </c>
      <c r="S297" s="3" t="s">
        <v>1876</v>
      </c>
      <c r="T297" s="16"/>
    </row>
    <row r="298" spans="1:20" ht="60" x14ac:dyDescent="0.25">
      <c r="A298" s="3">
        <v>1882</v>
      </c>
      <c r="B298" s="16" t="s">
        <v>1225</v>
      </c>
      <c r="C298" s="16" t="s">
        <v>1226</v>
      </c>
      <c r="D298" s="16" t="s">
        <v>2</v>
      </c>
      <c r="E298" s="16" t="s">
        <v>1227</v>
      </c>
      <c r="F298" s="16" t="s">
        <v>2582</v>
      </c>
      <c r="G298" s="16" t="s">
        <v>2161</v>
      </c>
      <c r="H298" s="16" t="s">
        <v>1972</v>
      </c>
      <c r="I298" s="23" t="s">
        <v>2162</v>
      </c>
      <c r="J298" s="16">
        <v>0</v>
      </c>
      <c r="K298" s="16" t="s">
        <v>4</v>
      </c>
      <c r="L298" s="17">
        <v>41604.967743055553</v>
      </c>
      <c r="M298" s="29" t="s">
        <v>1799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 t="s">
        <v>1875</v>
      </c>
      <c r="T298" s="16"/>
    </row>
    <row r="299" spans="1:20" ht="60" x14ac:dyDescent="0.25">
      <c r="A299" s="3">
        <v>1885</v>
      </c>
      <c r="B299" s="16" t="s">
        <v>232</v>
      </c>
      <c r="C299" s="16" t="s">
        <v>30</v>
      </c>
      <c r="D299" s="16" t="s">
        <v>2</v>
      </c>
      <c r="E299" s="16" t="s">
        <v>1224</v>
      </c>
      <c r="F299" s="16" t="s">
        <v>3351</v>
      </c>
      <c r="G299" s="16" t="s">
        <v>2445</v>
      </c>
      <c r="H299" s="16" t="s">
        <v>2226</v>
      </c>
      <c r="I299" s="23" t="s">
        <v>2446</v>
      </c>
      <c r="J299" s="16">
        <v>0</v>
      </c>
      <c r="K299" s="16" t="s">
        <v>4</v>
      </c>
      <c r="L299" s="17">
        <v>41605.128460648149</v>
      </c>
      <c r="M299" s="29" t="s">
        <v>1800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 t="s">
        <v>1875</v>
      </c>
      <c r="T299" s="16"/>
    </row>
    <row r="300" spans="1:20" ht="60" x14ac:dyDescent="0.25">
      <c r="A300" s="3">
        <v>1887</v>
      </c>
      <c r="B300" s="16" t="s">
        <v>1274</v>
      </c>
      <c r="C300" s="16" t="s">
        <v>1275</v>
      </c>
      <c r="D300" s="16" t="s">
        <v>2</v>
      </c>
      <c r="E300" s="16" t="s">
        <v>1276</v>
      </c>
      <c r="F300" s="16" t="s">
        <v>3352</v>
      </c>
      <c r="G300" s="16" t="s">
        <v>2443</v>
      </c>
      <c r="H300" s="16" t="s">
        <v>2001</v>
      </c>
      <c r="I300" s="23" t="s">
        <v>2444</v>
      </c>
      <c r="J300" s="16">
        <v>0</v>
      </c>
      <c r="K300" s="16" t="s">
        <v>4</v>
      </c>
      <c r="L300" s="17">
        <v>41605.490543981483</v>
      </c>
      <c r="M300" s="29" t="s">
        <v>1800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 t="s">
        <v>1875</v>
      </c>
      <c r="T300" s="16"/>
    </row>
    <row r="301" spans="1:20" ht="90" x14ac:dyDescent="0.25">
      <c r="A301" s="3">
        <v>1888</v>
      </c>
      <c r="B301" s="16" t="s">
        <v>534</v>
      </c>
      <c r="C301" s="16" t="s">
        <v>1272</v>
      </c>
      <c r="D301" s="16" t="s">
        <v>2</v>
      </c>
      <c r="E301" s="16" t="s">
        <v>1273</v>
      </c>
      <c r="F301" s="16" t="s">
        <v>3353</v>
      </c>
      <c r="G301" s="16" t="s">
        <v>2163</v>
      </c>
      <c r="H301" s="16" t="s">
        <v>1970</v>
      </c>
      <c r="I301" s="23" t="s">
        <v>2164</v>
      </c>
      <c r="J301" s="16">
        <v>0</v>
      </c>
      <c r="K301" s="16" t="s">
        <v>4</v>
      </c>
      <c r="L301" s="17">
        <v>41605.507951388892</v>
      </c>
      <c r="M301" s="29" t="s">
        <v>1800</v>
      </c>
      <c r="N301" s="3">
        <v>0</v>
      </c>
      <c r="O301" s="3">
        <v>5</v>
      </c>
      <c r="P301" s="3">
        <v>0</v>
      </c>
      <c r="Q301" s="3">
        <v>3</v>
      </c>
      <c r="R301" s="3">
        <v>3</v>
      </c>
      <c r="S301" s="3" t="s">
        <v>1876</v>
      </c>
      <c r="T301" s="16"/>
    </row>
    <row r="302" spans="1:20" ht="60" x14ac:dyDescent="0.25">
      <c r="A302" s="3">
        <v>1891</v>
      </c>
      <c r="B302" s="16" t="s">
        <v>1233</v>
      </c>
      <c r="C302" s="16" t="s">
        <v>1268</v>
      </c>
      <c r="D302" s="16" t="s">
        <v>2</v>
      </c>
      <c r="E302" s="16" t="s">
        <v>1269</v>
      </c>
      <c r="F302" s="16" t="s">
        <v>3326</v>
      </c>
      <c r="G302" s="16" t="s">
        <v>2152</v>
      </c>
      <c r="H302" s="16" t="s">
        <v>1967</v>
      </c>
      <c r="I302" s="23" t="s">
        <v>2152</v>
      </c>
      <c r="J302" s="16">
        <v>0</v>
      </c>
      <c r="K302" s="16" t="s">
        <v>4</v>
      </c>
      <c r="L302" s="17">
        <v>41606.406307870369</v>
      </c>
      <c r="M302" s="29" t="s">
        <v>1801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 t="s">
        <v>1875</v>
      </c>
      <c r="T302" s="16"/>
    </row>
    <row r="303" spans="1:20" ht="60" x14ac:dyDescent="0.25">
      <c r="A303" s="3">
        <v>1905</v>
      </c>
      <c r="B303" s="16" t="s">
        <v>1265</v>
      </c>
      <c r="C303" s="16" t="s">
        <v>1266</v>
      </c>
      <c r="D303" s="16" t="s">
        <v>2</v>
      </c>
      <c r="E303" s="16" t="s">
        <v>1267</v>
      </c>
      <c r="F303" s="16" t="s">
        <v>3354</v>
      </c>
      <c r="G303" s="16" t="s">
        <v>2441</v>
      </c>
      <c r="H303" s="16" t="s">
        <v>2001</v>
      </c>
      <c r="I303" s="23" t="s">
        <v>2442</v>
      </c>
      <c r="J303" s="16">
        <v>0</v>
      </c>
      <c r="K303" s="16" t="s">
        <v>4</v>
      </c>
      <c r="L303" s="17">
        <v>41606.720393518517</v>
      </c>
      <c r="M303" s="29" t="s">
        <v>1801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 t="s">
        <v>1875</v>
      </c>
      <c r="T303" s="16"/>
    </row>
    <row r="304" spans="1:20" ht="60" x14ac:dyDescent="0.25">
      <c r="A304" s="3">
        <v>1926</v>
      </c>
      <c r="B304" s="16" t="s">
        <v>49</v>
      </c>
      <c r="C304" s="16" t="s">
        <v>1257</v>
      </c>
      <c r="D304" s="16" t="s">
        <v>2</v>
      </c>
      <c r="E304" s="16" t="s">
        <v>1258</v>
      </c>
      <c r="F304" s="16" t="s">
        <v>3355</v>
      </c>
      <c r="G304" s="16" t="s">
        <v>2508</v>
      </c>
      <c r="H304" s="16" t="s">
        <v>2440</v>
      </c>
      <c r="I304" s="23" t="s">
        <v>2439</v>
      </c>
      <c r="J304" s="16">
        <v>0</v>
      </c>
      <c r="K304" s="16" t="s">
        <v>4</v>
      </c>
      <c r="L304" s="17">
        <v>41607.861828703702</v>
      </c>
      <c r="M304" s="29" t="s">
        <v>1802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 t="s">
        <v>1875</v>
      </c>
      <c r="T304" s="16"/>
    </row>
    <row r="305" spans="1:20" ht="45" x14ac:dyDescent="0.25">
      <c r="A305" s="3">
        <v>1927</v>
      </c>
      <c r="B305" s="16" t="s">
        <v>408</v>
      </c>
      <c r="C305" s="16" t="s">
        <v>1255</v>
      </c>
      <c r="D305" s="16" t="s">
        <v>2</v>
      </c>
      <c r="E305" s="16" t="s">
        <v>1256</v>
      </c>
      <c r="F305" s="16" t="s">
        <v>3356</v>
      </c>
      <c r="G305" s="16" t="s">
        <v>2437</v>
      </c>
      <c r="H305" s="16" t="s">
        <v>2844</v>
      </c>
      <c r="I305" s="23" t="s">
        <v>2438</v>
      </c>
      <c r="J305" s="16">
        <v>0</v>
      </c>
      <c r="K305" s="16" t="s">
        <v>4</v>
      </c>
      <c r="L305" s="17">
        <v>41608.545185185183</v>
      </c>
      <c r="M305" s="29" t="s">
        <v>1802</v>
      </c>
      <c r="N305" s="3">
        <v>0</v>
      </c>
      <c r="O305" s="3">
        <v>1</v>
      </c>
      <c r="P305" s="3">
        <v>1</v>
      </c>
      <c r="Q305" s="3">
        <v>0</v>
      </c>
      <c r="R305" s="3">
        <v>1</v>
      </c>
      <c r="S305" s="3" t="s">
        <v>1876</v>
      </c>
      <c r="T305" s="16"/>
    </row>
    <row r="306" spans="1:20" ht="45" x14ac:dyDescent="0.25">
      <c r="A306" s="3">
        <v>1930</v>
      </c>
      <c r="B306" s="16" t="s">
        <v>1252</v>
      </c>
      <c r="C306" s="16" t="s">
        <v>1253</v>
      </c>
      <c r="D306" s="16" t="s">
        <v>2</v>
      </c>
      <c r="E306" s="16" t="s">
        <v>1254</v>
      </c>
      <c r="F306" s="16" t="s">
        <v>3357</v>
      </c>
      <c r="G306" s="16" t="s">
        <v>2436</v>
      </c>
      <c r="H306" s="16" t="s">
        <v>2259</v>
      </c>
      <c r="I306" s="23" t="s">
        <v>2609</v>
      </c>
      <c r="J306" s="16">
        <v>0</v>
      </c>
      <c r="K306" s="16" t="s">
        <v>4</v>
      </c>
      <c r="L306" s="17">
        <v>41608.79650462963</v>
      </c>
      <c r="M306" s="29" t="s">
        <v>1803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 t="s">
        <v>1875</v>
      </c>
      <c r="T306" s="16"/>
    </row>
    <row r="307" spans="1:20" ht="45" x14ac:dyDescent="0.25">
      <c r="A307" s="3">
        <v>1936</v>
      </c>
      <c r="B307" s="16" t="s">
        <v>1285</v>
      </c>
      <c r="C307" s="16" t="s">
        <v>185</v>
      </c>
      <c r="D307" s="16" t="s">
        <v>2</v>
      </c>
      <c r="E307" s="16" t="s">
        <v>1286</v>
      </c>
      <c r="F307" s="16" t="s">
        <v>3358</v>
      </c>
      <c r="G307" s="16" t="s">
        <v>2432</v>
      </c>
      <c r="H307" s="16" t="s">
        <v>2030</v>
      </c>
      <c r="I307" s="23" t="s">
        <v>2433</v>
      </c>
      <c r="J307" s="16">
        <v>0</v>
      </c>
      <c r="K307" s="16" t="s">
        <v>4</v>
      </c>
      <c r="L307" s="17">
        <v>41609.864733796298</v>
      </c>
      <c r="M307" s="29" t="s">
        <v>1804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 t="s">
        <v>1875</v>
      </c>
      <c r="T307" s="16"/>
    </row>
    <row r="308" spans="1:20" ht="45" x14ac:dyDescent="0.25">
      <c r="A308" s="3">
        <v>1939</v>
      </c>
      <c r="B308" s="16" t="s">
        <v>222</v>
      </c>
      <c r="C308" s="16" t="s">
        <v>1283</v>
      </c>
      <c r="D308" s="16" t="s">
        <v>2</v>
      </c>
      <c r="E308" s="16" t="s">
        <v>1284</v>
      </c>
      <c r="F308" s="16" t="s">
        <v>3359</v>
      </c>
      <c r="G308" s="16" t="s">
        <v>2165</v>
      </c>
      <c r="H308" s="16" t="s">
        <v>2001</v>
      </c>
      <c r="I308" s="23" t="s">
        <v>2166</v>
      </c>
      <c r="J308" s="16">
        <v>0</v>
      </c>
      <c r="K308" s="16" t="s">
        <v>4</v>
      </c>
      <c r="L308" s="17">
        <v>41610.378425925926</v>
      </c>
      <c r="M308" s="29" t="s">
        <v>1805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 t="s">
        <v>1875</v>
      </c>
      <c r="T308" s="16"/>
    </row>
    <row r="309" spans="1:20" ht="45" x14ac:dyDescent="0.25">
      <c r="A309" s="3">
        <v>1940</v>
      </c>
      <c r="B309" s="16" t="s">
        <v>20</v>
      </c>
      <c r="C309" s="16" t="s">
        <v>1281</v>
      </c>
      <c r="D309" s="16" t="s">
        <v>2</v>
      </c>
      <c r="E309" s="16" t="s">
        <v>1282</v>
      </c>
      <c r="F309" s="16" t="s">
        <v>3359</v>
      </c>
      <c r="G309" s="16" t="s">
        <v>2165</v>
      </c>
      <c r="H309" s="16" t="s">
        <v>2001</v>
      </c>
      <c r="I309" s="23" t="s">
        <v>2166</v>
      </c>
      <c r="J309" s="16">
        <v>0</v>
      </c>
      <c r="K309" s="16" t="s">
        <v>4</v>
      </c>
      <c r="L309" s="17">
        <v>41610.392685185187</v>
      </c>
      <c r="M309" s="29" t="s">
        <v>1805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 t="s">
        <v>1875</v>
      </c>
      <c r="T309" s="16"/>
    </row>
    <row r="310" spans="1:20" ht="45" x14ac:dyDescent="0.25">
      <c r="A310" s="3">
        <v>1941</v>
      </c>
      <c r="B310" s="16" t="s">
        <v>140</v>
      </c>
      <c r="C310" s="16" t="s">
        <v>1279</v>
      </c>
      <c r="D310" s="16" t="s">
        <v>2</v>
      </c>
      <c r="E310" s="16" t="s">
        <v>1280</v>
      </c>
      <c r="F310" s="16" t="s">
        <v>3360</v>
      </c>
      <c r="G310" s="16" t="s">
        <v>2430</v>
      </c>
      <c r="H310" s="16" t="s">
        <v>2001</v>
      </c>
      <c r="I310" s="23" t="s">
        <v>2431</v>
      </c>
      <c r="J310" s="16">
        <v>0</v>
      </c>
      <c r="K310" s="16" t="s">
        <v>4</v>
      </c>
      <c r="L310" s="17">
        <v>41610.408009259256</v>
      </c>
      <c r="M310" s="29" t="s">
        <v>1805</v>
      </c>
      <c r="N310" s="3">
        <v>0</v>
      </c>
      <c r="O310" s="3">
        <v>1</v>
      </c>
      <c r="P310" s="3">
        <v>0</v>
      </c>
      <c r="Q310" s="3">
        <v>1</v>
      </c>
      <c r="R310" s="3">
        <v>1</v>
      </c>
      <c r="S310" s="3" t="s">
        <v>1876</v>
      </c>
      <c r="T310" s="16"/>
    </row>
    <row r="311" spans="1:20" ht="75" x14ac:dyDescent="0.25">
      <c r="A311" s="3">
        <v>1945</v>
      </c>
      <c r="B311" s="16" t="s">
        <v>40</v>
      </c>
      <c r="C311" s="16" t="s">
        <v>1277</v>
      </c>
      <c r="D311" s="16" t="s">
        <v>2</v>
      </c>
      <c r="E311" s="16" t="s">
        <v>1278</v>
      </c>
      <c r="F311" s="16" t="s">
        <v>3361</v>
      </c>
      <c r="G311" s="16" t="s">
        <v>2428</v>
      </c>
      <c r="H311" s="16" t="s">
        <v>2402</v>
      </c>
      <c r="I311" s="23" t="s">
        <v>2429</v>
      </c>
      <c r="J311" s="16">
        <v>0</v>
      </c>
      <c r="K311" s="16" t="s">
        <v>4</v>
      </c>
      <c r="L311" s="17">
        <v>41610.687118055554</v>
      </c>
      <c r="M311" s="29" t="s">
        <v>1806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 t="s">
        <v>1875</v>
      </c>
      <c r="T311" s="16"/>
    </row>
    <row r="312" spans="1:20" ht="45" x14ac:dyDescent="0.25">
      <c r="A312" s="3">
        <v>1948</v>
      </c>
      <c r="B312" s="16" t="s">
        <v>232</v>
      </c>
      <c r="C312" s="16" t="s">
        <v>1309</v>
      </c>
      <c r="D312" s="16" t="s">
        <v>2</v>
      </c>
      <c r="E312" s="16" t="s">
        <v>1310</v>
      </c>
      <c r="F312" s="16" t="s">
        <v>3362</v>
      </c>
      <c r="G312" s="16" t="s">
        <v>2427</v>
      </c>
      <c r="H312" s="16" t="s">
        <v>2259</v>
      </c>
      <c r="I312" s="23" t="s">
        <v>2610</v>
      </c>
      <c r="J312" s="16">
        <v>0</v>
      </c>
      <c r="K312" s="16" t="s">
        <v>4</v>
      </c>
      <c r="L312" s="17">
        <v>41611.346979166665</v>
      </c>
      <c r="M312" s="29" t="s">
        <v>1806</v>
      </c>
      <c r="N312" s="3">
        <v>0</v>
      </c>
      <c r="O312" s="3">
        <v>0</v>
      </c>
      <c r="P312" s="3">
        <v>3</v>
      </c>
      <c r="Q312" s="3">
        <v>0</v>
      </c>
      <c r="R312" s="3">
        <v>3</v>
      </c>
      <c r="S312" s="3" t="s">
        <v>1876</v>
      </c>
      <c r="T312" s="16"/>
    </row>
    <row r="313" spans="1:20" ht="45" x14ac:dyDescent="0.25">
      <c r="A313" s="3">
        <v>1950</v>
      </c>
      <c r="B313" s="16" t="s">
        <v>222</v>
      </c>
      <c r="C313" s="16" t="s">
        <v>1307</v>
      </c>
      <c r="D313" s="16" t="s">
        <v>2</v>
      </c>
      <c r="E313" s="16" t="s">
        <v>1308</v>
      </c>
      <c r="F313" s="16" t="s">
        <v>3359</v>
      </c>
      <c r="G313" s="16" t="s">
        <v>2165</v>
      </c>
      <c r="H313" s="16" t="s">
        <v>2001</v>
      </c>
      <c r="I313" s="23" t="s">
        <v>2166</v>
      </c>
      <c r="J313" s="16">
        <v>0</v>
      </c>
      <c r="K313" s="16" t="s">
        <v>4</v>
      </c>
      <c r="L313" s="17">
        <v>41611.510393518518</v>
      </c>
      <c r="M313" s="29" t="s">
        <v>1806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 t="s">
        <v>1875</v>
      </c>
      <c r="T313" s="16"/>
    </row>
    <row r="314" spans="1:20" ht="75" x14ac:dyDescent="0.25">
      <c r="A314" s="3">
        <v>1951</v>
      </c>
      <c r="B314" s="16" t="s">
        <v>163</v>
      </c>
      <c r="C314" s="16" t="s">
        <v>1305</v>
      </c>
      <c r="D314" s="16" t="s">
        <v>2</v>
      </c>
      <c r="E314" s="16" t="s">
        <v>1306</v>
      </c>
      <c r="F314" s="16" t="s">
        <v>3234</v>
      </c>
      <c r="G314" s="16" t="s">
        <v>2020</v>
      </c>
      <c r="H314" s="16" t="s">
        <v>1967</v>
      </c>
      <c r="I314" s="23" t="s">
        <v>2127</v>
      </c>
      <c r="J314" s="16">
        <v>0</v>
      </c>
      <c r="K314" s="16" t="s">
        <v>4</v>
      </c>
      <c r="L314" s="17">
        <v>41611.684942129628</v>
      </c>
      <c r="M314" s="29" t="s">
        <v>1806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 t="s">
        <v>1875</v>
      </c>
      <c r="T314" s="16"/>
    </row>
    <row r="315" spans="1:20" ht="60" x14ac:dyDescent="0.25">
      <c r="A315" s="3">
        <v>1956</v>
      </c>
      <c r="B315" s="16" t="s">
        <v>1303</v>
      </c>
      <c r="C315" s="16" t="s">
        <v>88</v>
      </c>
      <c r="D315" s="16" t="s">
        <v>2</v>
      </c>
      <c r="E315" s="16" t="s">
        <v>1304</v>
      </c>
      <c r="F315" s="16" t="s">
        <v>2321</v>
      </c>
      <c r="G315" s="16" t="s">
        <v>2317</v>
      </c>
      <c r="H315" s="16" t="s">
        <v>1972</v>
      </c>
      <c r="I315" s="23" t="s">
        <v>2318</v>
      </c>
      <c r="J315" s="16">
        <v>0</v>
      </c>
      <c r="K315" s="16" t="s">
        <v>4</v>
      </c>
      <c r="L315" s="17">
        <v>41612.739918981482</v>
      </c>
      <c r="M315" s="29" t="s">
        <v>1806</v>
      </c>
      <c r="N315" s="3">
        <v>0</v>
      </c>
      <c r="O315" s="3">
        <v>2</v>
      </c>
      <c r="P315" s="3">
        <v>0</v>
      </c>
      <c r="Q315" s="3">
        <v>0</v>
      </c>
      <c r="R315" s="3">
        <v>0</v>
      </c>
      <c r="S315" s="3" t="s">
        <v>1875</v>
      </c>
      <c r="T315" s="16"/>
    </row>
    <row r="316" spans="1:20" ht="45" x14ac:dyDescent="0.25">
      <c r="A316" s="3">
        <v>1964</v>
      </c>
      <c r="B316" s="16" t="s">
        <v>107</v>
      </c>
      <c r="C316" s="16" t="s">
        <v>1295</v>
      </c>
      <c r="D316" s="16" t="s">
        <v>2</v>
      </c>
      <c r="E316" s="16" t="s">
        <v>1296</v>
      </c>
      <c r="F316" s="16" t="s">
        <v>2585</v>
      </c>
      <c r="G316" s="16" t="s">
        <v>2167</v>
      </c>
      <c r="H316" s="16" t="s">
        <v>2313</v>
      </c>
      <c r="I316" s="23" t="s">
        <v>2168</v>
      </c>
      <c r="J316" s="16">
        <v>0</v>
      </c>
      <c r="K316" s="16" t="s">
        <v>4</v>
      </c>
      <c r="L316" s="17">
        <v>41613.912094907406</v>
      </c>
      <c r="M316" s="29" t="s">
        <v>1807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 t="s">
        <v>1875</v>
      </c>
      <c r="T316" s="16"/>
    </row>
    <row r="317" spans="1:20" ht="45" x14ac:dyDescent="0.25">
      <c r="A317" s="3">
        <v>1966</v>
      </c>
      <c r="B317" s="16" t="s">
        <v>172</v>
      </c>
      <c r="C317" s="16" t="s">
        <v>1293</v>
      </c>
      <c r="D317" s="16" t="s">
        <v>2</v>
      </c>
      <c r="E317" s="16" t="s">
        <v>1294</v>
      </c>
      <c r="F317" s="16" t="s">
        <v>3161</v>
      </c>
      <c r="G317" s="16" t="s">
        <v>2013</v>
      </c>
      <c r="H317" s="16" t="s">
        <v>1999</v>
      </c>
      <c r="I317" s="23" t="s">
        <v>2104</v>
      </c>
      <c r="J317" s="16">
        <v>0</v>
      </c>
      <c r="K317" s="16" t="s">
        <v>4</v>
      </c>
      <c r="L317" s="17">
        <v>41614.961527777778</v>
      </c>
      <c r="M317" s="29" t="s">
        <v>1807</v>
      </c>
      <c r="N317" s="3">
        <v>0</v>
      </c>
      <c r="O317" s="3">
        <v>2</v>
      </c>
      <c r="P317" s="3">
        <v>0</v>
      </c>
      <c r="Q317" s="3">
        <v>1</v>
      </c>
      <c r="R317" s="3">
        <v>1</v>
      </c>
      <c r="S317" s="3" t="s">
        <v>1876</v>
      </c>
      <c r="T317" s="16"/>
    </row>
    <row r="318" spans="1:20" ht="75" x14ac:dyDescent="0.25">
      <c r="A318" s="3">
        <v>1968</v>
      </c>
      <c r="B318" s="16" t="s">
        <v>1291</v>
      </c>
      <c r="C318" s="16" t="s">
        <v>264</v>
      </c>
      <c r="D318" s="16" t="s">
        <v>2</v>
      </c>
      <c r="E318" s="16" t="s">
        <v>1292</v>
      </c>
      <c r="F318" s="16" t="s">
        <v>3363</v>
      </c>
      <c r="G318" s="16" t="s">
        <v>2424</v>
      </c>
      <c r="H318" s="16" t="s">
        <v>2402</v>
      </c>
      <c r="I318" s="23" t="s">
        <v>2423</v>
      </c>
      <c r="J318" s="16">
        <v>0</v>
      </c>
      <c r="K318" s="16" t="s">
        <v>4</v>
      </c>
      <c r="L318" s="17">
        <v>41615.084513888891</v>
      </c>
      <c r="M318" s="29" t="s">
        <v>1807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 t="s">
        <v>1875</v>
      </c>
      <c r="T318" s="16"/>
    </row>
    <row r="319" spans="1:20" ht="45" x14ac:dyDescent="0.25">
      <c r="A319" s="3">
        <v>1973</v>
      </c>
      <c r="B319" s="16" t="s">
        <v>1289</v>
      </c>
      <c r="C319" s="16" t="s">
        <v>30</v>
      </c>
      <c r="D319" s="16" t="s">
        <v>2</v>
      </c>
      <c r="E319" s="16" t="s">
        <v>1290</v>
      </c>
      <c r="F319" s="16" t="s">
        <v>2420</v>
      </c>
      <c r="G319" s="16" t="s">
        <v>2421</v>
      </c>
      <c r="H319" s="16" t="s">
        <v>2259</v>
      </c>
      <c r="I319" s="23" t="s">
        <v>2422</v>
      </c>
      <c r="J319" s="16">
        <v>0</v>
      </c>
      <c r="K319" s="16" t="s">
        <v>4</v>
      </c>
      <c r="L319" s="17">
        <v>41617.699803240743</v>
      </c>
      <c r="M319" s="29" t="s">
        <v>1808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 t="s">
        <v>1875</v>
      </c>
      <c r="T319" s="16"/>
    </row>
    <row r="320" spans="1:20" ht="90" x14ac:dyDescent="0.25">
      <c r="A320" s="3">
        <v>1974</v>
      </c>
      <c r="B320" s="16" t="s">
        <v>217</v>
      </c>
      <c r="C320" s="16" t="s">
        <v>1287</v>
      </c>
      <c r="D320" s="16" t="s">
        <v>2</v>
      </c>
      <c r="E320" s="16" t="s">
        <v>1288</v>
      </c>
      <c r="F320" s="16" t="s">
        <v>3353</v>
      </c>
      <c r="G320" s="16" t="s">
        <v>2163</v>
      </c>
      <c r="H320" s="16" t="s">
        <v>1970</v>
      </c>
      <c r="I320" s="23" t="s">
        <v>2164</v>
      </c>
      <c r="J320" s="16">
        <v>0</v>
      </c>
      <c r="K320" s="16" t="s">
        <v>4</v>
      </c>
      <c r="L320" s="17">
        <v>41618.430717592593</v>
      </c>
      <c r="M320" s="29" t="s">
        <v>1808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 t="s">
        <v>1875</v>
      </c>
      <c r="T320" s="16"/>
    </row>
    <row r="321" spans="1:20" ht="120" x14ac:dyDescent="0.25">
      <c r="A321" s="3">
        <v>1976</v>
      </c>
      <c r="B321" s="16" t="s">
        <v>1336</v>
      </c>
      <c r="C321" s="16" t="s">
        <v>1337</v>
      </c>
      <c r="D321" s="16" t="s">
        <v>2</v>
      </c>
      <c r="E321" s="16" t="s">
        <v>1338</v>
      </c>
      <c r="F321" s="16" t="s">
        <v>3364</v>
      </c>
      <c r="G321" s="16" t="s">
        <v>2419</v>
      </c>
      <c r="H321" s="16" t="s">
        <v>1972</v>
      </c>
      <c r="I321" s="23" t="s">
        <v>2418</v>
      </c>
      <c r="J321" s="16">
        <v>0</v>
      </c>
      <c r="K321" s="16" t="s">
        <v>4</v>
      </c>
      <c r="L321" s="17">
        <v>41618.89943287037</v>
      </c>
      <c r="M321" s="29" t="s">
        <v>1808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 t="s">
        <v>1875</v>
      </c>
      <c r="T321" s="16"/>
    </row>
    <row r="322" spans="1:20" ht="45" x14ac:dyDescent="0.25">
      <c r="A322" s="3">
        <v>1981</v>
      </c>
      <c r="B322" s="16" t="s">
        <v>307</v>
      </c>
      <c r="C322" s="16" t="s">
        <v>1333</v>
      </c>
      <c r="D322" s="16" t="s">
        <v>2</v>
      </c>
      <c r="E322" s="16" t="s">
        <v>1334</v>
      </c>
      <c r="F322" s="16" t="s">
        <v>3256</v>
      </c>
      <c r="G322" s="16" t="s">
        <v>2021</v>
      </c>
      <c r="H322" s="16" t="s">
        <v>2001</v>
      </c>
      <c r="I322" s="23" t="s">
        <v>2134</v>
      </c>
      <c r="J322" s="16">
        <v>0</v>
      </c>
      <c r="K322" s="16" t="s">
        <v>4</v>
      </c>
      <c r="L322" s="17">
        <v>41619.496701388889</v>
      </c>
      <c r="M322" s="29" t="s">
        <v>1808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 t="s">
        <v>1875</v>
      </c>
      <c r="T322" s="16"/>
    </row>
    <row r="323" spans="1:20" ht="45" x14ac:dyDescent="0.25">
      <c r="A323" s="3">
        <v>1983</v>
      </c>
      <c r="B323" s="16" t="s">
        <v>20</v>
      </c>
      <c r="C323" s="16" t="s">
        <v>1331</v>
      </c>
      <c r="D323" s="16" t="s">
        <v>2</v>
      </c>
      <c r="E323" s="16" t="s">
        <v>1332</v>
      </c>
      <c r="F323" s="16" t="s">
        <v>3256</v>
      </c>
      <c r="G323" s="16" t="s">
        <v>2021</v>
      </c>
      <c r="H323" s="16" t="s">
        <v>2001</v>
      </c>
      <c r="I323" s="23" t="s">
        <v>2134</v>
      </c>
      <c r="J323" s="16">
        <v>0</v>
      </c>
      <c r="K323" s="16" t="s">
        <v>4</v>
      </c>
      <c r="L323" s="17">
        <v>41619.583773148152</v>
      </c>
      <c r="M323" s="29" t="s">
        <v>1808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 t="s">
        <v>1875</v>
      </c>
      <c r="T323" s="16"/>
    </row>
    <row r="324" spans="1:20" ht="30" x14ac:dyDescent="0.25">
      <c r="A324" s="3">
        <v>1987</v>
      </c>
      <c r="B324" s="16" t="s">
        <v>915</v>
      </c>
      <c r="C324" s="16" t="s">
        <v>1329</v>
      </c>
      <c r="D324" s="16" t="s">
        <v>2</v>
      </c>
      <c r="E324" s="16" t="s">
        <v>1330</v>
      </c>
      <c r="F324" s="16" t="s">
        <v>3365</v>
      </c>
      <c r="G324" s="16" t="s">
        <v>2416</v>
      </c>
      <c r="H324" s="16" t="s">
        <v>1971</v>
      </c>
      <c r="I324" s="23" t="s">
        <v>2417</v>
      </c>
      <c r="J324" s="16">
        <v>0</v>
      </c>
      <c r="K324" s="16" t="s">
        <v>4</v>
      </c>
      <c r="L324" s="17">
        <v>41620.787523148145</v>
      </c>
      <c r="M324" s="29" t="s">
        <v>1809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 t="s">
        <v>1875</v>
      </c>
      <c r="T324" s="16"/>
    </row>
    <row r="325" spans="1:20" ht="45" x14ac:dyDescent="0.25">
      <c r="A325" s="3">
        <v>1988</v>
      </c>
      <c r="B325" s="16" t="s">
        <v>120</v>
      </c>
      <c r="C325" s="16" t="s">
        <v>1327</v>
      </c>
      <c r="D325" s="16" t="s">
        <v>2</v>
      </c>
      <c r="E325" s="16" t="s">
        <v>1328</v>
      </c>
      <c r="F325" s="16" t="s">
        <v>3366</v>
      </c>
      <c r="G325" s="16" t="s">
        <v>2414</v>
      </c>
      <c r="H325" s="16" t="s">
        <v>1972</v>
      </c>
      <c r="I325" s="23" t="s">
        <v>2415</v>
      </c>
      <c r="J325" s="16">
        <v>0</v>
      </c>
      <c r="K325" s="16" t="s">
        <v>4</v>
      </c>
      <c r="L325" s="17">
        <v>41620.804525462961</v>
      </c>
      <c r="M325" s="29" t="s">
        <v>1809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 t="s">
        <v>1875</v>
      </c>
      <c r="T325" s="16"/>
    </row>
    <row r="326" spans="1:20" ht="60" x14ac:dyDescent="0.25">
      <c r="A326" s="3">
        <v>2001</v>
      </c>
      <c r="B326" s="16" t="s">
        <v>120</v>
      </c>
      <c r="C326" s="16" t="s">
        <v>1314</v>
      </c>
      <c r="D326" s="16" t="s">
        <v>2</v>
      </c>
      <c r="E326" s="16" t="s">
        <v>1315</v>
      </c>
      <c r="F326" s="16" t="s">
        <v>3367</v>
      </c>
      <c r="G326" s="16" t="s">
        <v>2412</v>
      </c>
      <c r="H326" s="16" t="s">
        <v>2313</v>
      </c>
      <c r="I326" s="23" t="s">
        <v>2413</v>
      </c>
      <c r="J326" s="16">
        <v>0</v>
      </c>
      <c r="K326" s="16" t="s">
        <v>4</v>
      </c>
      <c r="L326" s="17">
        <v>41621.812025462961</v>
      </c>
      <c r="M326" s="29" t="s">
        <v>1810</v>
      </c>
      <c r="N326" s="3">
        <v>0</v>
      </c>
      <c r="O326" s="3">
        <v>2</v>
      </c>
      <c r="P326" s="3">
        <v>0</v>
      </c>
      <c r="Q326" s="3">
        <v>0</v>
      </c>
      <c r="R326" s="3">
        <v>0</v>
      </c>
      <c r="S326" s="3" t="s">
        <v>1875</v>
      </c>
      <c r="T326" s="16"/>
    </row>
    <row r="327" spans="1:20" ht="45" x14ac:dyDescent="0.25">
      <c r="A327" s="3">
        <v>2005</v>
      </c>
      <c r="B327" s="16" t="s">
        <v>129</v>
      </c>
      <c r="C327" s="16" t="s">
        <v>1358</v>
      </c>
      <c r="D327" s="16" t="s">
        <v>2</v>
      </c>
      <c r="E327" s="16" t="s">
        <v>1359</v>
      </c>
      <c r="F327" s="16" t="s">
        <v>3368</v>
      </c>
      <c r="G327" s="16" t="s">
        <v>2409</v>
      </c>
      <c r="H327" s="16" t="s">
        <v>2259</v>
      </c>
      <c r="I327" s="23" t="s">
        <v>2410</v>
      </c>
      <c r="J327" s="16">
        <v>0</v>
      </c>
      <c r="K327" s="16" t="s">
        <v>4</v>
      </c>
      <c r="L327" s="17">
        <v>41622.51966435185</v>
      </c>
      <c r="M327" s="29" t="s">
        <v>1811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 t="s">
        <v>1875</v>
      </c>
      <c r="T327" s="16"/>
    </row>
    <row r="328" spans="1:20" ht="30" x14ac:dyDescent="0.25">
      <c r="A328" s="3">
        <v>2010</v>
      </c>
      <c r="B328" s="16" t="s">
        <v>100</v>
      </c>
      <c r="C328" s="16" t="s">
        <v>1355</v>
      </c>
      <c r="D328" s="16" t="s">
        <v>2</v>
      </c>
      <c r="E328" s="16" t="s">
        <v>1356</v>
      </c>
      <c r="F328" s="16" t="s">
        <v>3369</v>
      </c>
      <c r="G328" s="16" t="s">
        <v>2407</v>
      </c>
      <c r="H328" s="16" t="s">
        <v>2259</v>
      </c>
      <c r="I328" s="23" t="s">
        <v>2408</v>
      </c>
      <c r="J328" s="16">
        <v>0</v>
      </c>
      <c r="K328" s="16" t="s">
        <v>4</v>
      </c>
      <c r="L328" s="17">
        <v>41624.077974537038</v>
      </c>
      <c r="M328" s="29" t="s">
        <v>1812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 t="s">
        <v>1875</v>
      </c>
      <c r="T328" s="16"/>
    </row>
    <row r="329" spans="1:20" ht="30" x14ac:dyDescent="0.25">
      <c r="A329" s="3">
        <v>2017</v>
      </c>
      <c r="B329" s="16" t="s">
        <v>1348</v>
      </c>
      <c r="C329" s="16" t="s">
        <v>1348</v>
      </c>
      <c r="D329" s="16" t="s">
        <v>2</v>
      </c>
      <c r="E329" s="16" t="s">
        <v>1349</v>
      </c>
      <c r="F329" s="16" t="s">
        <v>3370</v>
      </c>
      <c r="G329" s="16" t="s">
        <v>2403</v>
      </c>
      <c r="H329" s="16" t="s">
        <v>2402</v>
      </c>
      <c r="I329" s="23" t="s">
        <v>2404</v>
      </c>
      <c r="J329" s="16">
        <v>0</v>
      </c>
      <c r="K329" s="16" t="s">
        <v>4</v>
      </c>
      <c r="L329" s="17">
        <v>41624.769826388889</v>
      </c>
      <c r="M329" s="29" t="s">
        <v>1813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 t="s">
        <v>1875</v>
      </c>
      <c r="T329" s="16"/>
    </row>
    <row r="330" spans="1:20" ht="75" x14ac:dyDescent="0.25">
      <c r="A330" s="3">
        <v>2024</v>
      </c>
      <c r="B330" s="16" t="s">
        <v>232</v>
      </c>
      <c r="C330" s="16" t="s">
        <v>1346</v>
      </c>
      <c r="D330" s="16" t="s">
        <v>2</v>
      </c>
      <c r="E330" s="16" t="s">
        <v>1347</v>
      </c>
      <c r="F330" s="16" t="s">
        <v>3234</v>
      </c>
      <c r="G330" s="16" t="s">
        <v>2020</v>
      </c>
      <c r="H330" s="16" t="s">
        <v>1967</v>
      </c>
      <c r="I330" s="23" t="s">
        <v>2127</v>
      </c>
      <c r="J330" s="16">
        <v>0</v>
      </c>
      <c r="K330" s="16" t="s">
        <v>4</v>
      </c>
      <c r="L330" s="17">
        <v>41625.3049537037</v>
      </c>
      <c r="M330" s="29" t="s">
        <v>1814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 t="s">
        <v>1875</v>
      </c>
      <c r="T330" s="16"/>
    </row>
    <row r="331" spans="1:20" ht="90" x14ac:dyDescent="0.25">
      <c r="A331" s="3">
        <v>2027</v>
      </c>
      <c r="B331" s="16" t="s">
        <v>364</v>
      </c>
      <c r="C331" s="16" t="s">
        <v>1344</v>
      </c>
      <c r="D331" s="16" t="s">
        <v>2</v>
      </c>
      <c r="E331" s="16" t="s">
        <v>1345</v>
      </c>
      <c r="F331" s="16" t="s">
        <v>3371</v>
      </c>
      <c r="G331" s="16" t="s">
        <v>2400</v>
      </c>
      <c r="H331" s="16" t="s">
        <v>1972</v>
      </c>
      <c r="I331" s="23" t="s">
        <v>2401</v>
      </c>
      <c r="J331" s="16">
        <v>0</v>
      </c>
      <c r="K331" s="16" t="s">
        <v>4</v>
      </c>
      <c r="L331" s="17">
        <v>41625.500393518516</v>
      </c>
      <c r="M331" s="29" t="s">
        <v>1814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 t="s">
        <v>1875</v>
      </c>
      <c r="T331" s="16"/>
    </row>
    <row r="332" spans="1:20" ht="150" x14ac:dyDescent="0.25">
      <c r="A332" s="3">
        <v>2029</v>
      </c>
      <c r="B332" s="16" t="s">
        <v>232</v>
      </c>
      <c r="C332" s="16" t="s">
        <v>1342</v>
      </c>
      <c r="D332" s="16" t="s">
        <v>2</v>
      </c>
      <c r="E332" s="16" t="s">
        <v>1343</v>
      </c>
      <c r="F332" s="16" t="s">
        <v>3372</v>
      </c>
      <c r="G332" s="16" t="s">
        <v>2398</v>
      </c>
      <c r="H332" s="20" t="s">
        <v>3089</v>
      </c>
      <c r="I332" s="23" t="s">
        <v>2399</v>
      </c>
      <c r="J332" s="16">
        <v>0</v>
      </c>
      <c r="K332" s="16" t="s">
        <v>4</v>
      </c>
      <c r="L332" s="17">
        <v>41625.510162037041</v>
      </c>
      <c r="M332" s="29" t="s">
        <v>1814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 t="s">
        <v>1875</v>
      </c>
      <c r="T332" s="16"/>
    </row>
    <row r="333" spans="1:20" ht="75" x14ac:dyDescent="0.25">
      <c r="A333" s="3">
        <v>2035</v>
      </c>
      <c r="B333" s="16" t="s">
        <v>163</v>
      </c>
      <c r="C333" s="16" t="s">
        <v>590</v>
      </c>
      <c r="D333" s="16" t="s">
        <v>2</v>
      </c>
      <c r="E333" s="16" t="s">
        <v>1341</v>
      </c>
      <c r="F333" s="16" t="s">
        <v>3373</v>
      </c>
      <c r="G333" s="16" t="s">
        <v>2396</v>
      </c>
      <c r="H333" s="16" t="s">
        <v>1961</v>
      </c>
      <c r="I333" s="23" t="s">
        <v>2397</v>
      </c>
      <c r="J333" s="16">
        <v>0</v>
      </c>
      <c r="K333" s="16" t="s">
        <v>4</v>
      </c>
      <c r="L333" s="17">
        <v>41625.574780092589</v>
      </c>
      <c r="M333" s="29" t="s">
        <v>1814</v>
      </c>
      <c r="N333" s="3">
        <v>0</v>
      </c>
      <c r="O333" s="3">
        <v>1</v>
      </c>
      <c r="P333" s="3">
        <v>0</v>
      </c>
      <c r="Q333" s="3">
        <v>0</v>
      </c>
      <c r="R333" s="3">
        <v>0</v>
      </c>
      <c r="S333" s="3" t="s">
        <v>1875</v>
      </c>
      <c r="T333" s="16"/>
    </row>
    <row r="334" spans="1:20" ht="60" x14ac:dyDescent="0.25">
      <c r="A334" s="3">
        <v>2036</v>
      </c>
      <c r="B334" s="16" t="s">
        <v>182</v>
      </c>
      <c r="C334" s="16" t="s">
        <v>1339</v>
      </c>
      <c r="D334" s="16" t="s">
        <v>2</v>
      </c>
      <c r="E334" s="16" t="s">
        <v>1340</v>
      </c>
      <c r="F334" s="16" t="s">
        <v>3374</v>
      </c>
      <c r="G334" s="16" t="s">
        <v>2171</v>
      </c>
      <c r="H334" s="20" t="s">
        <v>3089</v>
      </c>
      <c r="I334" s="23" t="s">
        <v>2172</v>
      </c>
      <c r="J334" s="16">
        <v>0</v>
      </c>
      <c r="K334" s="16" t="s">
        <v>4</v>
      </c>
      <c r="L334" s="17">
        <v>41625.575613425928</v>
      </c>
      <c r="M334" s="29" t="s">
        <v>1814</v>
      </c>
      <c r="N334" s="3">
        <v>0</v>
      </c>
      <c r="O334" s="3">
        <v>2</v>
      </c>
      <c r="P334" s="3">
        <v>1</v>
      </c>
      <c r="Q334" s="3">
        <v>2</v>
      </c>
      <c r="R334" s="3">
        <v>3</v>
      </c>
      <c r="S334" s="3" t="s">
        <v>1876</v>
      </c>
      <c r="T334" s="16"/>
    </row>
    <row r="335" spans="1:20" ht="30" x14ac:dyDescent="0.25">
      <c r="A335" s="3">
        <v>2037</v>
      </c>
      <c r="B335" s="16" t="s">
        <v>140</v>
      </c>
      <c r="C335" s="16" t="s">
        <v>1387</v>
      </c>
      <c r="D335" s="16" t="s">
        <v>2</v>
      </c>
      <c r="E335" s="16" t="s">
        <v>1388</v>
      </c>
      <c r="F335" s="16" t="s">
        <v>3375</v>
      </c>
      <c r="G335" s="16" t="s">
        <v>2394</v>
      </c>
      <c r="H335" s="16" t="s">
        <v>2259</v>
      </c>
      <c r="I335" s="23" t="s">
        <v>2395</v>
      </c>
      <c r="J335" s="16">
        <v>0</v>
      </c>
      <c r="K335" s="16" t="s">
        <v>4</v>
      </c>
      <c r="L335" s="17">
        <v>41625.585173611114</v>
      </c>
      <c r="M335" s="29" t="s">
        <v>1815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 t="s">
        <v>1875</v>
      </c>
      <c r="T335" s="16"/>
    </row>
    <row r="336" spans="1:20" ht="45" x14ac:dyDescent="0.25">
      <c r="A336" s="3">
        <v>2039</v>
      </c>
      <c r="B336" s="16" t="s">
        <v>120</v>
      </c>
      <c r="C336" s="16" t="s">
        <v>1385</v>
      </c>
      <c r="D336" s="16" t="s">
        <v>2</v>
      </c>
      <c r="E336" s="16" t="s">
        <v>1386</v>
      </c>
      <c r="F336" s="16" t="s">
        <v>3376</v>
      </c>
      <c r="G336" s="16" t="s">
        <v>2392</v>
      </c>
      <c r="H336" s="16" t="s">
        <v>2259</v>
      </c>
      <c r="I336" s="23" t="s">
        <v>2393</v>
      </c>
      <c r="J336" s="16">
        <v>0</v>
      </c>
      <c r="K336" s="16" t="s">
        <v>4</v>
      </c>
      <c r="L336" s="17">
        <v>41625.603067129632</v>
      </c>
      <c r="M336" s="29" t="s">
        <v>1815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 t="s">
        <v>1875</v>
      </c>
      <c r="T336" s="16"/>
    </row>
    <row r="337" spans="1:20" ht="75" x14ac:dyDescent="0.25">
      <c r="A337" s="3">
        <v>2044</v>
      </c>
      <c r="B337" s="16" t="s">
        <v>129</v>
      </c>
      <c r="C337" s="16" t="s">
        <v>1381</v>
      </c>
      <c r="D337" s="16" t="s">
        <v>2</v>
      </c>
      <c r="E337" s="16" t="s">
        <v>1382</v>
      </c>
      <c r="F337" s="16" t="s">
        <v>3377</v>
      </c>
      <c r="G337" s="16" t="s">
        <v>2390</v>
      </c>
      <c r="H337" s="16" t="s">
        <v>2001</v>
      </c>
      <c r="I337" s="23" t="s">
        <v>2391</v>
      </c>
      <c r="J337" s="16">
        <v>0</v>
      </c>
      <c r="K337" s="16" t="s">
        <v>4</v>
      </c>
      <c r="L337" s="17">
        <v>41625.678032407406</v>
      </c>
      <c r="M337" s="29" t="s">
        <v>1815</v>
      </c>
      <c r="N337" s="3">
        <v>0</v>
      </c>
      <c r="O337" s="3">
        <v>1</v>
      </c>
      <c r="P337" s="3">
        <v>0</v>
      </c>
      <c r="Q337" s="3">
        <v>1</v>
      </c>
      <c r="R337" s="3">
        <v>1</v>
      </c>
      <c r="S337" s="3" t="s">
        <v>1876</v>
      </c>
      <c r="T337" s="16"/>
    </row>
    <row r="338" spans="1:20" ht="60" x14ac:dyDescent="0.25">
      <c r="A338" s="3">
        <v>2045</v>
      </c>
      <c r="B338" s="16" t="s">
        <v>1378</v>
      </c>
      <c r="C338" s="16" t="s">
        <v>1379</v>
      </c>
      <c r="D338" s="16" t="s">
        <v>2</v>
      </c>
      <c r="E338" s="16" t="s">
        <v>1380</v>
      </c>
      <c r="F338" s="16" t="s">
        <v>3378</v>
      </c>
      <c r="G338" s="16" t="s">
        <v>2388</v>
      </c>
      <c r="H338" s="16" t="s">
        <v>2259</v>
      </c>
      <c r="I338" s="23" t="s">
        <v>2389</v>
      </c>
      <c r="J338" s="16">
        <v>0</v>
      </c>
      <c r="K338" s="16" t="s">
        <v>4</v>
      </c>
      <c r="L338" s="17">
        <v>41625.691238425927</v>
      </c>
      <c r="M338" s="29" t="s">
        <v>1815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 t="s">
        <v>1875</v>
      </c>
      <c r="T338" s="16"/>
    </row>
    <row r="339" spans="1:20" ht="45" x14ac:dyDescent="0.25">
      <c r="A339" s="3">
        <v>2048</v>
      </c>
      <c r="B339" s="16" t="s">
        <v>408</v>
      </c>
      <c r="C339" s="16" t="s">
        <v>1374</v>
      </c>
      <c r="D339" s="16" t="s">
        <v>2</v>
      </c>
      <c r="E339" s="16" t="s">
        <v>1375</v>
      </c>
      <c r="F339" s="16" t="s">
        <v>3163</v>
      </c>
      <c r="G339" s="16" t="s">
        <v>2106</v>
      </c>
      <c r="H339" s="16" t="s">
        <v>1970</v>
      </c>
      <c r="I339" s="23" t="s">
        <v>2107</v>
      </c>
      <c r="J339" s="16">
        <v>0</v>
      </c>
      <c r="K339" s="16" t="s">
        <v>4</v>
      </c>
      <c r="L339" s="17">
        <v>41625.720150462963</v>
      </c>
      <c r="M339" s="3" t="s">
        <v>1815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 t="s">
        <v>1875</v>
      </c>
      <c r="T339" s="16"/>
    </row>
    <row r="340" spans="1:20" ht="75" x14ac:dyDescent="0.25">
      <c r="A340" s="3">
        <v>2053</v>
      </c>
      <c r="B340" s="16" t="s">
        <v>335</v>
      </c>
      <c r="C340" s="16" t="s">
        <v>1366</v>
      </c>
      <c r="D340" s="16" t="s">
        <v>2</v>
      </c>
      <c r="E340" s="3" t="s">
        <v>1367</v>
      </c>
      <c r="F340" s="16" t="s">
        <v>2321</v>
      </c>
      <c r="G340" s="16" t="s">
        <v>2317</v>
      </c>
      <c r="H340" s="16" t="s">
        <v>1972</v>
      </c>
      <c r="I340" s="23" t="s">
        <v>2318</v>
      </c>
      <c r="J340" s="16">
        <v>0</v>
      </c>
      <c r="K340" s="16" t="s">
        <v>4</v>
      </c>
      <c r="L340" s="17">
        <v>41625.798819444448</v>
      </c>
      <c r="M340" s="29" t="s">
        <v>1817</v>
      </c>
      <c r="N340" s="3">
        <v>0</v>
      </c>
      <c r="O340" s="3">
        <v>1</v>
      </c>
      <c r="P340" s="3">
        <v>0</v>
      </c>
      <c r="Q340" s="3">
        <v>1</v>
      </c>
      <c r="R340" s="3">
        <v>1</v>
      </c>
      <c r="S340" s="3" t="s">
        <v>1876</v>
      </c>
      <c r="T340" s="16"/>
    </row>
    <row r="341" spans="1:20" ht="90" x14ac:dyDescent="0.25">
      <c r="A341" s="3">
        <v>2055</v>
      </c>
      <c r="B341" s="16" t="s">
        <v>229</v>
      </c>
      <c r="C341" s="16" t="s">
        <v>1364</v>
      </c>
      <c r="D341" s="16" t="s">
        <v>2</v>
      </c>
      <c r="E341" s="16" t="s">
        <v>1365</v>
      </c>
      <c r="F341" s="16" t="s">
        <v>3379</v>
      </c>
      <c r="G341" s="16" t="s">
        <v>2384</v>
      </c>
      <c r="H341" s="16" t="s">
        <v>2607</v>
      </c>
      <c r="I341" s="23" t="s">
        <v>2385</v>
      </c>
      <c r="J341" s="16">
        <v>0</v>
      </c>
      <c r="K341" s="16" t="s">
        <v>4</v>
      </c>
      <c r="L341" s="17">
        <v>41625.888124999998</v>
      </c>
      <c r="M341" s="29" t="s">
        <v>1817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 t="s">
        <v>1875</v>
      </c>
      <c r="T341" s="16"/>
    </row>
    <row r="342" spans="1:20" ht="45" x14ac:dyDescent="0.25">
      <c r="A342" s="3">
        <v>2058</v>
      </c>
      <c r="B342" s="16" t="s">
        <v>120</v>
      </c>
      <c r="C342" s="16" t="s">
        <v>1362</v>
      </c>
      <c r="D342" s="16" t="s">
        <v>2</v>
      </c>
      <c r="E342" s="16" t="s">
        <v>1363</v>
      </c>
      <c r="F342" s="16" t="s">
        <v>3380</v>
      </c>
      <c r="G342" s="16" t="s">
        <v>2382</v>
      </c>
      <c r="H342" s="16" t="s">
        <v>2001</v>
      </c>
      <c r="I342" s="23" t="s">
        <v>2383</v>
      </c>
      <c r="J342" s="16">
        <v>0</v>
      </c>
      <c r="K342" s="16" t="s">
        <v>4</v>
      </c>
      <c r="L342" s="17">
        <v>41625.914953703701</v>
      </c>
      <c r="M342" s="29" t="s">
        <v>1817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 t="s">
        <v>1875</v>
      </c>
      <c r="T342" s="16"/>
    </row>
    <row r="343" spans="1:20" ht="45" x14ac:dyDescent="0.25">
      <c r="A343" s="3">
        <v>2060</v>
      </c>
      <c r="B343" s="16" t="s">
        <v>403</v>
      </c>
      <c r="C343" s="16" t="s">
        <v>1413</v>
      </c>
      <c r="D343" s="16" t="s">
        <v>2</v>
      </c>
      <c r="E343" s="16" t="s">
        <v>1414</v>
      </c>
      <c r="F343" s="16" t="s">
        <v>3381</v>
      </c>
      <c r="G343" s="16" t="s">
        <v>2380</v>
      </c>
      <c r="H343" s="16" t="s">
        <v>2313</v>
      </c>
      <c r="I343" s="23" t="s">
        <v>2381</v>
      </c>
      <c r="J343" s="16">
        <v>0</v>
      </c>
      <c r="K343" s="16" t="s">
        <v>4</v>
      </c>
      <c r="L343" s="17">
        <v>41625.92392361111</v>
      </c>
      <c r="M343" s="29" t="s">
        <v>1817</v>
      </c>
      <c r="N343" s="3">
        <v>0</v>
      </c>
      <c r="O343" s="3">
        <v>1</v>
      </c>
      <c r="P343" s="3">
        <v>0</v>
      </c>
      <c r="Q343" s="3">
        <v>0</v>
      </c>
      <c r="R343" s="3">
        <v>0</v>
      </c>
      <c r="S343" s="3" t="s">
        <v>1875</v>
      </c>
      <c r="T343" s="16"/>
    </row>
    <row r="344" spans="1:20" ht="120" x14ac:dyDescent="0.25">
      <c r="A344" s="3">
        <v>2064</v>
      </c>
      <c r="B344" s="16" t="s">
        <v>235</v>
      </c>
      <c r="C344" s="16" t="s">
        <v>1411</v>
      </c>
      <c r="D344" s="16" t="s">
        <v>2</v>
      </c>
      <c r="E344" s="16" t="s">
        <v>1412</v>
      </c>
      <c r="F344" s="16" t="s">
        <v>3382</v>
      </c>
      <c r="G344" s="16" t="s">
        <v>2378</v>
      </c>
      <c r="H344" s="16" t="s">
        <v>1972</v>
      </c>
      <c r="I344" s="41" t="s">
        <v>2379</v>
      </c>
      <c r="J344" s="16">
        <v>0</v>
      </c>
      <c r="K344" s="16" t="s">
        <v>4</v>
      </c>
      <c r="L344" s="17">
        <v>41626.041956018518</v>
      </c>
      <c r="M344" s="29" t="s">
        <v>1818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 t="s">
        <v>1875</v>
      </c>
      <c r="T344" s="16"/>
    </row>
    <row r="345" spans="1:20" ht="60" x14ac:dyDescent="0.25">
      <c r="A345" s="3">
        <v>2065</v>
      </c>
      <c r="B345" s="16" t="s">
        <v>1408</v>
      </c>
      <c r="C345" s="16" t="s">
        <v>1409</v>
      </c>
      <c r="D345" s="16" t="s">
        <v>2</v>
      </c>
      <c r="E345" s="16" t="s">
        <v>1410</v>
      </c>
      <c r="F345" s="16" t="s">
        <v>3383</v>
      </c>
      <c r="G345" s="16" t="s">
        <v>2376</v>
      </c>
      <c r="H345" s="16" t="s">
        <v>1999</v>
      </c>
      <c r="I345" s="23" t="s">
        <v>2377</v>
      </c>
      <c r="J345" s="16">
        <v>0</v>
      </c>
      <c r="K345" s="16" t="s">
        <v>4</v>
      </c>
      <c r="L345" s="17">
        <v>41626.059872685182</v>
      </c>
      <c r="M345" s="29" t="s">
        <v>1708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 t="s">
        <v>1875</v>
      </c>
      <c r="T345" s="16"/>
    </row>
    <row r="346" spans="1:20" ht="60" x14ac:dyDescent="0.25">
      <c r="A346" s="3">
        <v>2066</v>
      </c>
      <c r="B346" s="16" t="s">
        <v>182</v>
      </c>
      <c r="C346" s="16" t="s">
        <v>1406</v>
      </c>
      <c r="D346" s="16" t="s">
        <v>2</v>
      </c>
      <c r="E346" s="16" t="s">
        <v>1407</v>
      </c>
      <c r="F346" s="16" t="s">
        <v>3384</v>
      </c>
      <c r="G346" s="16" t="s">
        <v>2374</v>
      </c>
      <c r="H346" s="16" t="s">
        <v>2259</v>
      </c>
      <c r="I346" s="23" t="s">
        <v>2375</v>
      </c>
      <c r="J346" s="16">
        <v>0</v>
      </c>
      <c r="K346" s="16" t="s">
        <v>4</v>
      </c>
      <c r="L346" s="17">
        <v>41626.101273148146</v>
      </c>
      <c r="M346" s="29" t="s">
        <v>1708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 t="s">
        <v>1875</v>
      </c>
      <c r="T346" s="16"/>
    </row>
    <row r="347" spans="1:20" ht="45" x14ac:dyDescent="0.25">
      <c r="A347" s="3">
        <v>2067</v>
      </c>
      <c r="B347" s="16" t="s">
        <v>20</v>
      </c>
      <c r="C347" s="16" t="s">
        <v>1404</v>
      </c>
      <c r="D347" s="16" t="s">
        <v>2</v>
      </c>
      <c r="E347" s="16" t="s">
        <v>1405</v>
      </c>
      <c r="F347" s="16" t="s">
        <v>2602</v>
      </c>
      <c r="G347" s="16" t="s">
        <v>2173</v>
      </c>
      <c r="H347" s="16" t="s">
        <v>1967</v>
      </c>
      <c r="I347" s="23" t="s">
        <v>2173</v>
      </c>
      <c r="J347" s="16">
        <v>0</v>
      </c>
      <c r="K347" s="16" t="s">
        <v>4</v>
      </c>
      <c r="L347" s="17">
        <v>41626.266909722224</v>
      </c>
      <c r="M347" s="3" t="s">
        <v>1708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 t="s">
        <v>1875</v>
      </c>
      <c r="T347" s="16"/>
    </row>
    <row r="348" spans="1:20" ht="60" x14ac:dyDescent="0.25">
      <c r="A348" s="3">
        <v>2068</v>
      </c>
      <c r="B348" s="16" t="s">
        <v>83</v>
      </c>
      <c r="C348" s="16" t="s">
        <v>1402</v>
      </c>
      <c r="D348" s="16" t="s">
        <v>2</v>
      </c>
      <c r="E348" s="16" t="s">
        <v>1403</v>
      </c>
      <c r="F348" s="16" t="s">
        <v>3385</v>
      </c>
      <c r="G348" s="16" t="s">
        <v>2372</v>
      </c>
      <c r="H348" s="16" t="s">
        <v>1999</v>
      </c>
      <c r="I348" s="23" t="s">
        <v>2373</v>
      </c>
      <c r="J348" s="16">
        <v>0</v>
      </c>
      <c r="K348" s="16" t="s">
        <v>4</v>
      </c>
      <c r="L348" s="17">
        <v>41626.284942129627</v>
      </c>
      <c r="M348" s="29" t="s">
        <v>1708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 t="s">
        <v>1875</v>
      </c>
      <c r="T348" s="16"/>
    </row>
    <row r="349" spans="1:20" ht="60" x14ac:dyDescent="0.25">
      <c r="A349" s="3">
        <v>2069</v>
      </c>
      <c r="B349" s="16" t="s">
        <v>163</v>
      </c>
      <c r="C349" s="16" t="s">
        <v>1400</v>
      </c>
      <c r="D349" s="16" t="s">
        <v>2</v>
      </c>
      <c r="E349" s="16" t="s">
        <v>1401</v>
      </c>
      <c r="F349" s="16" t="s">
        <v>3332</v>
      </c>
      <c r="G349" s="16" t="s">
        <v>2153</v>
      </c>
      <c r="H349" s="16" t="s">
        <v>2001</v>
      </c>
      <c r="I349" s="23" t="s">
        <v>2154</v>
      </c>
      <c r="J349" s="16">
        <v>0</v>
      </c>
      <c r="K349" s="16" t="s">
        <v>4</v>
      </c>
      <c r="L349" s="17">
        <v>41626.403969907406</v>
      </c>
      <c r="M349" s="29" t="s">
        <v>1708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 t="s">
        <v>1875</v>
      </c>
      <c r="T349" s="16"/>
    </row>
    <row r="350" spans="1:20" ht="120" x14ac:dyDescent="0.25">
      <c r="A350" s="3">
        <v>2072</v>
      </c>
      <c r="B350" s="16" t="s">
        <v>88</v>
      </c>
      <c r="C350" s="16" t="s">
        <v>1398</v>
      </c>
      <c r="D350" s="16" t="s">
        <v>2</v>
      </c>
      <c r="E350" s="16" t="s">
        <v>1399</v>
      </c>
      <c r="F350" s="16" t="s">
        <v>3386</v>
      </c>
      <c r="G350" s="16" t="s">
        <v>2370</v>
      </c>
      <c r="H350" s="16" t="s">
        <v>1972</v>
      </c>
      <c r="I350" s="23" t="s">
        <v>2371</v>
      </c>
      <c r="J350" s="16">
        <v>0</v>
      </c>
      <c r="K350" s="16" t="s">
        <v>4</v>
      </c>
      <c r="L350" s="17">
        <v>41626.448587962965</v>
      </c>
      <c r="M350" s="29" t="s">
        <v>1713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 t="s">
        <v>1875</v>
      </c>
      <c r="T350" s="16"/>
    </row>
    <row r="351" spans="1:20" ht="30" x14ac:dyDescent="0.25">
      <c r="A351" s="3">
        <v>2078</v>
      </c>
      <c r="B351" s="16" t="s">
        <v>129</v>
      </c>
      <c r="C351" s="16" t="s">
        <v>1393</v>
      </c>
      <c r="D351" s="16" t="s">
        <v>2</v>
      </c>
      <c r="E351" s="16" t="s">
        <v>1394</v>
      </c>
      <c r="F351" s="16" t="s">
        <v>3387</v>
      </c>
      <c r="G351" s="16" t="s">
        <v>2369</v>
      </c>
      <c r="H351" s="16" t="s">
        <v>2259</v>
      </c>
      <c r="I351" s="23" t="s">
        <v>2368</v>
      </c>
      <c r="J351" s="16">
        <v>0</v>
      </c>
      <c r="K351" s="16" t="s">
        <v>4</v>
      </c>
      <c r="L351" s="17">
        <v>41626.524884259263</v>
      </c>
      <c r="M351" s="29" t="s">
        <v>1713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 t="s">
        <v>1875</v>
      </c>
      <c r="T351" s="16"/>
    </row>
    <row r="352" spans="1:20" ht="120" x14ac:dyDescent="0.25">
      <c r="A352" s="3">
        <v>2079</v>
      </c>
      <c r="B352" s="16" t="s">
        <v>1101</v>
      </c>
      <c r="C352" s="16" t="s">
        <v>1391</v>
      </c>
      <c r="D352" s="16" t="s">
        <v>2</v>
      </c>
      <c r="E352" s="16" t="s">
        <v>1392</v>
      </c>
      <c r="F352" s="16" t="s">
        <v>3388</v>
      </c>
      <c r="G352" s="16" t="s">
        <v>2366</v>
      </c>
      <c r="H352" s="16" t="s">
        <v>1970</v>
      </c>
      <c r="I352" s="23" t="s">
        <v>2367</v>
      </c>
      <c r="J352" s="16">
        <v>0</v>
      </c>
      <c r="K352" s="16" t="s">
        <v>4</v>
      </c>
      <c r="L352" s="17">
        <v>41626.555150462962</v>
      </c>
      <c r="M352" s="29" t="s">
        <v>1816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 t="s">
        <v>1875</v>
      </c>
      <c r="T352" s="16"/>
    </row>
    <row r="353" spans="1:20" ht="45" x14ac:dyDescent="0.25">
      <c r="A353" s="3">
        <v>2086</v>
      </c>
      <c r="B353" s="16" t="s">
        <v>1436</v>
      </c>
      <c r="C353" s="16" t="s">
        <v>465</v>
      </c>
      <c r="D353" s="16" t="s">
        <v>2</v>
      </c>
      <c r="E353" s="16" t="s">
        <v>1437</v>
      </c>
      <c r="F353" s="16" t="s">
        <v>3389</v>
      </c>
      <c r="G353" s="16" t="s">
        <v>2364</v>
      </c>
      <c r="H353" s="16" t="s">
        <v>2313</v>
      </c>
      <c r="I353" s="23" t="s">
        <v>2365</v>
      </c>
      <c r="J353" s="16">
        <v>3</v>
      </c>
      <c r="K353" s="16" t="s">
        <v>4</v>
      </c>
      <c r="L353" s="17">
        <v>41626.719699074078</v>
      </c>
      <c r="M353" s="29" t="s">
        <v>1816</v>
      </c>
      <c r="N353" s="3">
        <v>0</v>
      </c>
      <c r="O353" s="3">
        <v>6</v>
      </c>
      <c r="P353" s="3">
        <v>0</v>
      </c>
      <c r="Q353" s="3">
        <v>0</v>
      </c>
      <c r="R353" s="3">
        <v>0</v>
      </c>
      <c r="S353" s="3" t="s">
        <v>1875</v>
      </c>
      <c r="T353" s="16"/>
    </row>
    <row r="354" spans="1:20" ht="75" x14ac:dyDescent="0.25">
      <c r="A354" s="3">
        <v>2087</v>
      </c>
      <c r="B354" s="16" t="s">
        <v>40</v>
      </c>
      <c r="C354" s="16" t="s">
        <v>1434</v>
      </c>
      <c r="D354" s="16" t="s">
        <v>2</v>
      </c>
      <c r="E354" s="16" t="s">
        <v>1435</v>
      </c>
      <c r="F354" s="16" t="s">
        <v>2514</v>
      </c>
      <c r="G354" s="16" t="s">
        <v>2098</v>
      </c>
      <c r="H354" s="13" t="s">
        <v>1967</v>
      </c>
      <c r="I354" s="23" t="s">
        <v>2099</v>
      </c>
      <c r="J354" s="16">
        <v>0</v>
      </c>
      <c r="K354" s="16" t="s">
        <v>4</v>
      </c>
      <c r="L354" s="17">
        <v>41626.721574074072</v>
      </c>
      <c r="M354" s="3" t="s">
        <v>1819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 t="s">
        <v>1875</v>
      </c>
      <c r="T354" s="16"/>
    </row>
    <row r="355" spans="1:20" ht="60" x14ac:dyDescent="0.25">
      <c r="A355" s="3">
        <v>2090</v>
      </c>
      <c r="B355" s="16" t="s">
        <v>1429</v>
      </c>
      <c r="C355" s="16" t="s">
        <v>1430</v>
      </c>
      <c r="D355" s="16" t="s">
        <v>2</v>
      </c>
      <c r="E355" s="16" t="s">
        <v>1431</v>
      </c>
      <c r="F355" s="16" t="s">
        <v>3390</v>
      </c>
      <c r="G355" s="16" t="s">
        <v>2362</v>
      </c>
      <c r="H355" s="16" t="s">
        <v>1967</v>
      </c>
      <c r="I355" s="23" t="s">
        <v>2363</v>
      </c>
      <c r="J355" s="16">
        <v>0</v>
      </c>
      <c r="K355" s="16" t="s">
        <v>4</v>
      </c>
      <c r="L355" s="17">
        <v>41626.782511574071</v>
      </c>
      <c r="M355" s="29" t="s">
        <v>1819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 t="s">
        <v>1875</v>
      </c>
      <c r="T355" s="16"/>
    </row>
    <row r="356" spans="1:20" ht="45" x14ac:dyDescent="0.25">
      <c r="A356" s="3">
        <v>2095</v>
      </c>
      <c r="B356" s="16" t="s">
        <v>107</v>
      </c>
      <c r="C356" s="16" t="s">
        <v>1422</v>
      </c>
      <c r="D356" s="16" t="s">
        <v>2</v>
      </c>
      <c r="E356" s="16" t="s">
        <v>1423</v>
      </c>
      <c r="F356" s="16" t="s">
        <v>3391</v>
      </c>
      <c r="G356" s="16" t="s">
        <v>2356</v>
      </c>
      <c r="H356" s="16" t="s">
        <v>2001</v>
      </c>
      <c r="I356" s="23" t="s">
        <v>2357</v>
      </c>
      <c r="J356" s="16">
        <v>0</v>
      </c>
      <c r="K356" s="16" t="s">
        <v>4</v>
      </c>
      <c r="L356" s="17">
        <v>41626.856990740744</v>
      </c>
      <c r="M356" s="29" t="s">
        <v>1819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 t="s">
        <v>1875</v>
      </c>
      <c r="T356" s="16"/>
    </row>
    <row r="357" spans="1:20" ht="30" x14ac:dyDescent="0.25">
      <c r="A357" s="3">
        <v>2096</v>
      </c>
      <c r="B357" s="16" t="s">
        <v>222</v>
      </c>
      <c r="C357" s="16" t="s">
        <v>1420</v>
      </c>
      <c r="D357" s="16" t="s">
        <v>2</v>
      </c>
      <c r="E357" s="16" t="s">
        <v>1421</v>
      </c>
      <c r="F357" s="16" t="s">
        <v>3392</v>
      </c>
      <c r="G357" s="16" t="s">
        <v>2355</v>
      </c>
      <c r="H357" s="16" t="s">
        <v>1970</v>
      </c>
      <c r="I357" s="23" t="s">
        <v>2611</v>
      </c>
      <c r="J357" s="16">
        <v>0</v>
      </c>
      <c r="K357" s="16" t="s">
        <v>4</v>
      </c>
      <c r="L357" s="17">
        <v>41626.865034722221</v>
      </c>
      <c r="M357" s="29" t="s">
        <v>1819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 t="s">
        <v>1875</v>
      </c>
      <c r="T357" s="16"/>
    </row>
    <row r="358" spans="1:20" ht="45" x14ac:dyDescent="0.25">
      <c r="A358" s="3">
        <v>2097</v>
      </c>
      <c r="B358" s="16" t="s">
        <v>97</v>
      </c>
      <c r="C358" s="16" t="s">
        <v>273</v>
      </c>
      <c r="D358" s="16" t="s">
        <v>2</v>
      </c>
      <c r="E358" s="16" t="s">
        <v>1419</v>
      </c>
      <c r="F358" s="16" t="s">
        <v>3393</v>
      </c>
      <c r="G358" s="16" t="s">
        <v>2353</v>
      </c>
      <c r="H358" s="16" t="s">
        <v>1966</v>
      </c>
      <c r="I358" s="23" t="s">
        <v>2354</v>
      </c>
      <c r="J358" s="16">
        <v>1</v>
      </c>
      <c r="K358" s="16" t="s">
        <v>4</v>
      </c>
      <c r="L358" s="17">
        <v>41626.951562499999</v>
      </c>
      <c r="M358" s="29" t="s">
        <v>1820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 t="s">
        <v>1875</v>
      </c>
      <c r="T358" s="16"/>
    </row>
    <row r="359" spans="1:20" ht="75" x14ac:dyDescent="0.25">
      <c r="A359" s="3">
        <v>2098</v>
      </c>
      <c r="B359" s="16" t="s">
        <v>172</v>
      </c>
      <c r="C359" s="16" t="s">
        <v>1417</v>
      </c>
      <c r="D359" s="16" t="s">
        <v>2</v>
      </c>
      <c r="E359" s="16" t="s">
        <v>1418</v>
      </c>
      <c r="F359" s="16" t="s">
        <v>3394</v>
      </c>
      <c r="G359" s="16" t="s">
        <v>2351</v>
      </c>
      <c r="H359" s="16" t="s">
        <v>2844</v>
      </c>
      <c r="I359" s="23" t="s">
        <v>2352</v>
      </c>
      <c r="J359" s="16">
        <v>0</v>
      </c>
      <c r="K359" s="16" t="s">
        <v>4</v>
      </c>
      <c r="L359" s="17">
        <v>41626.986863425926</v>
      </c>
      <c r="M359" s="29" t="s">
        <v>1820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 t="s">
        <v>1875</v>
      </c>
      <c r="T359" s="16"/>
    </row>
    <row r="360" spans="1:20" ht="45" x14ac:dyDescent="0.25">
      <c r="A360" s="3">
        <v>2100</v>
      </c>
      <c r="B360" s="16" t="s">
        <v>49</v>
      </c>
      <c r="C360" s="16" t="s">
        <v>1462</v>
      </c>
      <c r="D360" s="16" t="s">
        <v>2</v>
      </c>
      <c r="E360" s="16" t="s">
        <v>1463</v>
      </c>
      <c r="F360" s="16" t="s">
        <v>3395</v>
      </c>
      <c r="G360" s="16" t="s">
        <v>2349</v>
      </c>
      <c r="H360" s="16" t="s">
        <v>2402</v>
      </c>
      <c r="I360" s="23" t="s">
        <v>2350</v>
      </c>
      <c r="J360" s="16">
        <v>0</v>
      </c>
      <c r="K360" s="16" t="s">
        <v>4</v>
      </c>
      <c r="L360" s="17">
        <v>41627.047812500001</v>
      </c>
      <c r="M360" s="29" t="s">
        <v>1821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 t="s">
        <v>1875</v>
      </c>
      <c r="T360" s="16"/>
    </row>
    <row r="361" spans="1:20" ht="45" x14ac:dyDescent="0.25">
      <c r="A361" s="3">
        <v>2101</v>
      </c>
      <c r="B361" s="16" t="s">
        <v>1459</v>
      </c>
      <c r="C361" s="16" t="s">
        <v>1460</v>
      </c>
      <c r="D361" s="16" t="s">
        <v>2</v>
      </c>
      <c r="E361" s="16" t="s">
        <v>1461</v>
      </c>
      <c r="F361" s="16" t="s">
        <v>3396</v>
      </c>
      <c r="G361" s="16" t="s">
        <v>2347</v>
      </c>
      <c r="H361" s="16" t="s">
        <v>2001</v>
      </c>
      <c r="I361" s="23" t="s">
        <v>2348</v>
      </c>
      <c r="J361" s="16">
        <v>0</v>
      </c>
      <c r="K361" s="16" t="s">
        <v>4</v>
      </c>
      <c r="L361" s="17">
        <v>41627.05263888889</v>
      </c>
      <c r="M361" s="29" t="s">
        <v>1821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 t="s">
        <v>1875</v>
      </c>
      <c r="T361" s="16"/>
    </row>
    <row r="362" spans="1:20" ht="45" x14ac:dyDescent="0.25">
      <c r="A362" s="3">
        <v>2103</v>
      </c>
      <c r="B362" s="16" t="s">
        <v>338</v>
      </c>
      <c r="C362" s="16" t="s">
        <v>1457</v>
      </c>
      <c r="D362" s="16" t="s">
        <v>2</v>
      </c>
      <c r="E362" s="16" t="s">
        <v>1458</v>
      </c>
      <c r="F362" s="16" t="s">
        <v>3397</v>
      </c>
      <c r="G362" s="16" t="s">
        <v>2345</v>
      </c>
      <c r="H362" s="16" t="s">
        <v>2259</v>
      </c>
      <c r="I362" s="23" t="s">
        <v>2346</v>
      </c>
      <c r="J362" s="16">
        <v>0</v>
      </c>
      <c r="K362" s="16" t="s">
        <v>4</v>
      </c>
      <c r="L362" s="17">
        <v>41627.069143518522</v>
      </c>
      <c r="M362" s="29" t="s">
        <v>1821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 t="s">
        <v>1875</v>
      </c>
      <c r="T362" s="16"/>
    </row>
    <row r="363" spans="1:20" ht="45" x14ac:dyDescent="0.25">
      <c r="A363" s="3">
        <v>2106</v>
      </c>
      <c r="B363" s="16" t="s">
        <v>107</v>
      </c>
      <c r="C363" s="16" t="s">
        <v>1453</v>
      </c>
      <c r="D363" s="16" t="s">
        <v>2</v>
      </c>
      <c r="E363" s="16" t="s">
        <v>1454</v>
      </c>
      <c r="F363" s="16" t="s">
        <v>3398</v>
      </c>
      <c r="G363" s="16" t="s">
        <v>2342</v>
      </c>
      <c r="H363" s="16" t="s">
        <v>2259</v>
      </c>
      <c r="I363" s="23" t="s">
        <v>2341</v>
      </c>
      <c r="J363" s="16">
        <v>0</v>
      </c>
      <c r="K363" s="16" t="s">
        <v>4</v>
      </c>
      <c r="L363" s="17">
        <v>41627.331631944442</v>
      </c>
      <c r="M363" s="29" t="s">
        <v>1821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 t="s">
        <v>1875</v>
      </c>
      <c r="T363" s="16"/>
    </row>
    <row r="364" spans="1:20" ht="45" x14ac:dyDescent="0.25">
      <c r="A364" s="3">
        <v>2107</v>
      </c>
      <c r="B364" s="16" t="s">
        <v>206</v>
      </c>
      <c r="C364" s="16" t="s">
        <v>1451</v>
      </c>
      <c r="D364" s="16" t="s">
        <v>2</v>
      </c>
      <c r="E364" s="16" t="s">
        <v>1452</v>
      </c>
      <c r="F364" s="16" t="s">
        <v>3399</v>
      </c>
      <c r="G364" s="16" t="s">
        <v>2339</v>
      </c>
      <c r="H364" s="16" t="s">
        <v>2607</v>
      </c>
      <c r="I364" s="23" t="s">
        <v>2340</v>
      </c>
      <c r="J364" s="16">
        <v>0</v>
      </c>
      <c r="K364" s="16" t="s">
        <v>4</v>
      </c>
      <c r="L364" s="17">
        <v>41627.333935185183</v>
      </c>
      <c r="M364" s="3" t="s">
        <v>1822</v>
      </c>
      <c r="N364" s="3">
        <v>0</v>
      </c>
      <c r="O364" s="3">
        <v>0</v>
      </c>
      <c r="P364" s="3">
        <v>1</v>
      </c>
      <c r="Q364" s="3">
        <v>0</v>
      </c>
      <c r="R364" s="3">
        <v>1</v>
      </c>
      <c r="S364" s="3" t="s">
        <v>1876</v>
      </c>
      <c r="T364" s="16"/>
    </row>
    <row r="365" spans="1:20" ht="45" x14ac:dyDescent="0.25">
      <c r="A365" s="3">
        <v>2108</v>
      </c>
      <c r="B365" s="16" t="s">
        <v>129</v>
      </c>
      <c r="C365" s="16" t="s">
        <v>1449</v>
      </c>
      <c r="D365" s="16" t="s">
        <v>2</v>
      </c>
      <c r="E365" s="16" t="s">
        <v>1450</v>
      </c>
      <c r="F365" s="16" t="s">
        <v>3400</v>
      </c>
      <c r="G365" s="16" t="s">
        <v>2337</v>
      </c>
      <c r="H365" s="16" t="s">
        <v>1999</v>
      </c>
      <c r="I365" s="23" t="s">
        <v>2338</v>
      </c>
      <c r="J365" s="16">
        <v>0</v>
      </c>
      <c r="K365" s="16" t="s">
        <v>4</v>
      </c>
      <c r="L365" s="17">
        <v>41627.36078703704</v>
      </c>
      <c r="M365" s="29" t="s">
        <v>1822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 t="s">
        <v>1875</v>
      </c>
      <c r="T365" s="16"/>
    </row>
    <row r="366" spans="1:20" ht="45" x14ac:dyDescent="0.25">
      <c r="A366" s="3">
        <v>2110</v>
      </c>
      <c r="B366" s="16" t="s">
        <v>100</v>
      </c>
      <c r="C366" s="16" t="s">
        <v>1447</v>
      </c>
      <c r="D366" s="16" t="s">
        <v>2</v>
      </c>
      <c r="E366" s="16" t="s">
        <v>1448</v>
      </c>
      <c r="F366" s="16" t="s">
        <v>3401</v>
      </c>
      <c r="G366" s="16" t="s">
        <v>2335</v>
      </c>
      <c r="H366" s="16" t="s">
        <v>2259</v>
      </c>
      <c r="I366" s="23" t="s">
        <v>2336</v>
      </c>
      <c r="J366" s="16">
        <v>0</v>
      </c>
      <c r="K366" s="16" t="s">
        <v>4</v>
      </c>
      <c r="L366" s="17">
        <v>41627.383981481478</v>
      </c>
      <c r="M366" s="29" t="s">
        <v>1823</v>
      </c>
      <c r="N366" s="3">
        <v>0</v>
      </c>
      <c r="O366" s="3">
        <v>3</v>
      </c>
      <c r="P366" s="3">
        <v>0</v>
      </c>
      <c r="Q366" s="3">
        <v>0</v>
      </c>
      <c r="R366" s="3">
        <v>0</v>
      </c>
      <c r="S366" s="3" t="s">
        <v>1875</v>
      </c>
      <c r="T366" s="16"/>
    </row>
    <row r="367" spans="1:20" ht="30" x14ac:dyDescent="0.25">
      <c r="A367" s="3">
        <v>2113</v>
      </c>
      <c r="B367" s="16" t="s">
        <v>140</v>
      </c>
      <c r="C367" s="16" t="s">
        <v>1445</v>
      </c>
      <c r="D367" s="16" t="s">
        <v>2</v>
      </c>
      <c r="E367" s="16" t="s">
        <v>1446</v>
      </c>
      <c r="F367" s="16" t="s">
        <v>3402</v>
      </c>
      <c r="G367" s="16" t="s">
        <v>2333</v>
      </c>
      <c r="H367" s="16" t="s">
        <v>2259</v>
      </c>
      <c r="I367" s="23" t="s">
        <v>2334</v>
      </c>
      <c r="J367" s="16">
        <v>0</v>
      </c>
      <c r="K367" s="16" t="s">
        <v>4</v>
      </c>
      <c r="L367" s="17">
        <v>41627.43414351852</v>
      </c>
      <c r="M367" s="29" t="s">
        <v>1823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 t="s">
        <v>1875</v>
      </c>
      <c r="T367" s="16"/>
    </row>
    <row r="368" spans="1:20" ht="60" x14ac:dyDescent="0.25">
      <c r="A368" s="3">
        <v>2115</v>
      </c>
      <c r="B368" s="16" t="s">
        <v>1067</v>
      </c>
      <c r="C368" s="16" t="s">
        <v>1443</v>
      </c>
      <c r="D368" s="16" t="s">
        <v>2</v>
      </c>
      <c r="E368" s="16" t="s">
        <v>1444</v>
      </c>
      <c r="F368" s="16" t="s">
        <v>3154</v>
      </c>
      <c r="G368" s="21" t="s">
        <v>2081</v>
      </c>
      <c r="H368" s="20" t="s">
        <v>3089</v>
      </c>
      <c r="I368" s="24" t="s">
        <v>2082</v>
      </c>
      <c r="J368" s="16">
        <v>0</v>
      </c>
      <c r="K368" s="16" t="s">
        <v>4</v>
      </c>
      <c r="L368" s="17">
        <v>41627.448993055557</v>
      </c>
      <c r="M368" s="29" t="s">
        <v>1823</v>
      </c>
      <c r="N368" s="3">
        <v>0</v>
      </c>
      <c r="O368" s="3">
        <v>1</v>
      </c>
      <c r="P368" s="3">
        <v>0</v>
      </c>
      <c r="Q368" s="3">
        <v>1</v>
      </c>
      <c r="R368" s="3">
        <v>1</v>
      </c>
      <c r="S368" s="3" t="s">
        <v>1876</v>
      </c>
      <c r="T368" s="16"/>
    </row>
    <row r="369" spans="1:20" ht="30" x14ac:dyDescent="0.25">
      <c r="A369" s="3">
        <v>2116</v>
      </c>
      <c r="B369" s="16" t="s">
        <v>182</v>
      </c>
      <c r="C369" s="16" t="s">
        <v>1441</v>
      </c>
      <c r="D369" s="16" t="s">
        <v>2</v>
      </c>
      <c r="E369" s="16" t="s">
        <v>1442</v>
      </c>
      <c r="F369" s="16" t="s">
        <v>3403</v>
      </c>
      <c r="G369" s="16" t="s">
        <v>2331</v>
      </c>
      <c r="H369" s="16" t="s">
        <v>1972</v>
      </c>
      <c r="I369" s="23" t="s">
        <v>2332</v>
      </c>
      <c r="J369" s="16">
        <v>0</v>
      </c>
      <c r="K369" s="16" t="s">
        <v>4</v>
      </c>
      <c r="L369" s="17">
        <v>41627.451238425929</v>
      </c>
      <c r="M369" s="29" t="s">
        <v>1823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 t="s">
        <v>1875</v>
      </c>
      <c r="T369" s="16"/>
    </row>
    <row r="370" spans="1:20" ht="45" x14ac:dyDescent="0.25">
      <c r="A370" s="3">
        <v>2118</v>
      </c>
      <c r="B370" s="16" t="s">
        <v>100</v>
      </c>
      <c r="C370" s="16" t="s">
        <v>1439</v>
      </c>
      <c r="D370" s="16" t="s">
        <v>2</v>
      </c>
      <c r="E370" s="16" t="s">
        <v>1440</v>
      </c>
      <c r="F370" s="16" t="s">
        <v>3404</v>
      </c>
      <c r="G370" s="16" t="s">
        <v>2330</v>
      </c>
      <c r="H370" s="16" t="s">
        <v>1967</v>
      </c>
      <c r="I370" s="23" t="s">
        <v>2233</v>
      </c>
      <c r="J370" s="16">
        <v>0</v>
      </c>
      <c r="K370" s="16" t="s">
        <v>4</v>
      </c>
      <c r="L370" s="17">
        <v>41627.465138888889</v>
      </c>
      <c r="M370" s="3" t="s">
        <v>1823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 t="s">
        <v>1875</v>
      </c>
      <c r="T370" s="16"/>
    </row>
    <row r="371" spans="1:20" ht="45" x14ac:dyDescent="0.25">
      <c r="A371" s="3">
        <v>2119</v>
      </c>
      <c r="B371" s="16" t="s">
        <v>232</v>
      </c>
      <c r="C371" s="16" t="s">
        <v>273</v>
      </c>
      <c r="D371" s="16" t="s">
        <v>2</v>
      </c>
      <c r="E371" s="16" t="s">
        <v>1485</v>
      </c>
      <c r="F371" s="16" t="s">
        <v>3405</v>
      </c>
      <c r="G371" s="16" t="s">
        <v>2320</v>
      </c>
      <c r="H371" s="20" t="s">
        <v>3089</v>
      </c>
      <c r="I371" s="23" t="s">
        <v>2319</v>
      </c>
      <c r="J371" s="16">
        <v>0</v>
      </c>
      <c r="K371" s="16" t="s">
        <v>4</v>
      </c>
      <c r="L371" s="17">
        <v>41627.476990740739</v>
      </c>
      <c r="M371" s="29" t="s">
        <v>1823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 t="s">
        <v>1875</v>
      </c>
      <c r="T371" s="16"/>
    </row>
    <row r="372" spans="1:20" ht="75" x14ac:dyDescent="0.25">
      <c r="A372" s="3">
        <v>2120</v>
      </c>
      <c r="B372" s="16" t="s">
        <v>1482</v>
      </c>
      <c r="C372" s="16" t="s">
        <v>1483</v>
      </c>
      <c r="D372" s="16" t="s">
        <v>2</v>
      </c>
      <c r="E372" s="3" t="s">
        <v>1484</v>
      </c>
      <c r="F372" s="16" t="s">
        <v>2321</v>
      </c>
      <c r="G372" s="16" t="s">
        <v>2317</v>
      </c>
      <c r="H372" s="16" t="s">
        <v>1972</v>
      </c>
      <c r="I372" s="23" t="s">
        <v>2318</v>
      </c>
      <c r="J372" s="16">
        <v>0</v>
      </c>
      <c r="K372" s="16" t="s">
        <v>4</v>
      </c>
      <c r="L372" s="17">
        <v>41627.477997685186</v>
      </c>
      <c r="M372" s="29" t="s">
        <v>1824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 t="s">
        <v>1875</v>
      </c>
      <c r="T372" s="16"/>
    </row>
    <row r="373" spans="1:20" ht="45" x14ac:dyDescent="0.25">
      <c r="A373" s="3">
        <v>2121</v>
      </c>
      <c r="B373" s="16" t="s">
        <v>525</v>
      </c>
      <c r="C373" s="16" t="s">
        <v>1480</v>
      </c>
      <c r="D373" s="16" t="s">
        <v>2</v>
      </c>
      <c r="E373" s="16" t="s">
        <v>1481</v>
      </c>
      <c r="F373" s="16" t="s">
        <v>3406</v>
      </c>
      <c r="G373" s="16" t="s">
        <v>2315</v>
      </c>
      <c r="H373" s="16" t="s">
        <v>1966</v>
      </c>
      <c r="I373" s="23" t="s">
        <v>2316</v>
      </c>
      <c r="J373" s="16">
        <v>0</v>
      </c>
      <c r="K373" s="16" t="s">
        <v>4</v>
      </c>
      <c r="L373" s="17">
        <v>41627.524618055555</v>
      </c>
      <c r="M373" s="29" t="s">
        <v>1824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 t="s">
        <v>1875</v>
      </c>
      <c r="T373" s="16"/>
    </row>
    <row r="374" spans="1:20" ht="45" x14ac:dyDescent="0.25">
      <c r="A374" s="3">
        <v>2124</v>
      </c>
      <c r="B374" s="16" t="s">
        <v>525</v>
      </c>
      <c r="C374" s="16" t="s">
        <v>1478</v>
      </c>
      <c r="D374" s="16" t="s">
        <v>2</v>
      </c>
      <c r="E374" s="16" t="s">
        <v>1479</v>
      </c>
      <c r="F374" s="16" t="s">
        <v>3407</v>
      </c>
      <c r="G374" s="16" t="s">
        <v>2312</v>
      </c>
      <c r="H374" s="16" t="s">
        <v>2313</v>
      </c>
      <c r="I374" s="23" t="s">
        <v>2314</v>
      </c>
      <c r="J374" s="16">
        <v>0</v>
      </c>
      <c r="K374" s="16" t="s">
        <v>4</v>
      </c>
      <c r="L374" s="17">
        <v>41627.574872685182</v>
      </c>
      <c r="M374" s="29" t="s">
        <v>1824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 t="s">
        <v>1875</v>
      </c>
      <c r="T374" s="16"/>
    </row>
    <row r="375" spans="1:20" ht="30" x14ac:dyDescent="0.25">
      <c r="A375" s="3">
        <v>2125</v>
      </c>
      <c r="B375" s="16" t="s">
        <v>143</v>
      </c>
      <c r="C375" s="16" t="s">
        <v>1476</v>
      </c>
      <c r="D375" s="16" t="s">
        <v>2</v>
      </c>
      <c r="E375" s="16" t="s">
        <v>1477</v>
      </c>
      <c r="F375" s="16" t="s">
        <v>3408</v>
      </c>
      <c r="G375" s="16" t="s">
        <v>2310</v>
      </c>
      <c r="H375" s="16" t="s">
        <v>2402</v>
      </c>
      <c r="I375" s="23" t="s">
        <v>2311</v>
      </c>
      <c r="J375" s="16">
        <v>0</v>
      </c>
      <c r="K375" s="16" t="s">
        <v>4</v>
      </c>
      <c r="L375" s="17">
        <v>41627.578344907408</v>
      </c>
      <c r="M375" s="29" t="s">
        <v>1824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 t="s">
        <v>1875</v>
      </c>
      <c r="T375" s="16"/>
    </row>
    <row r="376" spans="1:20" ht="60" x14ac:dyDescent="0.25">
      <c r="A376" s="3">
        <v>2126</v>
      </c>
      <c r="B376" s="16" t="s">
        <v>1474</v>
      </c>
      <c r="C376" s="16" t="s">
        <v>254</v>
      </c>
      <c r="D376" s="16" t="s">
        <v>2</v>
      </c>
      <c r="E376" s="16" t="s">
        <v>1475</v>
      </c>
      <c r="F376" s="16" t="s">
        <v>2556</v>
      </c>
      <c r="G376" s="16" t="s">
        <v>2150</v>
      </c>
      <c r="H376" s="16" t="s">
        <v>1963</v>
      </c>
      <c r="I376" s="23" t="s">
        <v>2151</v>
      </c>
      <c r="J376" s="16">
        <v>0</v>
      </c>
      <c r="K376" s="16" t="s">
        <v>4</v>
      </c>
      <c r="L376" s="17">
        <v>41627.606527777774</v>
      </c>
      <c r="M376" s="29" t="s">
        <v>1824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 t="s">
        <v>1875</v>
      </c>
      <c r="T376" s="16"/>
    </row>
    <row r="377" spans="1:20" ht="45" x14ac:dyDescent="0.25">
      <c r="A377" s="3">
        <v>2128</v>
      </c>
      <c r="B377" s="16" t="s">
        <v>1470</v>
      </c>
      <c r="C377" s="16" t="s">
        <v>1471</v>
      </c>
      <c r="D377" s="16" t="s">
        <v>2</v>
      </c>
      <c r="E377" s="16" t="s">
        <v>1472</v>
      </c>
      <c r="F377" s="16" t="s">
        <v>3409</v>
      </c>
      <c r="G377" s="16" t="s">
        <v>2308</v>
      </c>
      <c r="H377" s="16" t="s">
        <v>2259</v>
      </c>
      <c r="I377" s="23" t="s">
        <v>2309</v>
      </c>
      <c r="J377" s="16">
        <v>0</v>
      </c>
      <c r="K377" s="16" t="s">
        <v>4</v>
      </c>
      <c r="L377" s="17">
        <v>41627.642048611109</v>
      </c>
      <c r="M377" s="3" t="s">
        <v>1825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 t="s">
        <v>1875</v>
      </c>
      <c r="T377" s="16"/>
    </row>
    <row r="378" spans="1:20" ht="45" x14ac:dyDescent="0.25">
      <c r="A378" s="3">
        <v>2130</v>
      </c>
      <c r="B378" s="16" t="s">
        <v>201</v>
      </c>
      <c r="C378" s="16" t="s">
        <v>1468</v>
      </c>
      <c r="D378" s="16" t="s">
        <v>2</v>
      </c>
      <c r="E378" s="16" t="s">
        <v>1469</v>
      </c>
      <c r="F378" s="16" t="s">
        <v>3410</v>
      </c>
      <c r="G378" s="16" t="s">
        <v>2306</v>
      </c>
      <c r="H378" s="16" t="s">
        <v>1972</v>
      </c>
      <c r="I378" s="23" t="s">
        <v>2307</v>
      </c>
      <c r="J378" s="16">
        <v>0</v>
      </c>
      <c r="K378" s="16" t="s">
        <v>4</v>
      </c>
      <c r="L378" s="17">
        <v>41627.70952546296</v>
      </c>
      <c r="M378" s="29" t="s">
        <v>1825</v>
      </c>
      <c r="N378" s="3">
        <v>0</v>
      </c>
      <c r="O378" s="3">
        <v>0</v>
      </c>
      <c r="P378" s="3">
        <v>1</v>
      </c>
      <c r="Q378" s="3">
        <v>0</v>
      </c>
      <c r="R378" s="3">
        <v>1</v>
      </c>
      <c r="S378" s="3" t="s">
        <v>1876</v>
      </c>
      <c r="T378" s="16"/>
    </row>
    <row r="379" spans="1:20" ht="60" x14ac:dyDescent="0.25">
      <c r="A379" s="3">
        <v>2132</v>
      </c>
      <c r="B379" s="16" t="s">
        <v>83</v>
      </c>
      <c r="C379" s="16" t="s">
        <v>1466</v>
      </c>
      <c r="D379" s="16" t="s">
        <v>2</v>
      </c>
      <c r="E379" s="16" t="s">
        <v>1467</v>
      </c>
      <c r="F379" s="16" t="s">
        <v>3411</v>
      </c>
      <c r="G379" s="16" t="s">
        <v>2304</v>
      </c>
      <c r="H379" s="16" t="s">
        <v>2259</v>
      </c>
      <c r="I379" s="23" t="s">
        <v>2305</v>
      </c>
      <c r="J379" s="16">
        <v>0</v>
      </c>
      <c r="K379" s="16" t="s">
        <v>4</v>
      </c>
      <c r="L379" s="17">
        <v>41627.734884259262</v>
      </c>
      <c r="M379" s="29" t="s">
        <v>1825</v>
      </c>
      <c r="N379" s="3">
        <v>0</v>
      </c>
      <c r="O379" s="3">
        <v>1</v>
      </c>
      <c r="P379" s="3">
        <v>0</v>
      </c>
      <c r="Q379" s="3">
        <v>0</v>
      </c>
      <c r="R379" s="3">
        <v>0</v>
      </c>
      <c r="S379" s="3" t="s">
        <v>1875</v>
      </c>
      <c r="T379" s="16"/>
    </row>
    <row r="380" spans="1:20" ht="45" x14ac:dyDescent="0.25">
      <c r="A380" s="3">
        <v>2134</v>
      </c>
      <c r="B380" s="16" t="s">
        <v>393</v>
      </c>
      <c r="C380" s="16" t="s">
        <v>1464</v>
      </c>
      <c r="D380" s="16" t="s">
        <v>2</v>
      </c>
      <c r="E380" s="16" t="s">
        <v>1465</v>
      </c>
      <c r="F380" s="16" t="s">
        <v>3412</v>
      </c>
      <c r="G380" s="16" t="s">
        <v>2302</v>
      </c>
      <c r="H380" s="13" t="s">
        <v>2402</v>
      </c>
      <c r="I380" s="23" t="s">
        <v>2303</v>
      </c>
      <c r="J380" s="16">
        <v>0</v>
      </c>
      <c r="K380" s="16" t="s">
        <v>4</v>
      </c>
      <c r="L380" s="17">
        <v>41627.748912037037</v>
      </c>
      <c r="M380" s="29" t="s">
        <v>1825</v>
      </c>
      <c r="N380" s="3">
        <v>0</v>
      </c>
      <c r="O380" s="3">
        <v>0</v>
      </c>
      <c r="P380" s="3">
        <v>1</v>
      </c>
      <c r="Q380" s="3">
        <v>0</v>
      </c>
      <c r="R380" s="3">
        <v>1</v>
      </c>
      <c r="S380" s="3" t="s">
        <v>1876</v>
      </c>
      <c r="T380" s="16"/>
    </row>
    <row r="381" spans="1:20" ht="45" x14ac:dyDescent="0.25">
      <c r="A381" s="3">
        <v>2137</v>
      </c>
      <c r="B381" s="16" t="s">
        <v>182</v>
      </c>
      <c r="C381" s="16" t="s">
        <v>1494</v>
      </c>
      <c r="D381" s="16" t="s">
        <v>2</v>
      </c>
      <c r="E381" s="16" t="s">
        <v>1495</v>
      </c>
      <c r="F381" s="16" t="s">
        <v>3161</v>
      </c>
      <c r="G381" s="16" t="s">
        <v>2013</v>
      </c>
      <c r="H381" s="16" t="s">
        <v>1999</v>
      </c>
      <c r="I381" s="23" t="s">
        <v>2104</v>
      </c>
      <c r="J381" s="16">
        <v>0</v>
      </c>
      <c r="K381" s="16" t="s">
        <v>4</v>
      </c>
      <c r="L381" s="17">
        <v>41627.780891203707</v>
      </c>
      <c r="M381" s="29" t="s">
        <v>1825</v>
      </c>
      <c r="N381" s="3">
        <v>0</v>
      </c>
      <c r="O381" s="3">
        <v>0</v>
      </c>
      <c r="P381" s="3">
        <v>1</v>
      </c>
      <c r="Q381" s="3">
        <v>0</v>
      </c>
      <c r="R381" s="3">
        <v>1</v>
      </c>
      <c r="S381" s="3" t="s">
        <v>1876</v>
      </c>
      <c r="T381" s="16"/>
    </row>
    <row r="382" spans="1:20" ht="60" x14ac:dyDescent="0.25">
      <c r="A382" s="3">
        <v>2143</v>
      </c>
      <c r="B382" s="16" t="s">
        <v>565</v>
      </c>
      <c r="C382" s="16" t="s">
        <v>1492</v>
      </c>
      <c r="D382" s="16" t="s">
        <v>2</v>
      </c>
      <c r="E382" s="16" t="s">
        <v>1493</v>
      </c>
      <c r="F382" s="16" t="s">
        <v>3413</v>
      </c>
      <c r="G382" s="16" t="s">
        <v>2300</v>
      </c>
      <c r="H382" s="16" t="s">
        <v>2259</v>
      </c>
      <c r="I382" s="23" t="s">
        <v>2301</v>
      </c>
      <c r="J382" s="16">
        <v>0</v>
      </c>
      <c r="K382" s="16" t="s">
        <v>4</v>
      </c>
      <c r="L382" s="17">
        <v>41627.888298611113</v>
      </c>
      <c r="M382" s="29" t="s">
        <v>1825</v>
      </c>
      <c r="N382" s="3">
        <v>0</v>
      </c>
      <c r="O382" s="3">
        <v>0</v>
      </c>
      <c r="P382" s="3">
        <v>1</v>
      </c>
      <c r="Q382" s="3">
        <v>0</v>
      </c>
      <c r="R382" s="3">
        <v>1</v>
      </c>
      <c r="S382" s="3" t="s">
        <v>1876</v>
      </c>
      <c r="T382" s="16"/>
    </row>
    <row r="383" spans="1:20" ht="30" x14ac:dyDescent="0.25">
      <c r="A383" s="3">
        <v>2149</v>
      </c>
      <c r="B383" s="16" t="s">
        <v>100</v>
      </c>
      <c r="C383" s="16" t="s">
        <v>1486</v>
      </c>
      <c r="D383" s="16" t="s">
        <v>2</v>
      </c>
      <c r="E383" s="16" t="s">
        <v>1487</v>
      </c>
      <c r="F383" s="16" t="s">
        <v>3414</v>
      </c>
      <c r="G383" s="16" t="s">
        <v>2297</v>
      </c>
      <c r="H383" s="16" t="s">
        <v>1972</v>
      </c>
      <c r="I383" s="23" t="s">
        <v>2298</v>
      </c>
      <c r="J383" s="16">
        <v>0</v>
      </c>
      <c r="K383" s="16" t="s">
        <v>4</v>
      </c>
      <c r="L383" s="17">
        <v>41628.008171296293</v>
      </c>
      <c r="M383" s="29" t="s">
        <v>1826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 t="s">
        <v>1875</v>
      </c>
      <c r="T383" s="16"/>
    </row>
    <row r="384" spans="1:20" ht="45" x14ac:dyDescent="0.25">
      <c r="A384" s="3">
        <v>2150</v>
      </c>
      <c r="B384" s="16" t="s">
        <v>1520</v>
      </c>
      <c r="C384" s="16" t="s">
        <v>1521</v>
      </c>
      <c r="D384" s="16" t="s">
        <v>2</v>
      </c>
      <c r="E384" s="16" t="s">
        <v>1522</v>
      </c>
      <c r="F384" s="16" t="s">
        <v>3415</v>
      </c>
      <c r="G384" s="16" t="s">
        <v>2295</v>
      </c>
      <c r="H384" s="16" t="s">
        <v>2001</v>
      </c>
      <c r="I384" s="23" t="s">
        <v>2296</v>
      </c>
      <c r="J384" s="16">
        <v>0</v>
      </c>
      <c r="K384" s="16" t="s">
        <v>4</v>
      </c>
      <c r="L384" s="17">
        <v>41628.009363425925</v>
      </c>
      <c r="M384" s="29" t="s">
        <v>1826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 t="s">
        <v>1875</v>
      </c>
      <c r="T384" s="16"/>
    </row>
    <row r="385" spans="1:20" ht="45" x14ac:dyDescent="0.25">
      <c r="A385" s="3">
        <v>2151</v>
      </c>
      <c r="B385" s="16" t="s">
        <v>120</v>
      </c>
      <c r="C385" s="16" t="s">
        <v>1518</v>
      </c>
      <c r="D385" s="16" t="s">
        <v>2</v>
      </c>
      <c r="E385" s="16" t="s">
        <v>1519</v>
      </c>
      <c r="F385" s="16" t="s">
        <v>3416</v>
      </c>
      <c r="G385" s="16" t="s">
        <v>2294</v>
      </c>
      <c r="H385" s="16" t="s">
        <v>1970</v>
      </c>
      <c r="I385" s="23" t="s">
        <v>2612</v>
      </c>
      <c r="J385" s="16">
        <v>0</v>
      </c>
      <c r="K385" s="16" t="s">
        <v>4</v>
      </c>
      <c r="L385" s="17">
        <v>41628.069201388891</v>
      </c>
      <c r="M385" s="29" t="s">
        <v>1710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 t="s">
        <v>1875</v>
      </c>
      <c r="T385" s="16"/>
    </row>
    <row r="386" spans="1:20" ht="45" x14ac:dyDescent="0.25">
      <c r="A386" s="3">
        <v>2154</v>
      </c>
      <c r="B386" s="16" t="s">
        <v>88</v>
      </c>
      <c r="C386" s="16" t="s">
        <v>1516</v>
      </c>
      <c r="D386" s="16" t="s">
        <v>2</v>
      </c>
      <c r="E386" s="16" t="s">
        <v>1517</v>
      </c>
      <c r="F386" s="16" t="s">
        <v>3417</v>
      </c>
      <c r="G386" s="16" t="s">
        <v>2292</v>
      </c>
      <c r="H386" s="20" t="s">
        <v>3089</v>
      </c>
      <c r="I386" s="23" t="s">
        <v>2293</v>
      </c>
      <c r="J386" s="16">
        <v>0</v>
      </c>
      <c r="K386" s="16" t="s">
        <v>4</v>
      </c>
      <c r="L386" s="17">
        <v>41628.128495370373</v>
      </c>
      <c r="M386" s="3" t="s">
        <v>1710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 t="s">
        <v>1875</v>
      </c>
      <c r="T386" s="16"/>
    </row>
    <row r="387" spans="1:20" ht="45" x14ac:dyDescent="0.25">
      <c r="A387" s="3">
        <v>2156</v>
      </c>
      <c r="B387" s="16" t="s">
        <v>107</v>
      </c>
      <c r="C387" s="16" t="s">
        <v>58</v>
      </c>
      <c r="D387" s="16" t="s">
        <v>2</v>
      </c>
      <c r="E387" s="16" t="s">
        <v>1515</v>
      </c>
      <c r="F387" s="16" t="s">
        <v>3418</v>
      </c>
      <c r="G387" s="16" t="s">
        <v>2290</v>
      </c>
      <c r="H387" s="16" t="s">
        <v>2259</v>
      </c>
      <c r="I387" s="23" t="s">
        <v>2291</v>
      </c>
      <c r="J387" s="16">
        <v>0</v>
      </c>
      <c r="K387" s="16" t="s">
        <v>4</v>
      </c>
      <c r="L387" s="17">
        <v>41628.346724537034</v>
      </c>
      <c r="M387" s="29" t="s">
        <v>1710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 t="s">
        <v>1875</v>
      </c>
      <c r="T387" s="16"/>
    </row>
    <row r="388" spans="1:20" ht="90" x14ac:dyDescent="0.25">
      <c r="A388" s="3">
        <v>2157</v>
      </c>
      <c r="B388" s="16" t="s">
        <v>698</v>
      </c>
      <c r="C388" s="16" t="s">
        <v>1513</v>
      </c>
      <c r="D388" s="16" t="s">
        <v>2</v>
      </c>
      <c r="E388" s="16" t="s">
        <v>1514</v>
      </c>
      <c r="F388" s="16" t="s">
        <v>3419</v>
      </c>
      <c r="G388" s="16" t="s">
        <v>2288</v>
      </c>
      <c r="H388" s="16" t="s">
        <v>1999</v>
      </c>
      <c r="I388" s="23" t="s">
        <v>2289</v>
      </c>
      <c r="J388" s="16">
        <v>0</v>
      </c>
      <c r="K388" s="16" t="s">
        <v>4</v>
      </c>
      <c r="L388" s="17">
        <v>41628.378657407404</v>
      </c>
      <c r="M388" s="29" t="s">
        <v>1710</v>
      </c>
      <c r="N388" s="3">
        <v>0</v>
      </c>
      <c r="O388" s="3">
        <v>1</v>
      </c>
      <c r="P388" s="3">
        <v>0</v>
      </c>
      <c r="Q388" s="3">
        <v>0</v>
      </c>
      <c r="R388" s="3">
        <v>0</v>
      </c>
      <c r="S388" s="3" t="s">
        <v>1875</v>
      </c>
      <c r="T388" s="16"/>
    </row>
    <row r="389" spans="1:20" ht="105" x14ac:dyDescent="0.25">
      <c r="A389" s="3">
        <v>2159</v>
      </c>
      <c r="B389" s="16" t="s">
        <v>1507</v>
      </c>
      <c r="C389" s="16" t="s">
        <v>1508</v>
      </c>
      <c r="D389" s="16" t="s">
        <v>2</v>
      </c>
      <c r="E389" s="16" t="s">
        <v>1509</v>
      </c>
      <c r="F389" s="16" t="s">
        <v>3420</v>
      </c>
      <c r="G389" s="16" t="s">
        <v>2286</v>
      </c>
      <c r="H389" s="16" t="s">
        <v>1972</v>
      </c>
      <c r="I389" s="23" t="s">
        <v>2287</v>
      </c>
      <c r="J389" s="16">
        <v>0</v>
      </c>
      <c r="K389" s="16" t="s">
        <v>4</v>
      </c>
      <c r="L389" s="17">
        <v>41628.428368055553</v>
      </c>
      <c r="M389" s="29" t="s">
        <v>1827</v>
      </c>
      <c r="N389" s="3">
        <v>0</v>
      </c>
      <c r="O389" s="3">
        <v>1</v>
      </c>
      <c r="P389" s="3">
        <v>0</v>
      </c>
      <c r="Q389" s="3">
        <v>0</v>
      </c>
      <c r="R389" s="3">
        <v>0</v>
      </c>
      <c r="S389" s="3" t="s">
        <v>1875</v>
      </c>
      <c r="T389" s="16"/>
    </row>
    <row r="390" spans="1:20" ht="90" x14ac:dyDescent="0.25">
      <c r="A390" s="3">
        <v>2160</v>
      </c>
      <c r="B390" s="16" t="s">
        <v>94</v>
      </c>
      <c r="C390" s="16" t="s">
        <v>1505</v>
      </c>
      <c r="D390" s="16" t="s">
        <v>2</v>
      </c>
      <c r="E390" s="16" t="s">
        <v>1506</v>
      </c>
      <c r="F390" s="16" t="s">
        <v>3421</v>
      </c>
      <c r="G390" s="16" t="s">
        <v>2284</v>
      </c>
      <c r="H390" s="20" t="s">
        <v>3089</v>
      </c>
      <c r="I390" s="23" t="s">
        <v>2285</v>
      </c>
      <c r="J390" s="16">
        <v>0</v>
      </c>
      <c r="K390" s="16" t="s">
        <v>4</v>
      </c>
      <c r="L390" s="17">
        <v>41628.43959490741</v>
      </c>
      <c r="M390" s="29" t="s">
        <v>1827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 t="s">
        <v>1875</v>
      </c>
      <c r="T390" s="16"/>
    </row>
    <row r="391" spans="1:20" ht="105" x14ac:dyDescent="0.25">
      <c r="A391" s="3">
        <v>2162</v>
      </c>
      <c r="B391" s="16" t="s">
        <v>140</v>
      </c>
      <c r="C391" s="16" t="s">
        <v>1500</v>
      </c>
      <c r="D391" s="16" t="s">
        <v>2</v>
      </c>
      <c r="E391" s="16" t="s">
        <v>1501</v>
      </c>
      <c r="F391" s="16" t="s">
        <v>3422</v>
      </c>
      <c r="G391" s="16" t="s">
        <v>2283</v>
      </c>
      <c r="H391" s="16" t="s">
        <v>2001</v>
      </c>
      <c r="I391" s="23" t="s">
        <v>2280</v>
      </c>
      <c r="J391" s="16">
        <v>0</v>
      </c>
      <c r="K391" s="16" t="s">
        <v>4</v>
      </c>
      <c r="L391" s="17">
        <v>41628.487129629626</v>
      </c>
      <c r="M391" s="29" t="s">
        <v>1827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 t="s">
        <v>1875</v>
      </c>
      <c r="T391" s="16"/>
    </row>
    <row r="392" spans="1:20" ht="45" x14ac:dyDescent="0.25">
      <c r="A392" s="3">
        <v>2165</v>
      </c>
      <c r="B392" s="16" t="s">
        <v>20</v>
      </c>
      <c r="C392" s="16" t="s">
        <v>1498</v>
      </c>
      <c r="D392" s="16" t="s">
        <v>2</v>
      </c>
      <c r="E392" s="16" t="s">
        <v>1499</v>
      </c>
      <c r="F392" s="16" t="s">
        <v>3423</v>
      </c>
      <c r="G392" s="16" t="s">
        <v>2279</v>
      </c>
      <c r="H392" s="16" t="s">
        <v>2001</v>
      </c>
      <c r="I392" s="23" t="s">
        <v>2278</v>
      </c>
      <c r="J392" s="16">
        <v>0</v>
      </c>
      <c r="K392" s="16" t="s">
        <v>4</v>
      </c>
      <c r="L392" s="17">
        <v>41628.494872685187</v>
      </c>
      <c r="M392" s="29" t="s">
        <v>1827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 t="s">
        <v>1875</v>
      </c>
      <c r="T392" s="16"/>
    </row>
    <row r="393" spans="1:20" ht="60" x14ac:dyDescent="0.25">
      <c r="A393" s="3">
        <v>2167</v>
      </c>
      <c r="B393" s="16" t="s">
        <v>375</v>
      </c>
      <c r="C393" s="16" t="s">
        <v>1496</v>
      </c>
      <c r="D393" s="16" t="s">
        <v>2</v>
      </c>
      <c r="E393" s="16" t="s">
        <v>1497</v>
      </c>
      <c r="F393" s="16" t="s">
        <v>3424</v>
      </c>
      <c r="G393" s="16" t="s">
        <v>2277</v>
      </c>
      <c r="H393" s="16" t="s">
        <v>1970</v>
      </c>
      <c r="I393" s="23" t="s">
        <v>2509</v>
      </c>
      <c r="J393" s="16">
        <v>0</v>
      </c>
      <c r="K393" s="16" t="s">
        <v>4</v>
      </c>
      <c r="L393" s="17">
        <v>41628.500775462962</v>
      </c>
      <c r="M393" s="29" t="s">
        <v>1827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 t="s">
        <v>1875</v>
      </c>
      <c r="T393" s="16"/>
    </row>
    <row r="394" spans="1:20" ht="105" x14ac:dyDescent="0.25">
      <c r="A394" s="3">
        <v>2172</v>
      </c>
      <c r="B394" s="16" t="s">
        <v>129</v>
      </c>
      <c r="C394" s="16" t="s">
        <v>1539</v>
      </c>
      <c r="D394" s="16" t="s">
        <v>2</v>
      </c>
      <c r="E394" s="16" t="s">
        <v>1540</v>
      </c>
      <c r="F394" s="16" t="s">
        <v>3425</v>
      </c>
      <c r="G394" s="16" t="s">
        <v>2276</v>
      </c>
      <c r="H394" s="13" t="s">
        <v>2402</v>
      </c>
      <c r="I394" s="23" t="s">
        <v>2613</v>
      </c>
      <c r="J394" s="16">
        <v>0</v>
      </c>
      <c r="K394" s="16" t="s">
        <v>4</v>
      </c>
      <c r="L394" s="17">
        <v>41628.525775462964</v>
      </c>
      <c r="M394" s="29" t="s">
        <v>1827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 t="s">
        <v>1875</v>
      </c>
      <c r="T394" s="16"/>
    </row>
    <row r="395" spans="1:20" ht="45" x14ac:dyDescent="0.25">
      <c r="A395" s="3">
        <v>2176</v>
      </c>
      <c r="B395" s="16" t="s">
        <v>49</v>
      </c>
      <c r="C395" s="16" t="s">
        <v>1535</v>
      </c>
      <c r="D395" s="16" t="s">
        <v>2</v>
      </c>
      <c r="E395" s="16" t="s">
        <v>1536</v>
      </c>
      <c r="F395" s="16" t="s">
        <v>3426</v>
      </c>
      <c r="G395" s="16" t="s">
        <v>2275</v>
      </c>
      <c r="H395" s="16" t="s">
        <v>2607</v>
      </c>
      <c r="I395" s="23" t="s">
        <v>2614</v>
      </c>
      <c r="J395" s="16">
        <v>0</v>
      </c>
      <c r="K395" s="16" t="s">
        <v>4</v>
      </c>
      <c r="L395" s="17">
        <v>41628.543668981481</v>
      </c>
      <c r="M395" s="3" t="s">
        <v>1828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 t="s">
        <v>1875</v>
      </c>
      <c r="T395" s="16"/>
    </row>
    <row r="396" spans="1:20" ht="60" x14ac:dyDescent="0.25">
      <c r="A396" s="3">
        <v>2181</v>
      </c>
      <c r="B396" s="16" t="s">
        <v>408</v>
      </c>
      <c r="C396" s="16" t="s">
        <v>1533</v>
      </c>
      <c r="D396" s="16" t="s">
        <v>2</v>
      </c>
      <c r="E396" s="16" t="s">
        <v>1534</v>
      </c>
      <c r="F396" s="16" t="s">
        <v>3427</v>
      </c>
      <c r="G396" s="16" t="s">
        <v>2176</v>
      </c>
      <c r="H396" s="16" t="s">
        <v>1961</v>
      </c>
      <c r="I396" s="23" t="s">
        <v>2177</v>
      </c>
      <c r="J396" s="16">
        <v>0</v>
      </c>
      <c r="K396" s="16" t="s">
        <v>4</v>
      </c>
      <c r="L396" s="17">
        <v>41628.594861111109</v>
      </c>
      <c r="M396" s="29" t="s">
        <v>1828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 t="s">
        <v>1875</v>
      </c>
      <c r="T396" s="16"/>
    </row>
    <row r="397" spans="1:20" ht="60" x14ac:dyDescent="0.25">
      <c r="A397" s="3">
        <v>2182</v>
      </c>
      <c r="B397" s="16" t="s">
        <v>100</v>
      </c>
      <c r="C397" s="16" t="s">
        <v>714</v>
      </c>
      <c r="D397" s="16" t="s">
        <v>2</v>
      </c>
      <c r="E397" s="16" t="s">
        <v>1532</v>
      </c>
      <c r="F397" s="16" t="s">
        <v>3427</v>
      </c>
      <c r="G397" s="16" t="s">
        <v>2176</v>
      </c>
      <c r="H397" s="16" t="s">
        <v>1961</v>
      </c>
      <c r="I397" s="23" t="s">
        <v>2177</v>
      </c>
      <c r="J397" s="16">
        <v>0</v>
      </c>
      <c r="K397" s="16" t="s">
        <v>4</v>
      </c>
      <c r="L397" s="17">
        <v>41628.635879629626</v>
      </c>
      <c r="M397" s="29" t="s">
        <v>1828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 t="s">
        <v>1875</v>
      </c>
      <c r="T397" s="16"/>
    </row>
    <row r="398" spans="1:20" ht="90" x14ac:dyDescent="0.25">
      <c r="A398" s="3">
        <v>2183</v>
      </c>
      <c r="B398" s="16" t="s">
        <v>88</v>
      </c>
      <c r="C398" s="16" t="s">
        <v>1530</v>
      </c>
      <c r="D398" s="16" t="s">
        <v>2</v>
      </c>
      <c r="E398" s="16" t="s">
        <v>1531</v>
      </c>
      <c r="F398" s="16" t="s">
        <v>3428</v>
      </c>
      <c r="G398" s="16" t="s">
        <v>2178</v>
      </c>
      <c r="H398" s="16" t="s">
        <v>1972</v>
      </c>
      <c r="I398" s="23" t="s">
        <v>2179</v>
      </c>
      <c r="J398" s="16">
        <v>0</v>
      </c>
      <c r="K398" s="16" t="s">
        <v>4</v>
      </c>
      <c r="L398" s="17">
        <v>41628.64135416667</v>
      </c>
      <c r="M398" s="29" t="s">
        <v>1829</v>
      </c>
      <c r="N398" s="3">
        <v>0</v>
      </c>
      <c r="O398" s="3">
        <v>2</v>
      </c>
      <c r="P398" s="3">
        <v>0</v>
      </c>
      <c r="Q398" s="3">
        <v>0</v>
      </c>
      <c r="R398" s="3">
        <v>0</v>
      </c>
      <c r="S398" s="3" t="s">
        <v>1875</v>
      </c>
      <c r="T398" s="16"/>
    </row>
    <row r="399" spans="1:20" ht="60" x14ac:dyDescent="0.25">
      <c r="A399" s="3">
        <v>2188</v>
      </c>
      <c r="B399" s="16" t="s">
        <v>403</v>
      </c>
      <c r="C399" s="16" t="s">
        <v>362</v>
      </c>
      <c r="D399" s="16" t="s">
        <v>2</v>
      </c>
      <c r="E399" s="16" t="s">
        <v>1529</v>
      </c>
      <c r="F399" s="16" t="s">
        <v>3429</v>
      </c>
      <c r="G399" s="16" t="s">
        <v>2269</v>
      </c>
      <c r="H399" s="16" t="s">
        <v>2259</v>
      </c>
      <c r="I399" s="23" t="s">
        <v>2270</v>
      </c>
      <c r="J399" s="16">
        <v>0</v>
      </c>
      <c r="K399" s="16" t="s">
        <v>4</v>
      </c>
      <c r="L399" s="17">
        <v>41628.713518518518</v>
      </c>
      <c r="M399" s="3" t="s">
        <v>1829</v>
      </c>
      <c r="N399" s="3">
        <v>0</v>
      </c>
      <c r="O399" s="3">
        <v>3</v>
      </c>
      <c r="P399" s="3">
        <v>0</v>
      </c>
      <c r="Q399" s="3">
        <v>3</v>
      </c>
      <c r="R399" s="3">
        <v>3</v>
      </c>
      <c r="S399" s="3" t="s">
        <v>1876</v>
      </c>
      <c r="T399" s="16"/>
    </row>
    <row r="400" spans="1:20" ht="45" x14ac:dyDescent="0.25">
      <c r="A400" s="3">
        <v>2193</v>
      </c>
      <c r="B400" s="16" t="s">
        <v>1523</v>
      </c>
      <c r="C400" s="16" t="s">
        <v>1524</v>
      </c>
      <c r="D400" s="16" t="s">
        <v>2</v>
      </c>
      <c r="E400" s="16" t="s">
        <v>1525</v>
      </c>
      <c r="F400" s="16" t="s">
        <v>3430</v>
      </c>
      <c r="G400" s="16" t="s">
        <v>2268</v>
      </c>
      <c r="H400" s="16" t="s">
        <v>1972</v>
      </c>
      <c r="I400" s="38" t="s">
        <v>2267</v>
      </c>
      <c r="J400" s="16">
        <v>0</v>
      </c>
      <c r="K400" s="16" t="s">
        <v>4</v>
      </c>
      <c r="L400" s="17">
        <v>41628.948483796295</v>
      </c>
      <c r="M400" s="29" t="s">
        <v>1829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 t="s">
        <v>1875</v>
      </c>
      <c r="T400" s="16"/>
    </row>
    <row r="401" spans="1:20" ht="105" x14ac:dyDescent="0.25">
      <c r="A401" s="3">
        <v>2194</v>
      </c>
      <c r="B401" s="16" t="s">
        <v>232</v>
      </c>
      <c r="C401" s="16" t="s">
        <v>1568</v>
      </c>
      <c r="D401" s="16" t="s">
        <v>2</v>
      </c>
      <c r="E401" s="16" t="s">
        <v>1569</v>
      </c>
      <c r="F401" s="16" t="s">
        <v>3431</v>
      </c>
      <c r="G401" s="16" t="s">
        <v>2271</v>
      </c>
      <c r="H401" s="16" t="s">
        <v>2001</v>
      </c>
      <c r="I401" s="23" t="s">
        <v>2272</v>
      </c>
      <c r="J401" s="16">
        <v>0</v>
      </c>
      <c r="K401" s="16" t="s">
        <v>4</v>
      </c>
      <c r="L401" s="17">
        <v>41628.95516203704</v>
      </c>
      <c r="M401" s="29" t="s">
        <v>1829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 t="s">
        <v>1875</v>
      </c>
      <c r="T401" s="16"/>
    </row>
    <row r="402" spans="1:20" ht="45" x14ac:dyDescent="0.25">
      <c r="A402" s="3">
        <v>2195</v>
      </c>
      <c r="B402" s="16" t="s">
        <v>534</v>
      </c>
      <c r="C402" s="16" t="s">
        <v>1566</v>
      </c>
      <c r="D402" s="16" t="s">
        <v>2</v>
      </c>
      <c r="E402" s="16" t="s">
        <v>1567</v>
      </c>
      <c r="F402" s="16" t="s">
        <v>3432</v>
      </c>
      <c r="G402" s="16" t="s">
        <v>2273</v>
      </c>
      <c r="H402" s="20" t="s">
        <v>3089</v>
      </c>
      <c r="I402" s="23" t="s">
        <v>2274</v>
      </c>
      <c r="J402" s="16">
        <v>0</v>
      </c>
      <c r="K402" s="16" t="s">
        <v>4</v>
      </c>
      <c r="L402" s="17">
        <v>41628.997384259259</v>
      </c>
      <c r="M402" s="29" t="s">
        <v>1829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 t="s">
        <v>1875</v>
      </c>
      <c r="T402" s="16"/>
    </row>
    <row r="403" spans="1:20" ht="45" x14ac:dyDescent="0.25">
      <c r="A403" s="3">
        <v>2197</v>
      </c>
      <c r="B403" s="16" t="s">
        <v>400</v>
      </c>
      <c r="C403" s="16" t="s">
        <v>1564</v>
      </c>
      <c r="D403" s="16" t="s">
        <v>2</v>
      </c>
      <c r="E403" s="16" t="s">
        <v>1565</v>
      </c>
      <c r="F403" s="16" t="s">
        <v>3433</v>
      </c>
      <c r="G403" s="16" t="s">
        <v>2265</v>
      </c>
      <c r="H403" s="16" t="s">
        <v>1972</v>
      </c>
      <c r="I403" s="23" t="s">
        <v>2266</v>
      </c>
      <c r="J403" s="16">
        <v>0</v>
      </c>
      <c r="K403" s="16" t="s">
        <v>4</v>
      </c>
      <c r="L403" s="17">
        <v>41629.477476851855</v>
      </c>
      <c r="M403" s="29" t="s">
        <v>1707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 t="s">
        <v>1875</v>
      </c>
      <c r="T403" s="16"/>
    </row>
    <row r="404" spans="1:20" ht="150" x14ac:dyDescent="0.25">
      <c r="A404" s="3">
        <v>2199</v>
      </c>
      <c r="B404" s="16" t="s">
        <v>100</v>
      </c>
      <c r="C404" s="16" t="s">
        <v>1561</v>
      </c>
      <c r="D404" s="16" t="s">
        <v>2</v>
      </c>
      <c r="E404" s="16" t="s">
        <v>1562</v>
      </c>
      <c r="F404" s="16" t="s">
        <v>3434</v>
      </c>
      <c r="G404" s="16" t="s">
        <v>2254</v>
      </c>
      <c r="H404" s="16" t="s">
        <v>2259</v>
      </c>
      <c r="I404" s="23" t="s">
        <v>2255</v>
      </c>
      <c r="J404" s="16">
        <v>0</v>
      </c>
      <c r="K404" s="16" t="s">
        <v>4</v>
      </c>
      <c r="L404" s="17">
        <v>41629.667731481481</v>
      </c>
      <c r="M404" s="3" t="s">
        <v>1707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 t="s">
        <v>1875</v>
      </c>
      <c r="T404" s="16"/>
    </row>
    <row r="405" spans="1:20" ht="90" x14ac:dyDescent="0.25">
      <c r="A405" s="3">
        <v>2202</v>
      </c>
      <c r="B405" s="16" t="s">
        <v>364</v>
      </c>
      <c r="C405" s="16" t="s">
        <v>1559</v>
      </c>
      <c r="D405" s="16" t="s">
        <v>2</v>
      </c>
      <c r="E405" s="16" t="s">
        <v>1560</v>
      </c>
      <c r="F405" s="16" t="s">
        <v>3428</v>
      </c>
      <c r="G405" s="16" t="s">
        <v>2178</v>
      </c>
      <c r="H405" s="16" t="s">
        <v>1972</v>
      </c>
      <c r="I405" s="23" t="s">
        <v>2179</v>
      </c>
      <c r="J405" s="16">
        <v>0</v>
      </c>
      <c r="K405" s="16" t="s">
        <v>4</v>
      </c>
      <c r="L405" s="17">
        <v>41629.798877314817</v>
      </c>
      <c r="M405" s="29" t="s">
        <v>1707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 t="s">
        <v>1875</v>
      </c>
      <c r="T405" s="16"/>
    </row>
    <row r="406" spans="1:20" ht="90" x14ac:dyDescent="0.25">
      <c r="A406" s="3">
        <v>2208</v>
      </c>
      <c r="B406" s="16" t="s">
        <v>1115</v>
      </c>
      <c r="C406" s="16" t="s">
        <v>1555</v>
      </c>
      <c r="D406" s="16" t="s">
        <v>2</v>
      </c>
      <c r="E406" s="16" t="s">
        <v>1556</v>
      </c>
      <c r="F406" s="16" t="s">
        <v>3435</v>
      </c>
      <c r="G406" s="16" t="s">
        <v>2261</v>
      </c>
      <c r="H406" s="16" t="s">
        <v>2844</v>
      </c>
      <c r="I406" s="23" t="s">
        <v>2262</v>
      </c>
      <c r="J406" s="16">
        <v>3</v>
      </c>
      <c r="K406" s="16" t="s">
        <v>4</v>
      </c>
      <c r="L406" s="17">
        <v>41631.561851851853</v>
      </c>
      <c r="M406" s="29" t="s">
        <v>1830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 t="s">
        <v>1875</v>
      </c>
      <c r="T406" s="16"/>
    </row>
    <row r="407" spans="1:20" ht="60" x14ac:dyDescent="0.25">
      <c r="A407" s="3">
        <v>2209</v>
      </c>
      <c r="B407" s="16" t="s">
        <v>1552</v>
      </c>
      <c r="C407" s="16" t="s">
        <v>1553</v>
      </c>
      <c r="D407" s="16" t="s">
        <v>2</v>
      </c>
      <c r="E407" s="16" t="s">
        <v>1554</v>
      </c>
      <c r="F407" s="16" t="s">
        <v>3436</v>
      </c>
      <c r="G407" s="16" t="s">
        <v>2253</v>
      </c>
      <c r="H407" s="16" t="s">
        <v>1966</v>
      </c>
      <c r="I407" s="23" t="s">
        <v>2615</v>
      </c>
      <c r="J407" s="16">
        <v>0</v>
      </c>
      <c r="K407" s="16" t="s">
        <v>4</v>
      </c>
      <c r="L407" s="17">
        <v>41631.691724537035</v>
      </c>
      <c r="M407" s="29" t="s">
        <v>1830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 t="s">
        <v>1875</v>
      </c>
      <c r="T407" s="16"/>
    </row>
    <row r="408" spans="1:20" ht="90" x14ac:dyDescent="0.25">
      <c r="A408" s="3">
        <v>2216</v>
      </c>
      <c r="B408" s="16" t="s">
        <v>1547</v>
      </c>
      <c r="C408" s="16" t="s">
        <v>1548</v>
      </c>
      <c r="D408" s="16" t="s">
        <v>2</v>
      </c>
      <c r="E408" s="16" t="s">
        <v>1549</v>
      </c>
      <c r="F408" s="16" t="s">
        <v>3437</v>
      </c>
      <c r="G408" s="16" t="s">
        <v>2258</v>
      </c>
      <c r="H408" s="16" t="s">
        <v>2259</v>
      </c>
      <c r="I408" s="23" t="s">
        <v>2260</v>
      </c>
      <c r="J408" s="16">
        <v>0</v>
      </c>
      <c r="K408" s="16" t="s">
        <v>4</v>
      </c>
      <c r="L408" s="17">
        <v>41632.449791666666</v>
      </c>
      <c r="M408" s="29" t="s">
        <v>1831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 t="s">
        <v>1875</v>
      </c>
      <c r="T408" s="16"/>
    </row>
    <row r="409" spans="1:20" ht="45" x14ac:dyDescent="0.25">
      <c r="A409" s="3">
        <v>2217</v>
      </c>
      <c r="B409" s="16" t="s">
        <v>25</v>
      </c>
      <c r="C409" s="16" t="s">
        <v>1545</v>
      </c>
      <c r="D409" s="16" t="s">
        <v>2</v>
      </c>
      <c r="E409" s="16" t="s">
        <v>1546</v>
      </c>
      <c r="F409" s="16" t="s">
        <v>3163</v>
      </c>
      <c r="G409" s="16" t="s">
        <v>2106</v>
      </c>
      <c r="H409" s="16" t="s">
        <v>1970</v>
      </c>
      <c r="I409" s="23" t="s">
        <v>2107</v>
      </c>
      <c r="J409" s="16">
        <v>0</v>
      </c>
      <c r="K409" s="16" t="s">
        <v>4</v>
      </c>
      <c r="L409" s="17">
        <v>41632.513923611114</v>
      </c>
      <c r="M409" s="3" t="s">
        <v>2619</v>
      </c>
      <c r="N409" s="3">
        <v>0</v>
      </c>
      <c r="O409" s="3">
        <v>2</v>
      </c>
      <c r="P409" s="3">
        <v>0</v>
      </c>
      <c r="Q409" s="3">
        <v>2</v>
      </c>
      <c r="R409" s="3">
        <v>2</v>
      </c>
      <c r="S409" s="3" t="s">
        <v>1876</v>
      </c>
      <c r="T409" s="16"/>
    </row>
    <row r="410" spans="1:20" ht="45" x14ac:dyDescent="0.25">
      <c r="A410" s="3">
        <v>2223</v>
      </c>
      <c r="B410" s="16" t="s">
        <v>286</v>
      </c>
      <c r="C410" s="16" t="s">
        <v>1586</v>
      </c>
      <c r="D410" s="16" t="s">
        <v>2</v>
      </c>
      <c r="E410" s="16" t="s">
        <v>1587</v>
      </c>
      <c r="F410" s="16" t="s">
        <v>3438</v>
      </c>
      <c r="G410" s="16" t="s">
        <v>2250</v>
      </c>
      <c r="H410" s="16" t="s">
        <v>1970</v>
      </c>
      <c r="I410" s="23" t="s">
        <v>2251</v>
      </c>
      <c r="J410" s="16">
        <v>0</v>
      </c>
      <c r="K410" s="16" t="s">
        <v>4</v>
      </c>
      <c r="L410" s="17">
        <v>41632.697800925926</v>
      </c>
      <c r="M410" s="29" t="s">
        <v>1832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 t="s">
        <v>1875</v>
      </c>
      <c r="T410" s="16"/>
    </row>
    <row r="411" spans="1:20" ht="150" x14ac:dyDescent="0.25">
      <c r="A411" s="3">
        <v>2247</v>
      </c>
      <c r="B411" s="16" t="s">
        <v>825</v>
      </c>
      <c r="C411" s="16" t="s">
        <v>1570</v>
      </c>
      <c r="D411" s="16" t="s">
        <v>2</v>
      </c>
      <c r="E411" s="16" t="s">
        <v>1571</v>
      </c>
      <c r="F411" s="16" t="s">
        <v>3439</v>
      </c>
      <c r="G411" s="16" t="s">
        <v>2241</v>
      </c>
      <c r="H411" s="16" t="s">
        <v>1970</v>
      </c>
      <c r="I411" s="23" t="s">
        <v>2242</v>
      </c>
      <c r="J411" s="16">
        <v>0</v>
      </c>
      <c r="K411" s="16" t="s">
        <v>4</v>
      </c>
      <c r="L411" s="17">
        <v>41637.360659722224</v>
      </c>
      <c r="M411" s="29" t="s">
        <v>1836</v>
      </c>
      <c r="N411" s="3">
        <v>0</v>
      </c>
      <c r="O411" s="3">
        <v>3</v>
      </c>
      <c r="P411" s="3">
        <v>0</v>
      </c>
      <c r="Q411" s="3">
        <v>0</v>
      </c>
      <c r="R411" s="3">
        <v>0</v>
      </c>
      <c r="S411" s="3" t="s">
        <v>1875</v>
      </c>
      <c r="T411" s="16"/>
    </row>
    <row r="412" spans="1:20" ht="45" x14ac:dyDescent="0.25">
      <c r="A412" s="3">
        <v>2258</v>
      </c>
      <c r="B412" s="16" t="s">
        <v>206</v>
      </c>
      <c r="C412" s="16" t="s">
        <v>1609</v>
      </c>
      <c r="D412" s="16" t="s">
        <v>2</v>
      </c>
      <c r="E412" s="16" t="s">
        <v>1610</v>
      </c>
      <c r="F412" s="16" t="s">
        <v>3440</v>
      </c>
      <c r="G412" s="16" t="s">
        <v>2235</v>
      </c>
      <c r="H412" s="16" t="s">
        <v>2001</v>
      </c>
      <c r="I412" s="23" t="s">
        <v>2236</v>
      </c>
      <c r="J412" s="16">
        <v>3</v>
      </c>
      <c r="K412" s="16" t="s">
        <v>1595</v>
      </c>
      <c r="L412" s="17">
        <v>41647.390428240738</v>
      </c>
      <c r="M412" s="29" t="s">
        <v>1838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 t="s">
        <v>1875</v>
      </c>
      <c r="T412" s="16"/>
    </row>
    <row r="413" spans="1:20" ht="60" x14ac:dyDescent="0.25">
      <c r="A413" s="3">
        <v>2262</v>
      </c>
      <c r="B413" s="16" t="s">
        <v>473</v>
      </c>
      <c r="C413" s="16" t="s">
        <v>1604</v>
      </c>
      <c r="D413" s="16" t="s">
        <v>2</v>
      </c>
      <c r="E413" s="16" t="s">
        <v>1606</v>
      </c>
      <c r="F413" s="16" t="s">
        <v>3441</v>
      </c>
      <c r="G413" s="16" t="s">
        <v>2250</v>
      </c>
      <c r="H413" s="16" t="s">
        <v>1971</v>
      </c>
      <c r="I413" s="23" t="s">
        <v>2249</v>
      </c>
      <c r="J413" s="16">
        <v>3</v>
      </c>
      <c r="K413" s="16" t="s">
        <v>1595</v>
      </c>
      <c r="L413" s="17">
        <v>41647.831342592595</v>
      </c>
      <c r="M413" s="29" t="s">
        <v>1840</v>
      </c>
      <c r="N413" s="3">
        <v>0</v>
      </c>
      <c r="O413" s="3">
        <v>1</v>
      </c>
      <c r="P413" s="3">
        <v>0</v>
      </c>
      <c r="Q413" s="3">
        <v>0</v>
      </c>
      <c r="R413" s="3">
        <v>0</v>
      </c>
      <c r="S413" s="3" t="s">
        <v>1875</v>
      </c>
      <c r="T413" s="16"/>
    </row>
    <row r="414" spans="1:20" ht="75" x14ac:dyDescent="0.25">
      <c r="A414" s="3">
        <v>2264</v>
      </c>
      <c r="B414" s="16" t="s">
        <v>83</v>
      </c>
      <c r="C414" s="16" t="s">
        <v>1602</v>
      </c>
      <c r="D414" s="16" t="s">
        <v>2</v>
      </c>
      <c r="E414" s="16" t="s">
        <v>1603</v>
      </c>
      <c r="F414" s="16" t="s">
        <v>3442</v>
      </c>
      <c r="G414" s="16" t="s">
        <v>2234</v>
      </c>
      <c r="H414" s="16" t="s">
        <v>2402</v>
      </c>
      <c r="I414" s="23" t="s">
        <v>2234</v>
      </c>
      <c r="J414" s="16">
        <v>3</v>
      </c>
      <c r="K414" s="16" t="s">
        <v>1595</v>
      </c>
      <c r="L414" s="17">
        <v>41648.511238425926</v>
      </c>
      <c r="M414" s="29" t="s">
        <v>1842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 t="s">
        <v>1875</v>
      </c>
      <c r="T414" s="16"/>
    </row>
    <row r="415" spans="1:20" ht="75" x14ac:dyDescent="0.25">
      <c r="A415" s="3">
        <v>2265</v>
      </c>
      <c r="B415" s="16" t="s">
        <v>747</v>
      </c>
      <c r="C415" s="16" t="s">
        <v>1600</v>
      </c>
      <c r="D415" s="16" t="s">
        <v>2</v>
      </c>
      <c r="E415" s="16" t="s">
        <v>1601</v>
      </c>
      <c r="F415" s="16" t="s">
        <v>2514</v>
      </c>
      <c r="G415" s="16" t="s">
        <v>2098</v>
      </c>
      <c r="H415" s="13" t="s">
        <v>1967</v>
      </c>
      <c r="I415" s="23" t="s">
        <v>2099</v>
      </c>
      <c r="J415" s="16">
        <v>2</v>
      </c>
      <c r="K415" s="16" t="s">
        <v>1595</v>
      </c>
      <c r="L415" s="17">
        <v>41648.51771990741</v>
      </c>
      <c r="M415" s="3" t="s">
        <v>2620</v>
      </c>
      <c r="N415" s="3">
        <v>0</v>
      </c>
      <c r="O415" s="3">
        <v>0</v>
      </c>
      <c r="P415" s="3">
        <v>1</v>
      </c>
      <c r="Q415" s="3">
        <v>0</v>
      </c>
      <c r="R415" s="3">
        <v>1</v>
      </c>
      <c r="S415" s="3" t="s">
        <v>1876</v>
      </c>
      <c r="T415" s="16"/>
    </row>
    <row r="416" spans="1:20" ht="60" x14ac:dyDescent="0.25">
      <c r="A416" s="3">
        <v>2268</v>
      </c>
      <c r="B416" s="16" t="s">
        <v>63</v>
      </c>
      <c r="C416" s="16" t="s">
        <v>1598</v>
      </c>
      <c r="D416" s="16" t="s">
        <v>2</v>
      </c>
      <c r="E416" s="16" t="s">
        <v>1599</v>
      </c>
      <c r="F416" s="16" t="s">
        <v>3443</v>
      </c>
      <c r="G416" s="16" t="s">
        <v>2138</v>
      </c>
      <c r="H416" s="16" t="s">
        <v>1963</v>
      </c>
      <c r="I416" s="23" t="s">
        <v>2139</v>
      </c>
      <c r="J416" s="16">
        <v>1</v>
      </c>
      <c r="K416" s="16" t="s">
        <v>1595</v>
      </c>
      <c r="L416" s="17">
        <v>41649.444479166668</v>
      </c>
      <c r="M416" s="29" t="s">
        <v>1843</v>
      </c>
      <c r="N416" s="3">
        <v>0</v>
      </c>
      <c r="O416" s="3">
        <v>1</v>
      </c>
      <c r="P416" s="3">
        <v>1</v>
      </c>
      <c r="Q416" s="3">
        <v>0</v>
      </c>
      <c r="R416" s="3">
        <v>1</v>
      </c>
      <c r="S416" s="3" t="s">
        <v>1876</v>
      </c>
      <c r="T416" s="16"/>
    </row>
    <row r="417" spans="1:20" ht="45" x14ac:dyDescent="0.25">
      <c r="A417" s="3">
        <v>2278</v>
      </c>
      <c r="B417" s="16" t="s">
        <v>129</v>
      </c>
      <c r="C417" s="16" t="s">
        <v>1593</v>
      </c>
      <c r="D417" s="16" t="s">
        <v>2</v>
      </c>
      <c r="E417" s="16" t="s">
        <v>1594</v>
      </c>
      <c r="F417" s="16" t="s">
        <v>3444</v>
      </c>
      <c r="G417" s="16" t="s">
        <v>2232</v>
      </c>
      <c r="H417" s="16" t="s">
        <v>1967</v>
      </c>
      <c r="I417" s="23" t="s">
        <v>2233</v>
      </c>
      <c r="J417" s="16">
        <v>3</v>
      </c>
      <c r="K417" s="16" t="s">
        <v>1595</v>
      </c>
      <c r="L417" s="17">
        <v>41651.007708333331</v>
      </c>
      <c r="M417" s="3" t="s">
        <v>2622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 t="s">
        <v>1875</v>
      </c>
      <c r="T417" s="16"/>
    </row>
    <row r="418" spans="1:20" ht="90" x14ac:dyDescent="0.25">
      <c r="A418" s="3">
        <v>2297</v>
      </c>
      <c r="B418" s="16" t="s">
        <v>107</v>
      </c>
      <c r="C418" s="16" t="s">
        <v>1642</v>
      </c>
      <c r="D418" s="16" t="s">
        <v>2</v>
      </c>
      <c r="E418" s="16" t="s">
        <v>1643</v>
      </c>
      <c r="F418" s="16" t="s">
        <v>3445</v>
      </c>
      <c r="G418" s="16" t="s">
        <v>2230</v>
      </c>
      <c r="H418" s="16" t="s">
        <v>1972</v>
      </c>
      <c r="I418" s="23" t="s">
        <v>2231</v>
      </c>
      <c r="J418" s="16">
        <v>6</v>
      </c>
      <c r="K418" s="16" t="s">
        <v>4</v>
      </c>
      <c r="L418" s="17">
        <v>41652.807951388888</v>
      </c>
      <c r="M418" s="29" t="s">
        <v>1844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 t="s">
        <v>1875</v>
      </c>
      <c r="T418" s="16"/>
    </row>
    <row r="419" spans="1:20" ht="45" x14ac:dyDescent="0.25">
      <c r="A419" s="3">
        <v>2302</v>
      </c>
      <c r="B419" s="16" t="s">
        <v>88</v>
      </c>
      <c r="C419" s="16" t="s">
        <v>1640</v>
      </c>
      <c r="D419" s="16" t="s">
        <v>2</v>
      </c>
      <c r="E419" s="16" t="s">
        <v>1641</v>
      </c>
      <c r="F419" s="16" t="s">
        <v>3291</v>
      </c>
      <c r="G419" s="16" t="s">
        <v>2145</v>
      </c>
      <c r="H419" s="16" t="s">
        <v>2001</v>
      </c>
      <c r="I419" s="23" t="s">
        <v>2146</v>
      </c>
      <c r="J419" s="16">
        <v>3</v>
      </c>
      <c r="K419" s="16" t="s">
        <v>1595</v>
      </c>
      <c r="L419" s="17">
        <v>41653.339618055557</v>
      </c>
      <c r="M419" s="29" t="s">
        <v>1845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 t="s">
        <v>1875</v>
      </c>
      <c r="T419" s="16"/>
    </row>
    <row r="420" spans="1:20" ht="60" x14ac:dyDescent="0.25">
      <c r="A420" s="3">
        <v>2311</v>
      </c>
      <c r="B420" s="16" t="s">
        <v>1637</v>
      </c>
      <c r="C420" s="16" t="s">
        <v>1638</v>
      </c>
      <c r="D420" s="16" t="s">
        <v>2</v>
      </c>
      <c r="E420" s="16" t="s">
        <v>1639</v>
      </c>
      <c r="F420" s="16" t="s">
        <v>3374</v>
      </c>
      <c r="G420" s="16" t="s">
        <v>2171</v>
      </c>
      <c r="H420" s="20" t="s">
        <v>3089</v>
      </c>
      <c r="I420" s="23" t="s">
        <v>2172</v>
      </c>
      <c r="J420" s="16">
        <v>1</v>
      </c>
      <c r="K420" s="16" t="s">
        <v>1595</v>
      </c>
      <c r="L420" s="17">
        <v>41653.559421296297</v>
      </c>
      <c r="M420" s="29" t="s">
        <v>1846</v>
      </c>
      <c r="N420" s="3">
        <v>0</v>
      </c>
      <c r="O420" s="3">
        <v>2</v>
      </c>
      <c r="P420" s="3">
        <v>0</v>
      </c>
      <c r="Q420" s="3">
        <v>2</v>
      </c>
      <c r="R420" s="3">
        <v>2</v>
      </c>
      <c r="S420" s="3" t="s">
        <v>1876</v>
      </c>
      <c r="T420" s="16"/>
    </row>
    <row r="421" spans="1:20" ht="75" x14ac:dyDescent="0.25">
      <c r="A421" s="3">
        <v>2316</v>
      </c>
      <c r="B421" s="16" t="s">
        <v>612</v>
      </c>
      <c r="C421" s="16" t="s">
        <v>1635</v>
      </c>
      <c r="D421" s="16" t="s">
        <v>2</v>
      </c>
      <c r="E421" s="16" t="s">
        <v>1636</v>
      </c>
      <c r="F421" s="16" t="s">
        <v>2514</v>
      </c>
      <c r="G421" s="16" t="s">
        <v>2098</v>
      </c>
      <c r="H421" s="13" t="s">
        <v>1967</v>
      </c>
      <c r="I421" s="23" t="s">
        <v>2099</v>
      </c>
      <c r="J421" s="16">
        <v>2</v>
      </c>
      <c r="K421" s="16" t="s">
        <v>1595</v>
      </c>
      <c r="L421" s="17">
        <v>41653.632025462961</v>
      </c>
      <c r="M421" s="3" t="s">
        <v>2623</v>
      </c>
      <c r="N421" s="3">
        <v>0</v>
      </c>
      <c r="O421" s="3">
        <v>0</v>
      </c>
      <c r="P421" s="3">
        <v>1</v>
      </c>
      <c r="Q421" s="3">
        <v>0</v>
      </c>
      <c r="R421" s="3">
        <v>1</v>
      </c>
      <c r="S421" s="3" t="s">
        <v>1876</v>
      </c>
      <c r="T421" s="16"/>
    </row>
    <row r="422" spans="1:20" ht="45" x14ac:dyDescent="0.25">
      <c r="A422" s="3">
        <v>2365</v>
      </c>
      <c r="B422" s="16" t="s">
        <v>286</v>
      </c>
      <c r="C422" s="16" t="s">
        <v>1623</v>
      </c>
      <c r="D422" s="16" t="s">
        <v>2</v>
      </c>
      <c r="E422" s="16" t="s">
        <v>1624</v>
      </c>
      <c r="F422" s="16" t="s">
        <v>3446</v>
      </c>
      <c r="G422" s="50" t="s">
        <v>2227</v>
      </c>
      <c r="H422" s="16" t="s">
        <v>2030</v>
      </c>
      <c r="I422" s="42" t="s">
        <v>2507</v>
      </c>
      <c r="J422" s="16">
        <v>2</v>
      </c>
      <c r="K422" s="16" t="s">
        <v>1595</v>
      </c>
      <c r="L422" s="17">
        <v>41657.017685185187</v>
      </c>
      <c r="M422" s="29" t="s">
        <v>1848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 t="s">
        <v>1875</v>
      </c>
      <c r="T422" s="16"/>
    </row>
    <row r="423" spans="1:20" ht="90" x14ac:dyDescent="0.25">
      <c r="A423" s="3">
        <v>2370</v>
      </c>
      <c r="B423" s="16" t="s">
        <v>1617</v>
      </c>
      <c r="C423" s="16" t="s">
        <v>1618</v>
      </c>
      <c r="D423" s="16" t="s">
        <v>2</v>
      </c>
      <c r="E423" s="16" t="s">
        <v>1619</v>
      </c>
      <c r="F423" s="16" t="s">
        <v>3447</v>
      </c>
      <c r="G423" s="16" t="s">
        <v>2224</v>
      </c>
      <c r="H423" s="16" t="s">
        <v>2226</v>
      </c>
      <c r="I423" s="23" t="s">
        <v>2225</v>
      </c>
      <c r="J423" s="16">
        <v>2</v>
      </c>
      <c r="K423" s="16" t="s">
        <v>1595</v>
      </c>
      <c r="L423" s="17">
        <v>41659.369155092594</v>
      </c>
      <c r="M423" s="29" t="s">
        <v>1849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 t="s">
        <v>1875</v>
      </c>
      <c r="T423" s="16"/>
    </row>
    <row r="424" spans="1:20" ht="60" x14ac:dyDescent="0.25">
      <c r="A424" s="3">
        <v>2408</v>
      </c>
      <c r="B424" s="16" t="s">
        <v>94</v>
      </c>
      <c r="C424" s="16" t="s">
        <v>1663</v>
      </c>
      <c r="D424" s="16" t="s">
        <v>2</v>
      </c>
      <c r="E424" s="16" t="s">
        <v>1664</v>
      </c>
      <c r="F424" s="16" t="s">
        <v>3126</v>
      </c>
      <c r="G424" s="16" t="s">
        <v>2009</v>
      </c>
      <c r="H424" s="16" t="s">
        <v>2030</v>
      </c>
      <c r="I424" s="23" t="s">
        <v>2031</v>
      </c>
      <c r="J424" s="16">
        <v>2</v>
      </c>
      <c r="K424" s="16" t="s">
        <v>1595</v>
      </c>
      <c r="L424" s="17">
        <v>41659.581377314818</v>
      </c>
      <c r="M424" s="29" t="s">
        <v>1851</v>
      </c>
      <c r="N424" s="3">
        <v>0</v>
      </c>
      <c r="O424" s="3">
        <v>2</v>
      </c>
      <c r="P424" s="3">
        <v>0</v>
      </c>
      <c r="Q424" s="3">
        <v>1</v>
      </c>
      <c r="R424" s="3">
        <v>1</v>
      </c>
      <c r="S424" s="3" t="s">
        <v>1876</v>
      </c>
      <c r="T424" s="16"/>
    </row>
    <row r="425" spans="1:20" ht="90" x14ac:dyDescent="0.25">
      <c r="A425" s="3">
        <v>2418</v>
      </c>
      <c r="B425" s="16" t="s">
        <v>708</v>
      </c>
      <c r="C425" s="16" t="s">
        <v>1660</v>
      </c>
      <c r="D425" s="16" t="s">
        <v>2</v>
      </c>
      <c r="E425" s="16" t="s">
        <v>1661</v>
      </c>
      <c r="F425" s="16" t="s">
        <v>3349</v>
      </c>
      <c r="G425" s="13" t="s">
        <v>2159</v>
      </c>
      <c r="H425" s="13" t="s">
        <v>2402</v>
      </c>
      <c r="I425" s="14" t="s">
        <v>2160</v>
      </c>
      <c r="J425" s="16">
        <v>1</v>
      </c>
      <c r="K425" s="16" t="s">
        <v>17</v>
      </c>
      <c r="L425" s="17">
        <v>41659.753275462965</v>
      </c>
      <c r="M425" s="29" t="s">
        <v>1853</v>
      </c>
      <c r="N425" s="3">
        <v>2</v>
      </c>
      <c r="O425" s="3">
        <v>9</v>
      </c>
      <c r="P425" s="3">
        <v>0</v>
      </c>
      <c r="Q425" s="3">
        <v>0</v>
      </c>
      <c r="R425" s="3">
        <v>0</v>
      </c>
      <c r="S425" s="3" t="s">
        <v>1875</v>
      </c>
      <c r="T425" s="16"/>
    </row>
    <row r="426" spans="1:20" ht="45" x14ac:dyDescent="0.25">
      <c r="A426" s="3">
        <v>2420</v>
      </c>
      <c r="B426" s="16" t="s">
        <v>599</v>
      </c>
      <c r="C426" s="16" t="s">
        <v>599</v>
      </c>
      <c r="D426" s="16" t="s">
        <v>2</v>
      </c>
      <c r="E426" s="16" t="s">
        <v>1659</v>
      </c>
      <c r="F426" s="16" t="s">
        <v>3448</v>
      </c>
      <c r="G426" s="16" t="s">
        <v>2222</v>
      </c>
      <c r="H426" s="16" t="s">
        <v>2844</v>
      </c>
      <c r="I426" s="23" t="s">
        <v>2223</v>
      </c>
      <c r="J426" s="16">
        <v>3</v>
      </c>
      <c r="K426" s="16" t="s">
        <v>1595</v>
      </c>
      <c r="L426" s="17">
        <v>41659.978043981479</v>
      </c>
      <c r="M426" s="29" t="s">
        <v>1854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 t="s">
        <v>1875</v>
      </c>
      <c r="T426" s="16"/>
    </row>
    <row r="427" spans="1:20" ht="45" x14ac:dyDescent="0.25">
      <c r="A427" s="3">
        <v>2424</v>
      </c>
      <c r="B427" s="16" t="s">
        <v>534</v>
      </c>
      <c r="C427" s="16" t="s">
        <v>1657</v>
      </c>
      <c r="D427" s="16" t="s">
        <v>2</v>
      </c>
      <c r="E427" s="16" t="s">
        <v>1658</v>
      </c>
      <c r="F427" s="16" t="s">
        <v>3449</v>
      </c>
      <c r="G427" s="16" t="s">
        <v>2220</v>
      </c>
      <c r="H427" s="16" t="s">
        <v>1972</v>
      </c>
      <c r="I427" s="23" t="s">
        <v>2221</v>
      </c>
      <c r="J427" s="16">
        <v>2</v>
      </c>
      <c r="K427" s="16" t="s">
        <v>1595</v>
      </c>
      <c r="L427" s="17">
        <v>41660.627708333333</v>
      </c>
      <c r="M427" s="29" t="s">
        <v>1855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 t="s">
        <v>1875</v>
      </c>
      <c r="T427" s="16"/>
    </row>
    <row r="428" spans="1:20" ht="60" x14ac:dyDescent="0.25">
      <c r="A428" s="3">
        <v>2432</v>
      </c>
      <c r="B428" s="16" t="s">
        <v>94</v>
      </c>
      <c r="C428" s="16" t="s">
        <v>1653</v>
      </c>
      <c r="D428" s="16" t="s">
        <v>2</v>
      </c>
      <c r="E428" s="16" t="s">
        <v>1654</v>
      </c>
      <c r="F428" s="16" t="s">
        <v>2506</v>
      </c>
      <c r="G428" s="16" t="s">
        <v>2218</v>
      </c>
      <c r="H428" s="16" t="s">
        <v>1961</v>
      </c>
      <c r="I428" s="23" t="s">
        <v>2219</v>
      </c>
      <c r="J428" s="16">
        <v>2</v>
      </c>
      <c r="K428" s="16" t="s">
        <v>1595</v>
      </c>
      <c r="L428" s="17">
        <v>41661.467118055552</v>
      </c>
      <c r="M428" s="29" t="s">
        <v>1856</v>
      </c>
      <c r="N428" s="3">
        <v>0</v>
      </c>
      <c r="O428" s="3">
        <v>0</v>
      </c>
      <c r="P428" s="3">
        <v>1</v>
      </c>
      <c r="Q428" s="3">
        <v>0</v>
      </c>
      <c r="R428" s="3">
        <v>1</v>
      </c>
      <c r="S428" s="3" t="s">
        <v>1876</v>
      </c>
      <c r="T428" s="16"/>
    </row>
    <row r="429" spans="1:20" ht="60" x14ac:dyDescent="0.25">
      <c r="A429" s="3">
        <v>2439</v>
      </c>
      <c r="B429" s="16" t="s">
        <v>103</v>
      </c>
      <c r="C429" s="16" t="s">
        <v>1649</v>
      </c>
      <c r="D429" s="16" t="s">
        <v>2</v>
      </c>
      <c r="E429" s="16" t="s">
        <v>1650</v>
      </c>
      <c r="F429" s="16" t="s">
        <v>3154</v>
      </c>
      <c r="G429" s="21" t="s">
        <v>2081</v>
      </c>
      <c r="H429" s="20" t="s">
        <v>3089</v>
      </c>
      <c r="I429" s="24" t="s">
        <v>2082</v>
      </c>
      <c r="J429" s="16">
        <v>3</v>
      </c>
      <c r="K429" s="16" t="s">
        <v>1595</v>
      </c>
      <c r="L429" s="17">
        <v>41662.445671296293</v>
      </c>
      <c r="M429" s="29" t="s">
        <v>1858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 t="s">
        <v>1875</v>
      </c>
      <c r="T429" s="16"/>
    </row>
    <row r="430" spans="1:20" ht="75" x14ac:dyDescent="0.25">
      <c r="A430" s="3">
        <v>2440</v>
      </c>
      <c r="B430" s="16" t="s">
        <v>100</v>
      </c>
      <c r="C430" s="16" t="s">
        <v>1040</v>
      </c>
      <c r="D430" s="16" t="s">
        <v>2</v>
      </c>
      <c r="E430" s="16" t="s">
        <v>1648</v>
      </c>
      <c r="F430" s="16" t="s">
        <v>3450</v>
      </c>
      <c r="G430" s="16" t="s">
        <v>2216</v>
      </c>
      <c r="H430" s="16" t="s">
        <v>2259</v>
      </c>
      <c r="I430" s="23" t="s">
        <v>2217</v>
      </c>
      <c r="J430" s="16">
        <v>3</v>
      </c>
      <c r="K430" s="16" t="s">
        <v>1595</v>
      </c>
      <c r="L430" s="17">
        <v>41662.577291666668</v>
      </c>
      <c r="M430" s="29" t="s">
        <v>1859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 t="s">
        <v>1875</v>
      </c>
      <c r="T430" s="16"/>
    </row>
    <row r="431" spans="1:20" ht="45" x14ac:dyDescent="0.25">
      <c r="A431" s="3">
        <v>2443</v>
      </c>
      <c r="B431" s="16" t="s">
        <v>103</v>
      </c>
      <c r="C431" s="16" t="s">
        <v>1646</v>
      </c>
      <c r="D431" s="16" t="s">
        <v>2</v>
      </c>
      <c r="E431" s="16" t="s">
        <v>1647</v>
      </c>
      <c r="F431" s="16" t="s">
        <v>3451</v>
      </c>
      <c r="G431" s="16" t="s">
        <v>2214</v>
      </c>
      <c r="H431" s="13" t="s">
        <v>2402</v>
      </c>
      <c r="I431" s="23" t="s">
        <v>2215</v>
      </c>
      <c r="J431" s="16">
        <v>3</v>
      </c>
      <c r="K431" s="16" t="s">
        <v>1595</v>
      </c>
      <c r="L431" s="17">
        <v>41662.750543981485</v>
      </c>
      <c r="M431" s="29" t="s">
        <v>1860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 t="s">
        <v>1875</v>
      </c>
      <c r="T431" s="16"/>
    </row>
    <row r="432" spans="1:20" ht="90" x14ac:dyDescent="0.25">
      <c r="A432" s="3">
        <v>2446</v>
      </c>
      <c r="B432" s="16" t="s">
        <v>408</v>
      </c>
      <c r="C432" s="16" t="s">
        <v>1644</v>
      </c>
      <c r="D432" s="16" t="s">
        <v>2</v>
      </c>
      <c r="E432" s="16" t="s">
        <v>1645</v>
      </c>
      <c r="F432" s="16" t="s">
        <v>3452</v>
      </c>
      <c r="G432" s="16" t="s">
        <v>2212</v>
      </c>
      <c r="H432" s="16" t="s">
        <v>1972</v>
      </c>
      <c r="I432" s="23" t="s">
        <v>2213</v>
      </c>
      <c r="J432" s="16">
        <v>2</v>
      </c>
      <c r="K432" s="16" t="s">
        <v>1595</v>
      </c>
      <c r="L432" s="17">
        <v>41663.418993055559</v>
      </c>
      <c r="M432" s="29" t="s">
        <v>1861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 t="s">
        <v>1875</v>
      </c>
      <c r="T432" s="16"/>
    </row>
    <row r="433" spans="1:20" ht="45" x14ac:dyDescent="0.25">
      <c r="A433" s="3">
        <v>2449</v>
      </c>
      <c r="B433" s="16" t="s">
        <v>286</v>
      </c>
      <c r="C433" s="16" t="s">
        <v>1685</v>
      </c>
      <c r="D433" s="16" t="s">
        <v>2</v>
      </c>
      <c r="E433" s="16" t="s">
        <v>1686</v>
      </c>
      <c r="F433" s="16" t="s">
        <v>3163</v>
      </c>
      <c r="G433" s="16" t="s">
        <v>2106</v>
      </c>
      <c r="H433" s="16" t="s">
        <v>1970</v>
      </c>
      <c r="I433" s="23" t="s">
        <v>2107</v>
      </c>
      <c r="J433" s="16">
        <v>0</v>
      </c>
      <c r="K433" s="16" t="s">
        <v>1595</v>
      </c>
      <c r="L433" s="17">
        <v>41663.593773148146</v>
      </c>
      <c r="M433" s="3" t="s">
        <v>2627</v>
      </c>
      <c r="N433" s="3">
        <v>0</v>
      </c>
      <c r="O433" s="3">
        <v>3</v>
      </c>
      <c r="P433" s="3">
        <v>0</v>
      </c>
      <c r="Q433" s="3">
        <v>0</v>
      </c>
      <c r="R433" s="3">
        <v>0</v>
      </c>
      <c r="S433" s="3" t="s">
        <v>1875</v>
      </c>
      <c r="T433" s="16"/>
    </row>
    <row r="434" spans="1:20" ht="45" x14ac:dyDescent="0.25">
      <c r="A434" s="3">
        <v>2453</v>
      </c>
      <c r="B434" s="16" t="s">
        <v>1683</v>
      </c>
      <c r="C434" s="16" t="s">
        <v>95</v>
      </c>
      <c r="D434" s="16" t="s">
        <v>2</v>
      </c>
      <c r="E434" s="16" t="s">
        <v>1684</v>
      </c>
      <c r="F434" s="16" t="s">
        <v>3124</v>
      </c>
      <c r="G434" s="16" t="s">
        <v>1995</v>
      </c>
      <c r="H434" s="13" t="s">
        <v>1972</v>
      </c>
      <c r="I434" s="23" t="s">
        <v>2067</v>
      </c>
      <c r="J434" s="16">
        <v>0</v>
      </c>
      <c r="K434" s="16" t="s">
        <v>1595</v>
      </c>
      <c r="L434" s="17">
        <v>41663.705555555556</v>
      </c>
      <c r="M434" s="29" t="s">
        <v>1862</v>
      </c>
      <c r="N434" s="3">
        <v>0</v>
      </c>
      <c r="O434" s="3">
        <v>2</v>
      </c>
      <c r="P434" s="3">
        <v>1</v>
      </c>
      <c r="Q434" s="3">
        <v>2</v>
      </c>
      <c r="R434" s="3">
        <v>3</v>
      </c>
      <c r="S434" s="3" t="s">
        <v>1876</v>
      </c>
      <c r="T434" s="16"/>
    </row>
    <row r="435" spans="1:20" ht="60" x14ac:dyDescent="0.25">
      <c r="A435" s="3">
        <v>2468</v>
      </c>
      <c r="B435" s="16" t="s">
        <v>49</v>
      </c>
      <c r="C435" s="16" t="s">
        <v>1679</v>
      </c>
      <c r="D435" s="16" t="s">
        <v>1625</v>
      </c>
      <c r="E435" s="16" t="s">
        <v>1680</v>
      </c>
      <c r="F435" s="16" t="s">
        <v>3155</v>
      </c>
      <c r="G435" s="16" t="s">
        <v>2101</v>
      </c>
      <c r="H435" s="16" t="s">
        <v>1972</v>
      </c>
      <c r="I435" s="23" t="s">
        <v>2100</v>
      </c>
      <c r="J435" s="16">
        <v>2</v>
      </c>
      <c r="K435" s="16" t="s">
        <v>1595</v>
      </c>
      <c r="L435" s="17">
        <v>41666.595219907409</v>
      </c>
      <c r="M435" s="29" t="s">
        <v>2628</v>
      </c>
      <c r="N435" s="3">
        <v>0</v>
      </c>
      <c r="O435" s="3">
        <v>0</v>
      </c>
      <c r="P435" s="3">
        <v>1</v>
      </c>
      <c r="Q435" s="3">
        <v>0</v>
      </c>
      <c r="R435" s="3">
        <v>1</v>
      </c>
      <c r="S435" s="3" t="s">
        <v>1876</v>
      </c>
      <c r="T435" s="16"/>
    </row>
    <row r="436" spans="1:20" ht="90" x14ac:dyDescent="0.25">
      <c r="A436" s="3">
        <v>2477</v>
      </c>
      <c r="B436" s="16" t="s">
        <v>286</v>
      </c>
      <c r="C436" s="16" t="s">
        <v>1674</v>
      </c>
      <c r="D436" s="16" t="s">
        <v>2</v>
      </c>
      <c r="E436" s="16" t="s">
        <v>1675</v>
      </c>
      <c r="F436" s="16" t="s">
        <v>3453</v>
      </c>
      <c r="G436" s="16" t="s">
        <v>2180</v>
      </c>
      <c r="H436" s="16" t="s">
        <v>1970</v>
      </c>
      <c r="I436" s="23" t="s">
        <v>2181</v>
      </c>
      <c r="J436" s="16">
        <v>0</v>
      </c>
      <c r="K436" s="16" t="s">
        <v>1595</v>
      </c>
      <c r="L436" s="17">
        <v>41667.688506944447</v>
      </c>
      <c r="M436" s="29" t="s">
        <v>1865</v>
      </c>
      <c r="N436" s="3">
        <v>0</v>
      </c>
      <c r="O436" s="3">
        <v>2</v>
      </c>
      <c r="P436" s="3">
        <v>1</v>
      </c>
      <c r="Q436" s="3">
        <v>0</v>
      </c>
      <c r="R436" s="3">
        <v>1</v>
      </c>
      <c r="S436" s="3" t="s">
        <v>1876</v>
      </c>
      <c r="T436" s="16"/>
    </row>
    <row r="437" spans="1:20" ht="60" x14ac:dyDescent="0.25">
      <c r="A437" s="3">
        <v>2480</v>
      </c>
      <c r="B437" s="16" t="s">
        <v>307</v>
      </c>
      <c r="C437" s="16" t="s">
        <v>1672</v>
      </c>
      <c r="D437" s="16" t="s">
        <v>2</v>
      </c>
      <c r="E437" s="16" t="s">
        <v>1673</v>
      </c>
      <c r="F437" s="16" t="s">
        <v>3148</v>
      </c>
      <c r="G437" s="13" t="s">
        <v>2000</v>
      </c>
      <c r="H437" s="13" t="s">
        <v>1963</v>
      </c>
      <c r="I437" s="23" t="s">
        <v>2072</v>
      </c>
      <c r="J437" s="16">
        <v>2</v>
      </c>
      <c r="K437" s="16" t="s">
        <v>1595</v>
      </c>
      <c r="L437" s="17">
        <v>41667.91851851852</v>
      </c>
      <c r="M437" s="29" t="s">
        <v>1866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 t="s">
        <v>1875</v>
      </c>
      <c r="T437" s="16"/>
    </row>
    <row r="438" spans="1:20" ht="45" x14ac:dyDescent="0.25">
      <c r="A438" s="3">
        <v>2481</v>
      </c>
      <c r="B438" s="16" t="s">
        <v>46</v>
      </c>
      <c r="C438" s="16" t="s">
        <v>1670</v>
      </c>
      <c r="D438" s="16" t="s">
        <v>2</v>
      </c>
      <c r="E438" s="16" t="s">
        <v>1671</v>
      </c>
      <c r="F438" s="16" t="s">
        <v>3124</v>
      </c>
      <c r="G438" s="16" t="s">
        <v>1995</v>
      </c>
      <c r="H438" s="13" t="s">
        <v>1972</v>
      </c>
      <c r="I438" s="23" t="s">
        <v>2067</v>
      </c>
      <c r="J438" s="16">
        <v>3</v>
      </c>
      <c r="K438" s="16" t="s">
        <v>1595</v>
      </c>
      <c r="L438" s="17">
        <v>41668.438472222224</v>
      </c>
      <c r="M438" s="29" t="s">
        <v>1867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 t="s">
        <v>1875</v>
      </c>
      <c r="T438" s="16"/>
    </row>
    <row r="439" spans="1:20" ht="90" x14ac:dyDescent="0.25">
      <c r="A439" s="3">
        <v>2483</v>
      </c>
      <c r="B439" s="16" t="s">
        <v>196</v>
      </c>
      <c r="C439" s="16" t="s">
        <v>1667</v>
      </c>
      <c r="D439" s="16" t="s">
        <v>2</v>
      </c>
      <c r="E439" s="16" t="s">
        <v>1668</v>
      </c>
      <c r="F439" s="16" t="s">
        <v>3349</v>
      </c>
      <c r="G439" s="16" t="s">
        <v>2159</v>
      </c>
      <c r="H439" s="16" t="s">
        <v>2402</v>
      </c>
      <c r="I439" s="23" t="s">
        <v>2160</v>
      </c>
      <c r="J439" s="16">
        <v>2</v>
      </c>
      <c r="K439" s="16" t="s">
        <v>1595</v>
      </c>
      <c r="L439" s="17">
        <v>41668.612534722219</v>
      </c>
      <c r="M439" s="29" t="s">
        <v>1869</v>
      </c>
      <c r="N439" s="3">
        <v>0</v>
      </c>
      <c r="O439" s="3">
        <v>2</v>
      </c>
      <c r="P439" s="3">
        <v>0</v>
      </c>
      <c r="Q439" s="3">
        <v>0</v>
      </c>
      <c r="R439" s="3">
        <v>0</v>
      </c>
      <c r="S439" s="3" t="s">
        <v>1875</v>
      </c>
      <c r="T439" s="16"/>
    </row>
    <row r="440" spans="1:20" ht="90" x14ac:dyDescent="0.25">
      <c r="A440" s="3">
        <v>2486</v>
      </c>
      <c r="B440" s="16" t="s">
        <v>129</v>
      </c>
      <c r="C440" s="16" t="s">
        <v>1665</v>
      </c>
      <c r="D440" s="16" t="s">
        <v>2</v>
      </c>
      <c r="E440" s="16" t="s">
        <v>1666</v>
      </c>
      <c r="F440" s="16" t="s">
        <v>3453</v>
      </c>
      <c r="G440" s="16" t="s">
        <v>2180</v>
      </c>
      <c r="H440" s="16" t="s">
        <v>1970</v>
      </c>
      <c r="I440" s="23" t="s">
        <v>2181</v>
      </c>
      <c r="J440" s="16">
        <v>3</v>
      </c>
      <c r="K440" s="16" t="s">
        <v>1595</v>
      </c>
      <c r="L440" s="17">
        <v>41668.947233796294</v>
      </c>
      <c r="M440" s="29" t="s">
        <v>1870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 t="s">
        <v>1875</v>
      </c>
      <c r="T440" s="16"/>
    </row>
    <row r="441" spans="1:20" ht="60" x14ac:dyDescent="0.25">
      <c r="A441" s="3">
        <v>2492</v>
      </c>
      <c r="B441" s="16" t="s">
        <v>3073</v>
      </c>
      <c r="C441" s="16" t="s">
        <v>3074</v>
      </c>
      <c r="D441" s="16" t="s">
        <v>2</v>
      </c>
      <c r="E441" s="3" t="s">
        <v>3068</v>
      </c>
      <c r="F441" s="16" t="s">
        <v>3454</v>
      </c>
      <c r="G441" s="16" t="s">
        <v>3083</v>
      </c>
      <c r="H441" s="16" t="s">
        <v>1970</v>
      </c>
      <c r="I441" s="23" t="s">
        <v>3082</v>
      </c>
      <c r="J441" s="16">
        <v>3</v>
      </c>
      <c r="K441" s="16" t="s">
        <v>1595</v>
      </c>
      <c r="L441" s="4">
        <v>41670.679699074077</v>
      </c>
      <c r="M441" s="4">
        <v>41700.679699074077</v>
      </c>
      <c r="N441" s="16">
        <v>0</v>
      </c>
      <c r="O441" s="16">
        <v>0</v>
      </c>
      <c r="P441" s="16">
        <v>0</v>
      </c>
      <c r="Q441" s="3">
        <v>0</v>
      </c>
      <c r="R441" s="3">
        <v>0</v>
      </c>
      <c r="S441" s="3" t="s">
        <v>1875</v>
      </c>
      <c r="T441" s="3"/>
    </row>
    <row r="442" spans="1:20" ht="135" x14ac:dyDescent="0.25">
      <c r="A442" s="3">
        <v>2494</v>
      </c>
      <c r="B442" s="16" t="s">
        <v>201</v>
      </c>
      <c r="C442" s="16" t="s">
        <v>3075</v>
      </c>
      <c r="D442" s="16" t="s">
        <v>2</v>
      </c>
      <c r="E442" s="3" t="s">
        <v>3069</v>
      </c>
      <c r="F442" s="16" t="s">
        <v>3084</v>
      </c>
      <c r="G442" s="16" t="s">
        <v>3086</v>
      </c>
      <c r="H442" s="16" t="s">
        <v>1972</v>
      </c>
      <c r="I442" s="23" t="s">
        <v>3085</v>
      </c>
      <c r="J442" s="16">
        <v>3</v>
      </c>
      <c r="K442" s="16" t="s">
        <v>1595</v>
      </c>
      <c r="L442" s="4">
        <v>41670.827013888891</v>
      </c>
      <c r="M442" s="4">
        <v>41700.827013888891</v>
      </c>
      <c r="N442" s="16">
        <v>0</v>
      </c>
      <c r="O442" s="16">
        <v>0</v>
      </c>
      <c r="P442" s="16">
        <v>0</v>
      </c>
      <c r="Q442" s="3">
        <v>0</v>
      </c>
      <c r="R442" s="3">
        <v>0</v>
      </c>
      <c r="S442" s="3" t="s">
        <v>1875</v>
      </c>
      <c r="T442" s="3"/>
    </row>
    <row r="443" spans="1:20" ht="90" x14ac:dyDescent="0.25">
      <c r="A443" s="3">
        <v>2501</v>
      </c>
      <c r="B443" s="3" t="s">
        <v>182</v>
      </c>
      <c r="C443" s="3" t="s">
        <v>3078</v>
      </c>
      <c r="D443" s="16" t="s">
        <v>2</v>
      </c>
      <c r="E443" s="3" t="s">
        <v>3071</v>
      </c>
      <c r="F443" s="16" t="s">
        <v>3108</v>
      </c>
      <c r="G443" s="16" t="s">
        <v>3087</v>
      </c>
      <c r="H443" s="16" t="s">
        <v>1972</v>
      </c>
      <c r="I443" s="23" t="s">
        <v>3088</v>
      </c>
      <c r="J443" s="3">
        <v>1</v>
      </c>
      <c r="K443" s="16" t="s">
        <v>1595</v>
      </c>
      <c r="L443" s="4">
        <v>41673.394201388888</v>
      </c>
      <c r="M443" s="4">
        <v>41703.394201388888</v>
      </c>
      <c r="N443" s="3">
        <v>0</v>
      </c>
      <c r="O443" s="3">
        <v>2</v>
      </c>
      <c r="P443" s="3">
        <v>0</v>
      </c>
      <c r="Q443" s="3">
        <v>0</v>
      </c>
      <c r="R443" s="3">
        <v>0</v>
      </c>
      <c r="S443" s="3" t="s">
        <v>1875</v>
      </c>
      <c r="T443" s="3"/>
    </row>
  </sheetData>
  <autoFilter ref="A1:T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R7" sqref="R7"/>
    </sheetView>
  </sheetViews>
  <sheetFormatPr defaultRowHeight="15" x14ac:dyDescent="0.25"/>
  <cols>
    <col min="1" max="1" width="9.28515625" style="1" customWidth="1"/>
    <col min="2" max="2" width="12.7109375" style="1" customWidth="1"/>
    <col min="3" max="3" width="15.7109375" style="1" customWidth="1"/>
    <col min="4" max="4" width="14.5703125" style="1" customWidth="1"/>
    <col min="5" max="5" width="21.5703125" style="1" customWidth="1"/>
    <col min="6" max="6" width="14.5703125" style="1" customWidth="1"/>
    <col min="7" max="7" width="16.28515625" style="1" customWidth="1"/>
    <col min="8" max="8" width="17.28515625" style="1" customWidth="1"/>
    <col min="9" max="9" width="16.5703125" style="1" customWidth="1"/>
    <col min="10" max="10" width="17.140625" style="1" customWidth="1"/>
    <col min="11" max="11" width="15.28515625" style="1" customWidth="1"/>
    <col min="12" max="12" width="19.85546875" style="1" customWidth="1"/>
    <col min="13" max="13" width="19" style="1" customWidth="1"/>
    <col min="17" max="17" width="13" customWidth="1"/>
    <col min="19" max="19" width="15.28515625" customWidth="1"/>
  </cols>
  <sheetData>
    <row r="1" spans="1:20" ht="90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6" t="s">
        <v>2676</v>
      </c>
      <c r="G1" s="16" t="s">
        <v>10</v>
      </c>
      <c r="H1" s="19" t="s">
        <v>1872</v>
      </c>
      <c r="I1" s="19" t="s">
        <v>1871</v>
      </c>
      <c r="J1" s="5" t="s">
        <v>2664</v>
      </c>
      <c r="K1" s="5" t="s">
        <v>11</v>
      </c>
      <c r="L1" s="5" t="s">
        <v>12</v>
      </c>
      <c r="M1" s="6" t="s">
        <v>1687</v>
      </c>
      <c r="N1" s="9" t="s">
        <v>1951</v>
      </c>
      <c r="O1" s="9" t="s">
        <v>1952</v>
      </c>
      <c r="P1" s="9" t="s">
        <v>2739</v>
      </c>
      <c r="Q1" s="9" t="s">
        <v>2740</v>
      </c>
      <c r="R1" s="9" t="s">
        <v>2741</v>
      </c>
      <c r="S1" s="9" t="s">
        <v>1873</v>
      </c>
      <c r="T1" s="9" t="s">
        <v>3094</v>
      </c>
    </row>
    <row r="2" spans="1:20" x14ac:dyDescent="0.25">
      <c r="A2" s="39">
        <v>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1881</v>
      </c>
      <c r="G2" s="16" t="s">
        <v>16</v>
      </c>
      <c r="H2" s="16" t="s">
        <v>1880</v>
      </c>
      <c r="I2" s="23" t="s">
        <v>1880</v>
      </c>
      <c r="J2" s="3">
        <v>0</v>
      </c>
      <c r="K2" s="3" t="s">
        <v>4</v>
      </c>
      <c r="L2" s="4">
        <v>41376.083969907406</v>
      </c>
      <c r="M2" s="31" t="s">
        <v>1688</v>
      </c>
      <c r="N2" s="3">
        <v>1</v>
      </c>
      <c r="O2" s="3">
        <v>14</v>
      </c>
      <c r="P2" s="3">
        <v>5</v>
      </c>
      <c r="Q2" s="39">
        <v>0</v>
      </c>
      <c r="R2" s="39">
        <v>5</v>
      </c>
      <c r="S2" s="3" t="s">
        <v>1880</v>
      </c>
      <c r="T2" s="39"/>
    </row>
    <row r="3" spans="1:20" x14ac:dyDescent="0.25">
      <c r="A3" s="2">
        <v>7</v>
      </c>
      <c r="B3" s="3" t="s">
        <v>40</v>
      </c>
      <c r="C3" s="3" t="s">
        <v>41</v>
      </c>
      <c r="D3" s="3" t="s">
        <v>2</v>
      </c>
      <c r="E3" s="3" t="s">
        <v>42</v>
      </c>
      <c r="F3" s="3" t="s">
        <v>1881</v>
      </c>
      <c r="G3" s="16" t="s">
        <v>16</v>
      </c>
      <c r="H3" s="16" t="s">
        <v>1880</v>
      </c>
      <c r="I3" s="23" t="s">
        <v>1880</v>
      </c>
      <c r="J3" s="3">
        <v>43</v>
      </c>
      <c r="K3" s="3" t="s">
        <v>17</v>
      </c>
      <c r="L3" s="4">
        <v>41376.084039351852</v>
      </c>
      <c r="M3" s="31" t="s">
        <v>1690</v>
      </c>
      <c r="N3" s="3">
        <v>0</v>
      </c>
      <c r="O3" s="3">
        <v>52</v>
      </c>
      <c r="P3" s="3">
        <v>2</v>
      </c>
      <c r="Q3" s="39">
        <v>1</v>
      </c>
      <c r="R3" s="39">
        <v>3</v>
      </c>
      <c r="S3" s="3" t="s">
        <v>1880</v>
      </c>
      <c r="T3" s="39"/>
    </row>
    <row r="4" spans="1:20" x14ac:dyDescent="0.25">
      <c r="A4" s="39">
        <v>12</v>
      </c>
      <c r="B4" s="3" t="s">
        <v>38</v>
      </c>
      <c r="C4" s="3" t="s">
        <v>14</v>
      </c>
      <c r="D4" s="3" t="s">
        <v>2</v>
      </c>
      <c r="E4" s="3" t="s">
        <v>39</v>
      </c>
      <c r="F4" s="3" t="s">
        <v>1881</v>
      </c>
      <c r="G4" s="16" t="s">
        <v>16</v>
      </c>
      <c r="H4" s="16" t="s">
        <v>1880</v>
      </c>
      <c r="I4" s="23" t="s">
        <v>1880</v>
      </c>
      <c r="J4" s="3">
        <v>10</v>
      </c>
      <c r="K4" s="3" t="s">
        <v>17</v>
      </c>
      <c r="L4" s="4">
        <v>41376.084108796298</v>
      </c>
      <c r="M4" s="31" t="s">
        <v>1691</v>
      </c>
      <c r="N4" s="3">
        <v>1</v>
      </c>
      <c r="O4" s="3">
        <v>27</v>
      </c>
      <c r="P4" s="3">
        <v>3</v>
      </c>
      <c r="Q4" s="39">
        <v>1</v>
      </c>
      <c r="R4" s="39">
        <v>4</v>
      </c>
      <c r="S4" s="3" t="s">
        <v>1880</v>
      </c>
      <c r="T4" s="39"/>
    </row>
    <row r="5" spans="1:20" ht="30" x14ac:dyDescent="0.25">
      <c r="A5" s="39">
        <v>26</v>
      </c>
      <c r="B5" s="3" t="s">
        <v>35</v>
      </c>
      <c r="C5" s="3" t="s">
        <v>36</v>
      </c>
      <c r="D5" s="3" t="s">
        <v>2</v>
      </c>
      <c r="E5" s="3" t="s">
        <v>37</v>
      </c>
      <c r="F5" s="3" t="s">
        <v>1881</v>
      </c>
      <c r="G5" s="16" t="s">
        <v>16</v>
      </c>
      <c r="H5" s="16" t="s">
        <v>1880</v>
      </c>
      <c r="I5" s="23" t="s">
        <v>1880</v>
      </c>
      <c r="J5" s="3">
        <v>46</v>
      </c>
      <c r="K5" s="3" t="s">
        <v>17</v>
      </c>
      <c r="L5" s="4">
        <v>41383.683182870373</v>
      </c>
      <c r="M5" s="31" t="s">
        <v>1690</v>
      </c>
      <c r="N5" s="3">
        <v>0</v>
      </c>
      <c r="O5" s="3">
        <v>15</v>
      </c>
      <c r="P5" s="3">
        <v>0</v>
      </c>
      <c r="Q5" s="39">
        <v>1</v>
      </c>
      <c r="R5" s="39">
        <v>1</v>
      </c>
      <c r="S5" s="3" t="s">
        <v>1880</v>
      </c>
      <c r="T5" s="39"/>
    </row>
    <row r="6" spans="1:20" ht="30" x14ac:dyDescent="0.25">
      <c r="A6" s="39">
        <v>30</v>
      </c>
      <c r="B6" s="3" t="s">
        <v>32</v>
      </c>
      <c r="C6" s="3" t="s">
        <v>33</v>
      </c>
      <c r="D6" s="3" t="s">
        <v>2</v>
      </c>
      <c r="E6" s="3" t="s">
        <v>34</v>
      </c>
      <c r="F6" s="3" t="s">
        <v>1881</v>
      </c>
      <c r="G6" s="16" t="s">
        <v>16</v>
      </c>
      <c r="H6" s="16" t="s">
        <v>1880</v>
      </c>
      <c r="I6" s="23" t="s">
        <v>1880</v>
      </c>
      <c r="J6" s="3">
        <v>48</v>
      </c>
      <c r="K6" s="3" t="s">
        <v>17</v>
      </c>
      <c r="L6" s="4">
        <v>41387.532893518517</v>
      </c>
      <c r="M6" s="31" t="s">
        <v>1690</v>
      </c>
      <c r="N6" s="3">
        <v>0</v>
      </c>
      <c r="O6" s="3">
        <v>25</v>
      </c>
      <c r="P6" s="3">
        <v>0</v>
      </c>
      <c r="Q6" s="39">
        <v>0</v>
      </c>
      <c r="R6" s="39">
        <v>0</v>
      </c>
      <c r="S6" s="3" t="s">
        <v>1880</v>
      </c>
      <c r="T6" s="39"/>
    </row>
    <row r="7" spans="1:20" ht="30" x14ac:dyDescent="0.25">
      <c r="A7" s="39">
        <v>98</v>
      </c>
      <c r="B7" s="3" t="s">
        <v>0</v>
      </c>
      <c r="C7" s="3" t="s">
        <v>18</v>
      </c>
      <c r="D7" s="3" t="s">
        <v>2</v>
      </c>
      <c r="E7" s="3" t="s">
        <v>28</v>
      </c>
      <c r="F7" s="3" t="s">
        <v>1881</v>
      </c>
      <c r="G7" s="16" t="s">
        <v>16</v>
      </c>
      <c r="H7" s="16" t="s">
        <v>1880</v>
      </c>
      <c r="I7" s="23" t="s">
        <v>1880</v>
      </c>
      <c r="J7" s="3">
        <v>0</v>
      </c>
      <c r="K7" s="3" t="s">
        <v>4</v>
      </c>
      <c r="L7" s="4">
        <v>41438.764606481483</v>
      </c>
      <c r="M7" s="31" t="s">
        <v>1689</v>
      </c>
      <c r="N7" s="3">
        <v>0</v>
      </c>
      <c r="O7" s="3">
        <v>0</v>
      </c>
      <c r="P7" s="3">
        <v>0</v>
      </c>
      <c r="Q7" s="39">
        <v>0</v>
      </c>
      <c r="R7" s="39">
        <v>0</v>
      </c>
      <c r="S7" s="3" t="s">
        <v>1880</v>
      </c>
      <c r="T7" s="39"/>
    </row>
    <row r="8" spans="1:20" ht="30" x14ac:dyDescent="0.25">
      <c r="A8" s="2">
        <v>268</v>
      </c>
      <c r="B8" s="3" t="s">
        <v>13</v>
      </c>
      <c r="C8" s="3" t="s">
        <v>14</v>
      </c>
      <c r="D8" s="3" t="s">
        <v>2</v>
      </c>
      <c r="E8" s="3" t="s">
        <v>15</v>
      </c>
      <c r="F8" s="3" t="s">
        <v>1881</v>
      </c>
      <c r="G8" s="16" t="s">
        <v>16</v>
      </c>
      <c r="H8" s="16" t="s">
        <v>1880</v>
      </c>
      <c r="I8" s="23" t="s">
        <v>1880</v>
      </c>
      <c r="J8" s="3">
        <v>47</v>
      </c>
      <c r="K8" s="3" t="s">
        <v>17</v>
      </c>
      <c r="L8" s="4">
        <v>41529.809328703705</v>
      </c>
      <c r="M8" s="31" t="s">
        <v>1690</v>
      </c>
      <c r="N8" s="3">
        <v>0</v>
      </c>
      <c r="O8" s="3">
        <v>1</v>
      </c>
      <c r="P8" s="3">
        <v>1</v>
      </c>
      <c r="Q8" s="39">
        <v>0</v>
      </c>
      <c r="R8" s="39">
        <v>1</v>
      </c>
      <c r="S8" s="3" t="s">
        <v>1880</v>
      </c>
      <c r="T8" s="39"/>
    </row>
    <row r="9" spans="1:20" x14ac:dyDescent="0.25">
      <c r="A9" s="39">
        <v>270</v>
      </c>
      <c r="B9" s="3" t="s">
        <v>75</v>
      </c>
      <c r="C9" s="3" t="s">
        <v>76</v>
      </c>
      <c r="D9" s="3" t="s">
        <v>2</v>
      </c>
      <c r="E9" s="3" t="s">
        <v>77</v>
      </c>
      <c r="F9" s="3" t="s">
        <v>1881</v>
      </c>
      <c r="G9" s="16" t="s">
        <v>16</v>
      </c>
      <c r="H9" s="16" t="s">
        <v>1880</v>
      </c>
      <c r="I9" s="23" t="s">
        <v>1880</v>
      </c>
      <c r="J9" s="3">
        <v>50</v>
      </c>
      <c r="K9" s="3" t="s">
        <v>17</v>
      </c>
      <c r="L9" s="4">
        <v>41529.80945601852</v>
      </c>
      <c r="M9" s="31" t="s">
        <v>1690</v>
      </c>
      <c r="N9" s="3">
        <v>0</v>
      </c>
      <c r="O9" s="3">
        <v>1</v>
      </c>
      <c r="P9" s="3">
        <v>3</v>
      </c>
      <c r="Q9" s="39">
        <v>1</v>
      </c>
      <c r="R9" s="39">
        <v>4</v>
      </c>
      <c r="S9" s="3" t="s">
        <v>1880</v>
      </c>
      <c r="T9" s="39" t="s">
        <v>2796</v>
      </c>
    </row>
    <row r="10" spans="1:20" x14ac:dyDescent="0.25">
      <c r="A10" s="39">
        <v>523</v>
      </c>
      <c r="B10" s="3" t="s">
        <v>117</v>
      </c>
      <c r="C10" s="3" t="s">
        <v>118</v>
      </c>
      <c r="D10" s="3" t="s">
        <v>2</v>
      </c>
      <c r="E10" s="3" t="s">
        <v>119</v>
      </c>
      <c r="F10" s="3" t="s">
        <v>1881</v>
      </c>
      <c r="G10" s="16" t="s">
        <v>16</v>
      </c>
      <c r="H10" s="16" t="s">
        <v>1880</v>
      </c>
      <c r="I10" s="23" t="s">
        <v>1880</v>
      </c>
      <c r="J10" s="3">
        <v>0</v>
      </c>
      <c r="K10" s="3" t="s">
        <v>4</v>
      </c>
      <c r="L10" s="4">
        <v>41543.88921296296</v>
      </c>
      <c r="M10" s="31" t="s">
        <v>1698</v>
      </c>
      <c r="N10" s="3">
        <v>0</v>
      </c>
      <c r="O10" s="3">
        <v>1</v>
      </c>
      <c r="P10" s="3">
        <v>0</v>
      </c>
      <c r="Q10" s="39">
        <v>0</v>
      </c>
      <c r="R10" s="39">
        <v>0</v>
      </c>
      <c r="S10" s="3" t="s">
        <v>1880</v>
      </c>
      <c r="T10" s="39" t="s">
        <v>2796</v>
      </c>
    </row>
    <row r="11" spans="1:20" x14ac:dyDescent="0.25">
      <c r="A11" s="39">
        <v>530</v>
      </c>
      <c r="B11" s="3" t="s">
        <v>112</v>
      </c>
      <c r="C11" s="3" t="s">
        <v>113</v>
      </c>
      <c r="D11" s="3" t="s">
        <v>2</v>
      </c>
      <c r="E11" s="3" t="s">
        <v>114</v>
      </c>
      <c r="F11" s="3" t="s">
        <v>1881</v>
      </c>
      <c r="G11" s="16" t="s">
        <v>16</v>
      </c>
      <c r="H11" s="16" t="s">
        <v>1880</v>
      </c>
      <c r="I11" s="23" t="s">
        <v>1880</v>
      </c>
      <c r="J11" s="3">
        <v>0</v>
      </c>
      <c r="K11" s="3" t="s">
        <v>4</v>
      </c>
      <c r="L11" s="4">
        <v>41544.669606481482</v>
      </c>
      <c r="M11" s="31" t="s">
        <v>1698</v>
      </c>
      <c r="N11" s="3">
        <v>0</v>
      </c>
      <c r="O11" s="3">
        <v>0</v>
      </c>
      <c r="P11" s="3">
        <v>0</v>
      </c>
      <c r="Q11" s="39">
        <v>0</v>
      </c>
      <c r="R11" s="39">
        <v>0</v>
      </c>
      <c r="S11" s="3" t="s">
        <v>1880</v>
      </c>
      <c r="T11" s="39" t="s">
        <v>2796</v>
      </c>
    </row>
    <row r="12" spans="1:20" x14ac:dyDescent="0.25">
      <c r="A12" s="39">
        <v>533</v>
      </c>
      <c r="B12" s="3" t="s">
        <v>148</v>
      </c>
      <c r="C12" s="3" t="s">
        <v>149</v>
      </c>
      <c r="D12" s="3" t="s">
        <v>2</v>
      </c>
      <c r="E12" s="3" t="s">
        <v>150</v>
      </c>
      <c r="F12" s="3" t="s">
        <v>1881</v>
      </c>
      <c r="G12" s="16" t="s">
        <v>16</v>
      </c>
      <c r="H12" s="16" t="s">
        <v>1880</v>
      </c>
      <c r="I12" s="23" t="s">
        <v>1880</v>
      </c>
      <c r="J12" s="3">
        <v>0</v>
      </c>
      <c r="K12" s="3" t="s">
        <v>4</v>
      </c>
      <c r="L12" s="4">
        <v>41544.685474537036</v>
      </c>
      <c r="M12" s="31" t="s">
        <v>1698</v>
      </c>
      <c r="N12" s="3">
        <v>0</v>
      </c>
      <c r="O12" s="3">
        <v>2</v>
      </c>
      <c r="P12" s="3">
        <v>0</v>
      </c>
      <c r="Q12" s="39">
        <v>0</v>
      </c>
      <c r="R12" s="39">
        <v>0</v>
      </c>
      <c r="S12" s="3" t="s">
        <v>1880</v>
      </c>
      <c r="T12" s="39" t="s">
        <v>2796</v>
      </c>
    </row>
    <row r="13" spans="1:20" x14ac:dyDescent="0.25">
      <c r="A13" s="39">
        <v>646</v>
      </c>
      <c r="B13" s="3" t="s">
        <v>40</v>
      </c>
      <c r="C13" s="3" t="s">
        <v>199</v>
      </c>
      <c r="D13" s="3" t="s">
        <v>2</v>
      </c>
      <c r="E13" s="3" t="s">
        <v>200</v>
      </c>
      <c r="F13" s="3" t="s">
        <v>1881</v>
      </c>
      <c r="G13" s="16" t="s">
        <v>16</v>
      </c>
      <c r="H13" s="16" t="s">
        <v>1880</v>
      </c>
      <c r="I13" s="23" t="s">
        <v>1880</v>
      </c>
      <c r="J13" s="3">
        <v>0</v>
      </c>
      <c r="K13" s="3" t="s">
        <v>4</v>
      </c>
      <c r="L13" s="4">
        <v>41551.610243055555</v>
      </c>
      <c r="M13" s="31" t="s">
        <v>1701</v>
      </c>
      <c r="N13" s="3">
        <v>0</v>
      </c>
      <c r="O13" s="3">
        <v>0</v>
      </c>
      <c r="P13" s="3">
        <v>0</v>
      </c>
      <c r="Q13" s="39">
        <v>0</v>
      </c>
      <c r="R13" s="39">
        <v>0</v>
      </c>
      <c r="S13" s="3" t="s">
        <v>1880</v>
      </c>
      <c r="T13" s="39"/>
    </row>
    <row r="14" spans="1:20" ht="30" x14ac:dyDescent="0.25">
      <c r="A14" s="39">
        <v>719</v>
      </c>
      <c r="B14" s="27" t="s">
        <v>182</v>
      </c>
      <c r="C14" s="27" t="s">
        <v>183</v>
      </c>
      <c r="D14" s="27" t="s">
        <v>2</v>
      </c>
      <c r="E14" s="27" t="s">
        <v>184</v>
      </c>
      <c r="F14" s="27" t="s">
        <v>1881</v>
      </c>
      <c r="G14" s="21" t="s">
        <v>16</v>
      </c>
      <c r="H14" s="16" t="s">
        <v>1880</v>
      </c>
      <c r="I14" s="23" t="s">
        <v>1880</v>
      </c>
      <c r="J14" s="27">
        <v>3</v>
      </c>
      <c r="K14" s="27" t="s">
        <v>4</v>
      </c>
      <c r="L14" s="28">
        <v>41556.832766203705</v>
      </c>
      <c r="M14" s="32" t="s">
        <v>1703</v>
      </c>
      <c r="N14" s="3">
        <v>3</v>
      </c>
      <c r="O14" s="3">
        <v>7</v>
      </c>
      <c r="P14" s="3">
        <v>0</v>
      </c>
      <c r="Q14" s="39">
        <v>1</v>
      </c>
      <c r="R14" s="39">
        <v>1</v>
      </c>
      <c r="S14" s="3" t="s">
        <v>1880</v>
      </c>
      <c r="T14" s="44"/>
    </row>
    <row r="15" spans="1:20" x14ac:dyDescent="0.25">
      <c r="A15" s="39">
        <v>722</v>
      </c>
      <c r="B15" s="27" t="s">
        <v>179</v>
      </c>
      <c r="C15" s="27" t="s">
        <v>180</v>
      </c>
      <c r="D15" s="27" t="s">
        <v>2</v>
      </c>
      <c r="E15" s="27" t="s">
        <v>181</v>
      </c>
      <c r="F15" s="27" t="s">
        <v>1881</v>
      </c>
      <c r="G15" s="21" t="s">
        <v>16</v>
      </c>
      <c r="H15" s="16" t="s">
        <v>1880</v>
      </c>
      <c r="I15" s="23" t="s">
        <v>1880</v>
      </c>
      <c r="J15" s="27">
        <v>0</v>
      </c>
      <c r="K15" s="27" t="s">
        <v>4</v>
      </c>
      <c r="L15" s="28">
        <v>41557.84306712963</v>
      </c>
      <c r="M15" s="32" t="s">
        <v>1702</v>
      </c>
      <c r="N15" s="3">
        <v>0</v>
      </c>
      <c r="O15" s="3">
        <v>1</v>
      </c>
      <c r="P15" s="3">
        <v>0</v>
      </c>
      <c r="Q15" s="39">
        <v>1</v>
      </c>
      <c r="R15" s="39">
        <v>1</v>
      </c>
      <c r="S15" s="3" t="s">
        <v>1880</v>
      </c>
      <c r="T15" s="44"/>
    </row>
    <row r="16" spans="1:20" ht="30" x14ac:dyDescent="0.25">
      <c r="A16" s="39">
        <v>830</v>
      </c>
      <c r="B16" s="16" t="s">
        <v>38</v>
      </c>
      <c r="C16" s="16" t="s">
        <v>14</v>
      </c>
      <c r="D16" s="16" t="s">
        <v>2</v>
      </c>
      <c r="E16" s="16" t="s">
        <v>247</v>
      </c>
      <c r="F16" s="16" t="s">
        <v>2510</v>
      </c>
      <c r="G16" s="21" t="s">
        <v>16</v>
      </c>
      <c r="H16" s="16" t="s">
        <v>1880</v>
      </c>
      <c r="I16" s="23" t="s">
        <v>1880</v>
      </c>
      <c r="J16" s="16">
        <v>0</v>
      </c>
      <c r="K16" s="16" t="s">
        <v>4</v>
      </c>
      <c r="L16" s="17">
        <v>41565.931157407409</v>
      </c>
      <c r="M16" s="29" t="s">
        <v>1709</v>
      </c>
      <c r="N16" s="3">
        <v>0</v>
      </c>
      <c r="O16" s="3">
        <v>2</v>
      </c>
      <c r="P16" s="3">
        <v>0</v>
      </c>
      <c r="Q16" s="39">
        <v>0</v>
      </c>
      <c r="R16" s="39">
        <v>0</v>
      </c>
      <c r="S16" s="3" t="s">
        <v>1880</v>
      </c>
      <c r="T16" s="39" t="s">
        <v>2796</v>
      </c>
    </row>
    <row r="17" spans="1:20" x14ac:dyDescent="0.25">
      <c r="A17" s="2">
        <v>840</v>
      </c>
      <c r="B17" s="3" t="s">
        <v>245</v>
      </c>
      <c r="C17" s="3" t="s">
        <v>245</v>
      </c>
      <c r="D17" s="3" t="s">
        <v>243</v>
      </c>
      <c r="E17" s="3" t="s">
        <v>246</v>
      </c>
      <c r="F17" s="3" t="s">
        <v>1881</v>
      </c>
      <c r="G17" s="16" t="s">
        <v>16</v>
      </c>
      <c r="H17" s="16" t="s">
        <v>1880</v>
      </c>
      <c r="I17" s="23" t="s">
        <v>1880</v>
      </c>
      <c r="J17" s="3">
        <v>0</v>
      </c>
      <c r="K17" s="3" t="s">
        <v>4</v>
      </c>
      <c r="L17" s="4">
        <v>41566.686273148145</v>
      </c>
      <c r="M17" s="31" t="s">
        <v>1709</v>
      </c>
      <c r="N17" s="3">
        <v>0</v>
      </c>
      <c r="O17" s="3">
        <v>0</v>
      </c>
      <c r="P17" s="3">
        <v>0</v>
      </c>
      <c r="Q17" s="39">
        <v>0</v>
      </c>
      <c r="R17" s="39">
        <v>0</v>
      </c>
      <c r="S17" s="3" t="s">
        <v>1880</v>
      </c>
      <c r="T17" s="39" t="s">
        <v>2796</v>
      </c>
    </row>
    <row r="18" spans="1:20" ht="30" x14ac:dyDescent="0.25">
      <c r="A18" s="39">
        <v>849</v>
      </c>
      <c r="B18" s="3" t="s">
        <v>289</v>
      </c>
      <c r="C18" s="3" t="s">
        <v>14</v>
      </c>
      <c r="D18" s="3" t="s">
        <v>243</v>
      </c>
      <c r="E18" s="3" t="s">
        <v>290</v>
      </c>
      <c r="F18" s="3" t="s">
        <v>1881</v>
      </c>
      <c r="G18" s="16" t="s">
        <v>16</v>
      </c>
      <c r="H18" s="16" t="s">
        <v>1880</v>
      </c>
      <c r="I18" s="23" t="s">
        <v>1880</v>
      </c>
      <c r="J18" s="3">
        <v>0</v>
      </c>
      <c r="K18" s="3" t="s">
        <v>4</v>
      </c>
      <c r="L18" s="4">
        <v>41567.091180555559</v>
      </c>
      <c r="M18" s="31" t="s">
        <v>1711</v>
      </c>
      <c r="N18" s="3">
        <v>0</v>
      </c>
      <c r="O18" s="3">
        <v>0</v>
      </c>
      <c r="P18" s="3">
        <v>0</v>
      </c>
      <c r="Q18" s="39">
        <v>0</v>
      </c>
      <c r="R18" s="39">
        <v>0</v>
      </c>
      <c r="S18" s="3" t="s">
        <v>1880</v>
      </c>
      <c r="T18" s="39" t="s">
        <v>2796</v>
      </c>
    </row>
    <row r="19" spans="1:20" ht="30" x14ac:dyDescent="0.25">
      <c r="A19" s="39">
        <v>854</v>
      </c>
      <c r="B19" s="3" t="s">
        <v>245</v>
      </c>
      <c r="C19" s="3" t="s">
        <v>245</v>
      </c>
      <c r="D19" s="3" t="s">
        <v>2</v>
      </c>
      <c r="E19" s="3" t="s">
        <v>285</v>
      </c>
      <c r="F19" s="3" t="s">
        <v>1881</v>
      </c>
      <c r="G19" s="16" t="s">
        <v>16</v>
      </c>
      <c r="H19" s="16" t="s">
        <v>1880</v>
      </c>
      <c r="I19" s="23" t="s">
        <v>1880</v>
      </c>
      <c r="J19" s="3">
        <v>0</v>
      </c>
      <c r="K19" s="3" t="s">
        <v>4</v>
      </c>
      <c r="L19" s="4">
        <v>41568.53802083333</v>
      </c>
      <c r="M19" s="31" t="s">
        <v>1711</v>
      </c>
      <c r="N19" s="3">
        <v>0</v>
      </c>
      <c r="O19" s="3">
        <v>0</v>
      </c>
      <c r="P19" s="3">
        <v>0</v>
      </c>
      <c r="Q19" s="39">
        <v>0</v>
      </c>
      <c r="R19" s="39">
        <v>0</v>
      </c>
      <c r="S19" s="3" t="s">
        <v>1880</v>
      </c>
      <c r="T19" s="39" t="s">
        <v>2796</v>
      </c>
    </row>
    <row r="20" spans="1:20" ht="30" x14ac:dyDescent="0.25">
      <c r="A20" s="39">
        <v>1324</v>
      </c>
      <c r="B20" s="3" t="s">
        <v>289</v>
      </c>
      <c r="C20" s="3" t="s">
        <v>14</v>
      </c>
      <c r="D20" s="3" t="s">
        <v>2</v>
      </c>
      <c r="E20" s="3" t="s">
        <v>795</v>
      </c>
      <c r="F20" s="3" t="s">
        <v>1881</v>
      </c>
      <c r="G20" s="16" t="s">
        <v>16</v>
      </c>
      <c r="H20" s="16" t="s">
        <v>1880</v>
      </c>
      <c r="I20" s="23" t="s">
        <v>1880</v>
      </c>
      <c r="J20" s="3">
        <v>0</v>
      </c>
      <c r="K20" s="3" t="s">
        <v>4</v>
      </c>
      <c r="L20" s="4">
        <v>41586.740185185183</v>
      </c>
      <c r="M20" s="31" t="s">
        <v>1755</v>
      </c>
      <c r="N20" s="3">
        <v>0</v>
      </c>
      <c r="O20" s="3">
        <v>3</v>
      </c>
      <c r="P20" s="3">
        <v>0</v>
      </c>
      <c r="Q20" s="39">
        <v>0</v>
      </c>
      <c r="R20" s="39">
        <v>0</v>
      </c>
      <c r="S20" s="3" t="s">
        <v>1880</v>
      </c>
      <c r="T20" s="39"/>
    </row>
    <row r="21" spans="1:20" x14ac:dyDescent="0.25">
      <c r="A21" s="39">
        <v>1990</v>
      </c>
      <c r="B21" s="3" t="s">
        <v>1324</v>
      </c>
      <c r="C21" s="3" t="s">
        <v>1325</v>
      </c>
      <c r="D21" s="3" t="s">
        <v>2</v>
      </c>
      <c r="E21" s="3" t="s">
        <v>1326</v>
      </c>
      <c r="F21" s="3" t="s">
        <v>1881</v>
      </c>
      <c r="G21" s="16" t="s">
        <v>16</v>
      </c>
      <c r="H21" s="16" t="s">
        <v>1880</v>
      </c>
      <c r="I21" s="23" t="s">
        <v>1880</v>
      </c>
      <c r="J21" s="3">
        <v>0</v>
      </c>
      <c r="K21" s="3" t="s">
        <v>4</v>
      </c>
      <c r="L21" s="4">
        <v>41620.945706018516</v>
      </c>
      <c r="M21" s="31" t="s">
        <v>1809</v>
      </c>
      <c r="N21" s="3">
        <v>0</v>
      </c>
      <c r="O21" s="3">
        <v>2</v>
      </c>
      <c r="P21" s="3">
        <v>0</v>
      </c>
      <c r="Q21" s="39">
        <v>0</v>
      </c>
      <c r="R21" s="39">
        <v>0</v>
      </c>
      <c r="S21" s="3" t="s">
        <v>1880</v>
      </c>
      <c r="T21" s="39" t="s">
        <v>2796</v>
      </c>
    </row>
    <row r="22" spans="1:20" x14ac:dyDescent="0.25">
      <c r="A22" s="39">
        <v>1994</v>
      </c>
      <c r="B22" s="3" t="s">
        <v>1321</v>
      </c>
      <c r="C22" s="3" t="s">
        <v>1322</v>
      </c>
      <c r="D22" s="3" t="s">
        <v>2</v>
      </c>
      <c r="E22" s="3" t="s">
        <v>1323</v>
      </c>
      <c r="F22" s="3" t="s">
        <v>1881</v>
      </c>
      <c r="G22" s="16" t="s">
        <v>16</v>
      </c>
      <c r="H22" s="16" t="s">
        <v>1880</v>
      </c>
      <c r="I22" s="23" t="s">
        <v>1880</v>
      </c>
      <c r="J22" s="3">
        <v>0</v>
      </c>
      <c r="K22" s="3" t="s">
        <v>4</v>
      </c>
      <c r="L22" s="4">
        <v>41620.990740740737</v>
      </c>
      <c r="M22" s="39" t="s">
        <v>2617</v>
      </c>
      <c r="N22" s="3">
        <v>0</v>
      </c>
      <c r="O22" s="3">
        <v>0</v>
      </c>
      <c r="P22" s="3">
        <v>0</v>
      </c>
      <c r="Q22" s="39">
        <v>0</v>
      </c>
      <c r="R22" s="39">
        <v>0</v>
      </c>
      <c r="S22" s="3" t="s">
        <v>1880</v>
      </c>
      <c r="T22" s="39" t="s">
        <v>2796</v>
      </c>
    </row>
    <row r="23" spans="1:20" x14ac:dyDescent="0.25">
      <c r="A23" s="39">
        <v>2009</v>
      </c>
      <c r="B23" s="3" t="s">
        <v>35</v>
      </c>
      <c r="C23" s="3" t="s">
        <v>36</v>
      </c>
      <c r="D23" s="3" t="s">
        <v>2</v>
      </c>
      <c r="E23" s="3" t="s">
        <v>1357</v>
      </c>
      <c r="F23" s="3" t="s">
        <v>1881</v>
      </c>
      <c r="G23" s="16" t="s">
        <v>16</v>
      </c>
      <c r="H23" s="16" t="s">
        <v>1880</v>
      </c>
      <c r="I23" s="23" t="s">
        <v>1880</v>
      </c>
      <c r="J23" s="3">
        <v>0</v>
      </c>
      <c r="K23" s="3" t="s">
        <v>4</v>
      </c>
      <c r="L23" s="4">
        <v>41623.919062499997</v>
      </c>
      <c r="M23" s="39" t="s">
        <v>2618</v>
      </c>
      <c r="N23" s="3">
        <v>0</v>
      </c>
      <c r="O23" s="3">
        <v>0</v>
      </c>
      <c r="P23" s="3">
        <v>0</v>
      </c>
      <c r="Q23" s="39">
        <v>0</v>
      </c>
      <c r="R23" s="39">
        <v>0</v>
      </c>
      <c r="S23" s="3" t="s">
        <v>1880</v>
      </c>
      <c r="T23" s="39"/>
    </row>
    <row r="24" spans="1:20" ht="30" x14ac:dyDescent="0.25">
      <c r="A24" s="39">
        <v>2013</v>
      </c>
      <c r="B24" s="16" t="s">
        <v>1352</v>
      </c>
      <c r="C24" s="16" t="s">
        <v>1353</v>
      </c>
      <c r="D24" s="16" t="s">
        <v>2</v>
      </c>
      <c r="E24" s="16" t="s">
        <v>1354</v>
      </c>
      <c r="F24" s="16" t="s">
        <v>2511</v>
      </c>
      <c r="G24" s="21" t="s">
        <v>16</v>
      </c>
      <c r="H24" s="16" t="s">
        <v>1880</v>
      </c>
      <c r="I24" s="23" t="s">
        <v>1880</v>
      </c>
      <c r="J24" s="16">
        <v>0</v>
      </c>
      <c r="K24" s="16" t="s">
        <v>4</v>
      </c>
      <c r="L24" s="17">
        <v>41624.582152777781</v>
      </c>
      <c r="M24" s="39" t="s">
        <v>1813</v>
      </c>
      <c r="N24" s="3">
        <v>0</v>
      </c>
      <c r="O24" s="3">
        <v>0</v>
      </c>
      <c r="P24" s="3">
        <v>0</v>
      </c>
      <c r="Q24" s="39">
        <v>0</v>
      </c>
      <c r="R24" s="39">
        <v>0</v>
      </c>
      <c r="S24" s="3" t="s">
        <v>1880</v>
      </c>
      <c r="T24" s="37" t="s">
        <v>2796</v>
      </c>
    </row>
    <row r="25" spans="1:20" ht="30" x14ac:dyDescent="0.25">
      <c r="A25" s="39">
        <v>2270</v>
      </c>
      <c r="B25" s="3" t="s">
        <v>1596</v>
      </c>
      <c r="C25" s="3" t="s">
        <v>1352</v>
      </c>
      <c r="D25" s="3" t="s">
        <v>2</v>
      </c>
      <c r="E25" s="3" t="s">
        <v>1597</v>
      </c>
      <c r="F25" s="3" t="s">
        <v>1881</v>
      </c>
      <c r="G25" s="16" t="s">
        <v>16</v>
      </c>
      <c r="H25" s="16" t="s">
        <v>1880</v>
      </c>
      <c r="I25" s="23" t="s">
        <v>1880</v>
      </c>
      <c r="J25" s="3">
        <v>3</v>
      </c>
      <c r="K25" s="3" t="s">
        <v>1595</v>
      </c>
      <c r="L25" s="4">
        <v>41649.618101851855</v>
      </c>
      <c r="M25" s="39" t="s">
        <v>2621</v>
      </c>
      <c r="N25" s="3">
        <v>0</v>
      </c>
      <c r="O25" s="3">
        <v>1</v>
      </c>
      <c r="P25" s="3">
        <v>0</v>
      </c>
      <c r="Q25" s="39">
        <v>0</v>
      </c>
      <c r="R25" s="39">
        <v>0</v>
      </c>
      <c r="S25" s="3" t="s">
        <v>1880</v>
      </c>
      <c r="T25" s="39"/>
    </row>
    <row r="26" spans="1:20" x14ac:dyDescent="0.25">
      <c r="A26" s="39">
        <v>2496</v>
      </c>
      <c r="B26" s="16" t="s">
        <v>3076</v>
      </c>
      <c r="C26" s="16" t="s">
        <v>3077</v>
      </c>
      <c r="D26" s="16" t="s">
        <v>2</v>
      </c>
      <c r="E26" s="39" t="s">
        <v>3070</v>
      </c>
      <c r="F26" s="16" t="s">
        <v>1881</v>
      </c>
      <c r="G26" s="16" t="s">
        <v>179</v>
      </c>
      <c r="H26" s="16" t="s">
        <v>1880</v>
      </c>
      <c r="I26" s="23" t="s">
        <v>1880</v>
      </c>
      <c r="J26" s="16">
        <v>2</v>
      </c>
      <c r="K26" s="16" t="s">
        <v>1595</v>
      </c>
      <c r="L26" s="51">
        <v>41671.654722222222</v>
      </c>
      <c r="M26" s="17">
        <v>41701.654722222222</v>
      </c>
      <c r="N26" s="16">
        <v>0</v>
      </c>
      <c r="O26" s="16">
        <v>1</v>
      </c>
      <c r="P26" s="16">
        <v>0</v>
      </c>
      <c r="Q26" s="39">
        <v>0</v>
      </c>
      <c r="R26" s="39">
        <v>0</v>
      </c>
      <c r="S26" s="3" t="s">
        <v>1880</v>
      </c>
      <c r="T26" s="39"/>
    </row>
  </sheetData>
  <autoFilter ref="A1:M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topLeftCell="E16" zoomScale="80" zoomScaleNormal="80" workbookViewId="0">
      <selection activeCell="S8" sqref="S8"/>
    </sheetView>
  </sheetViews>
  <sheetFormatPr defaultRowHeight="15" x14ac:dyDescent="0.25"/>
  <cols>
    <col min="1" max="1" width="7" style="1" customWidth="1"/>
    <col min="2" max="2" width="18.28515625" style="1" customWidth="1"/>
    <col min="3" max="3" width="22.28515625" style="1" customWidth="1"/>
    <col min="4" max="4" width="11.7109375" style="1" customWidth="1"/>
    <col min="5" max="5" width="24.7109375" style="1" customWidth="1"/>
    <col min="6" max="6" width="16.140625" style="1" customWidth="1"/>
    <col min="7" max="7" width="15.28515625" style="1" customWidth="1"/>
    <col min="8" max="8" width="16" style="1" customWidth="1"/>
    <col min="9" max="9" width="36.7109375" style="1" customWidth="1"/>
    <col min="10" max="11" width="17.42578125" style="1" customWidth="1"/>
    <col min="12" max="12" width="20.140625" customWidth="1"/>
    <col min="13" max="13" width="23.140625" customWidth="1"/>
    <col min="15" max="15" width="14.140625" customWidth="1"/>
    <col min="16" max="16" width="13.140625" customWidth="1"/>
    <col min="17" max="17" width="16.140625" customWidth="1"/>
    <col min="18" max="18" width="15.85546875" customWidth="1"/>
    <col min="19" max="19" width="15.5703125" customWidth="1"/>
  </cols>
  <sheetData>
    <row r="1" spans="1:20" ht="60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6" t="s">
        <v>2676</v>
      </c>
      <c r="G1" s="16" t="s">
        <v>10</v>
      </c>
      <c r="H1" s="19" t="s">
        <v>1872</v>
      </c>
      <c r="I1" s="19" t="s">
        <v>1871</v>
      </c>
      <c r="J1" s="5" t="s">
        <v>2664</v>
      </c>
      <c r="K1" s="5" t="s">
        <v>11</v>
      </c>
      <c r="L1" s="5" t="s">
        <v>12</v>
      </c>
      <c r="M1" s="6" t="s">
        <v>1687</v>
      </c>
      <c r="N1" s="9" t="s">
        <v>1951</v>
      </c>
      <c r="O1" s="9" t="s">
        <v>1952</v>
      </c>
      <c r="P1" s="9" t="s">
        <v>2739</v>
      </c>
      <c r="Q1" s="9" t="s">
        <v>2740</v>
      </c>
      <c r="R1" s="9" t="s">
        <v>2741</v>
      </c>
      <c r="S1" s="9" t="s">
        <v>1873</v>
      </c>
      <c r="T1" s="9" t="s">
        <v>3094</v>
      </c>
    </row>
    <row r="2" spans="1:20" ht="30" x14ac:dyDescent="0.25">
      <c r="A2" s="3">
        <v>564</v>
      </c>
      <c r="B2" s="16" t="s">
        <v>137</v>
      </c>
      <c r="C2" s="16" t="s">
        <v>138</v>
      </c>
      <c r="D2" s="16" t="s">
        <v>2</v>
      </c>
      <c r="E2" s="16" t="s">
        <v>139</v>
      </c>
      <c r="F2" s="16" t="s">
        <v>2512</v>
      </c>
      <c r="G2" s="13" t="s">
        <v>1977</v>
      </c>
      <c r="H2" s="13" t="s">
        <v>1977</v>
      </c>
      <c r="I2" s="14" t="s">
        <v>1977</v>
      </c>
      <c r="J2" s="16">
        <v>0</v>
      </c>
      <c r="K2" s="16" t="s">
        <v>4</v>
      </c>
      <c r="L2" s="17">
        <v>41546.628530092596</v>
      </c>
      <c r="M2" s="29" t="s">
        <v>1699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 t="s">
        <v>2112</v>
      </c>
      <c r="T2" s="16"/>
    </row>
    <row r="3" spans="1:20" x14ac:dyDescent="0.25">
      <c r="A3" s="3">
        <v>736</v>
      </c>
      <c r="B3" s="16" t="s">
        <v>229</v>
      </c>
      <c r="C3" s="16" t="s">
        <v>230</v>
      </c>
      <c r="D3" s="16" t="s">
        <v>19</v>
      </c>
      <c r="E3" s="16" t="s">
        <v>231</v>
      </c>
      <c r="F3" s="16" t="s">
        <v>1882</v>
      </c>
      <c r="G3" s="16" t="s">
        <v>2182</v>
      </c>
      <c r="H3" s="16" t="s">
        <v>2182</v>
      </c>
      <c r="I3" s="23" t="s">
        <v>2182</v>
      </c>
      <c r="J3" s="16">
        <v>0</v>
      </c>
      <c r="K3" s="16" t="s">
        <v>4</v>
      </c>
      <c r="L3" s="17">
        <v>41558.767858796295</v>
      </c>
      <c r="M3" s="29" t="s">
        <v>1705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 t="s">
        <v>2513</v>
      </c>
      <c r="T3" s="3"/>
    </row>
    <row r="4" spans="1:20" x14ac:dyDescent="0.25">
      <c r="A4" s="3">
        <v>744</v>
      </c>
      <c r="B4" s="13" t="s">
        <v>129</v>
      </c>
      <c r="C4" s="13" t="s">
        <v>130</v>
      </c>
      <c r="D4" s="13" t="s">
        <v>19</v>
      </c>
      <c r="E4" s="13" t="s">
        <v>228</v>
      </c>
      <c r="F4" s="13" t="s">
        <v>1883</v>
      </c>
      <c r="G4" s="13" t="s">
        <v>2182</v>
      </c>
      <c r="H4" s="13" t="s">
        <v>2182</v>
      </c>
      <c r="I4" s="14" t="s">
        <v>2182</v>
      </c>
      <c r="J4" s="13">
        <v>0</v>
      </c>
      <c r="K4" s="13" t="s">
        <v>4</v>
      </c>
      <c r="L4" s="34">
        <v>41560.001307870371</v>
      </c>
      <c r="M4" s="35" t="s">
        <v>1705</v>
      </c>
      <c r="N4" s="3">
        <v>0</v>
      </c>
      <c r="O4" s="3">
        <v>5</v>
      </c>
      <c r="P4" s="3">
        <v>0</v>
      </c>
      <c r="Q4" s="3">
        <v>0</v>
      </c>
      <c r="R4" s="3">
        <v>0</v>
      </c>
      <c r="S4" s="3" t="s">
        <v>2513</v>
      </c>
      <c r="T4" s="13"/>
    </row>
    <row r="5" spans="1:20" ht="75" x14ac:dyDescent="0.25">
      <c r="A5" s="15">
        <v>844</v>
      </c>
      <c r="B5" s="16" t="s">
        <v>241</v>
      </c>
      <c r="C5" s="16" t="s">
        <v>242</v>
      </c>
      <c r="D5" s="16" t="s">
        <v>243</v>
      </c>
      <c r="E5" s="16" t="s">
        <v>244</v>
      </c>
      <c r="F5" s="16" t="s">
        <v>2514</v>
      </c>
      <c r="G5" s="16" t="s">
        <v>2098</v>
      </c>
      <c r="H5" s="13" t="s">
        <v>1967</v>
      </c>
      <c r="I5" s="23" t="s">
        <v>2099</v>
      </c>
      <c r="J5" s="16">
        <v>0</v>
      </c>
      <c r="K5" s="16" t="s">
        <v>4</v>
      </c>
      <c r="L5" s="17">
        <v>41566.847731481481</v>
      </c>
      <c r="M5" s="29" t="s">
        <v>1709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 t="s">
        <v>1874</v>
      </c>
      <c r="T5" s="3"/>
    </row>
    <row r="6" spans="1:20" ht="30" x14ac:dyDescent="0.25">
      <c r="A6" s="3">
        <v>860</v>
      </c>
      <c r="B6" s="16" t="s">
        <v>282</v>
      </c>
      <c r="C6" s="16" t="s">
        <v>283</v>
      </c>
      <c r="D6" s="16" t="s">
        <v>243</v>
      </c>
      <c r="E6" s="16" t="s">
        <v>284</v>
      </c>
      <c r="F6" s="16" t="s">
        <v>2515</v>
      </c>
      <c r="G6" s="16" t="s">
        <v>2108</v>
      </c>
      <c r="H6" s="16" t="s">
        <v>2001</v>
      </c>
      <c r="I6" s="23" t="s">
        <v>2109</v>
      </c>
      <c r="J6" s="16">
        <v>0</v>
      </c>
      <c r="K6" s="16" t="s">
        <v>4</v>
      </c>
      <c r="L6" s="17">
        <v>41569.256157407406</v>
      </c>
      <c r="M6" s="29" t="s">
        <v>1711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 t="s">
        <v>1874</v>
      </c>
      <c r="T6" s="3"/>
    </row>
    <row r="7" spans="1:20" ht="30" x14ac:dyDescent="0.25">
      <c r="A7" s="3">
        <v>865</v>
      </c>
      <c r="B7" s="16" t="s">
        <v>277</v>
      </c>
      <c r="C7" s="16" t="s">
        <v>277</v>
      </c>
      <c r="D7" s="16" t="s">
        <v>243</v>
      </c>
      <c r="E7" s="16" t="s">
        <v>278</v>
      </c>
      <c r="F7" s="16" t="s">
        <v>2516</v>
      </c>
      <c r="G7" s="16" t="s">
        <v>2996</v>
      </c>
      <c r="H7" s="16" t="s">
        <v>2996</v>
      </c>
      <c r="I7" s="23" t="s">
        <v>2996</v>
      </c>
      <c r="J7" s="16">
        <v>0</v>
      </c>
      <c r="K7" s="16" t="s">
        <v>4</v>
      </c>
      <c r="L7" s="17">
        <v>41569.700335648151</v>
      </c>
      <c r="M7" s="29" t="s">
        <v>1711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 t="s">
        <v>1874</v>
      </c>
      <c r="T7" s="3"/>
    </row>
    <row r="8" spans="1:20" ht="90" x14ac:dyDescent="0.25">
      <c r="A8" s="3">
        <v>877</v>
      </c>
      <c r="B8" s="16" t="s">
        <v>49</v>
      </c>
      <c r="C8" s="16" t="s">
        <v>202</v>
      </c>
      <c r="D8" s="16" t="s">
        <v>243</v>
      </c>
      <c r="E8" s="16" t="s">
        <v>318</v>
      </c>
      <c r="F8" s="16" t="s">
        <v>2517</v>
      </c>
      <c r="G8" s="16" t="s">
        <v>2997</v>
      </c>
      <c r="H8" s="16" t="s">
        <v>2001</v>
      </c>
      <c r="I8" s="23" t="s">
        <v>2998</v>
      </c>
      <c r="J8" s="16">
        <v>0</v>
      </c>
      <c r="K8" s="16" t="s">
        <v>4</v>
      </c>
      <c r="L8" s="17">
        <v>41570.721886574072</v>
      </c>
      <c r="M8" s="29" t="s">
        <v>1712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 t="s">
        <v>1874</v>
      </c>
      <c r="T8" s="3"/>
    </row>
    <row r="9" spans="1:20" x14ac:dyDescent="0.25">
      <c r="A9" s="3">
        <v>879</v>
      </c>
      <c r="B9" s="16" t="s">
        <v>313</v>
      </c>
      <c r="C9" s="16" t="s">
        <v>314</v>
      </c>
      <c r="D9" s="16" t="s">
        <v>19</v>
      </c>
      <c r="E9" s="16" t="s">
        <v>315</v>
      </c>
      <c r="F9" s="16" t="s">
        <v>1884</v>
      </c>
      <c r="G9" s="16" t="s">
        <v>2182</v>
      </c>
      <c r="H9" s="16" t="s">
        <v>2182</v>
      </c>
      <c r="I9" s="23" t="s">
        <v>2182</v>
      </c>
      <c r="J9" s="16">
        <v>0</v>
      </c>
      <c r="K9" s="16" t="s">
        <v>4</v>
      </c>
      <c r="L9" s="17">
        <v>41570.723692129628</v>
      </c>
      <c r="M9" s="29" t="s">
        <v>1714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 t="s">
        <v>2513</v>
      </c>
      <c r="T9" s="3"/>
    </row>
    <row r="10" spans="1:20" x14ac:dyDescent="0.25">
      <c r="A10" s="3">
        <v>886</v>
      </c>
      <c r="B10" s="16" t="s">
        <v>304</v>
      </c>
      <c r="C10" s="16" t="s">
        <v>305</v>
      </c>
      <c r="D10" s="16" t="s">
        <v>19</v>
      </c>
      <c r="E10" s="16" t="s">
        <v>306</v>
      </c>
      <c r="F10" s="16" t="s">
        <v>1885</v>
      </c>
      <c r="G10" s="16" t="s">
        <v>2182</v>
      </c>
      <c r="H10" s="16" t="s">
        <v>2182</v>
      </c>
      <c r="I10" s="23" t="s">
        <v>2182</v>
      </c>
      <c r="J10" s="16">
        <v>0</v>
      </c>
      <c r="K10" s="16" t="s">
        <v>4</v>
      </c>
      <c r="L10" s="17">
        <v>41570.726111111115</v>
      </c>
      <c r="M10" s="29" t="s">
        <v>1714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 t="s">
        <v>2513</v>
      </c>
      <c r="T10" s="3"/>
    </row>
    <row r="11" spans="1:20" ht="30" x14ac:dyDescent="0.25">
      <c r="A11" s="3">
        <v>888</v>
      </c>
      <c r="B11" s="16" t="s">
        <v>286</v>
      </c>
      <c r="C11" s="16" t="s">
        <v>301</v>
      </c>
      <c r="D11" s="16" t="s">
        <v>243</v>
      </c>
      <c r="E11" s="16" t="s">
        <v>303</v>
      </c>
      <c r="F11" s="16" t="s">
        <v>2518</v>
      </c>
      <c r="G11" s="16" t="s">
        <v>2111</v>
      </c>
      <c r="H11" s="16" t="s">
        <v>1963</v>
      </c>
      <c r="I11" s="23" t="s">
        <v>2112</v>
      </c>
      <c r="J11" s="16">
        <v>0</v>
      </c>
      <c r="K11" s="16" t="s">
        <v>4</v>
      </c>
      <c r="L11" s="17">
        <v>41570.727256944447</v>
      </c>
      <c r="M11" s="29" t="s">
        <v>1714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 t="s">
        <v>1874</v>
      </c>
      <c r="T11" s="3"/>
    </row>
    <row r="12" spans="1:20" ht="30" x14ac:dyDescent="0.25">
      <c r="A12" s="3">
        <v>893</v>
      </c>
      <c r="B12" s="16" t="s">
        <v>286</v>
      </c>
      <c r="C12" s="16" t="s">
        <v>301</v>
      </c>
      <c r="D12" s="16" t="s">
        <v>2</v>
      </c>
      <c r="E12" s="16" t="s">
        <v>302</v>
      </c>
      <c r="F12" s="16" t="s">
        <v>2518</v>
      </c>
      <c r="G12" s="16" t="s">
        <v>2111</v>
      </c>
      <c r="H12" s="16" t="s">
        <v>1977</v>
      </c>
      <c r="I12" s="23" t="s">
        <v>1977</v>
      </c>
      <c r="J12" s="16">
        <v>0</v>
      </c>
      <c r="K12" s="16" t="s">
        <v>4</v>
      </c>
      <c r="L12" s="17">
        <v>41570.727881944447</v>
      </c>
      <c r="M12" s="29" t="s">
        <v>1714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 t="s">
        <v>2112</v>
      </c>
      <c r="T12" s="16"/>
    </row>
    <row r="13" spans="1:20" ht="75" x14ac:dyDescent="0.25">
      <c r="A13" s="3">
        <v>902</v>
      </c>
      <c r="B13" s="16" t="s">
        <v>347</v>
      </c>
      <c r="C13" s="16" t="s">
        <v>348</v>
      </c>
      <c r="D13" s="16" t="s">
        <v>243</v>
      </c>
      <c r="E13" s="16" t="s">
        <v>349</v>
      </c>
      <c r="F13" s="16" t="s">
        <v>2519</v>
      </c>
      <c r="G13" s="16" t="s">
        <v>2999</v>
      </c>
      <c r="H13" s="16" t="s">
        <v>1963</v>
      </c>
      <c r="I13" s="23" t="s">
        <v>3000</v>
      </c>
      <c r="J13" s="16">
        <v>0</v>
      </c>
      <c r="K13" s="16" t="s">
        <v>4</v>
      </c>
      <c r="L13" s="17">
        <v>41570.732037037036</v>
      </c>
      <c r="M13" s="29" t="s">
        <v>1715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 t="s">
        <v>1874</v>
      </c>
      <c r="T13" s="3"/>
    </row>
    <row r="14" spans="1:20" ht="60" x14ac:dyDescent="0.25">
      <c r="A14" s="3">
        <v>904</v>
      </c>
      <c r="B14" s="16" t="s">
        <v>140</v>
      </c>
      <c r="C14" s="16" t="s">
        <v>341</v>
      </c>
      <c r="D14" s="16" t="s">
        <v>243</v>
      </c>
      <c r="E14" s="16" t="s">
        <v>343</v>
      </c>
      <c r="F14" s="16" t="s">
        <v>2520</v>
      </c>
      <c r="G14" s="13" t="s">
        <v>2114</v>
      </c>
      <c r="H14" s="20" t="s">
        <v>3089</v>
      </c>
      <c r="I14" s="14" t="s">
        <v>2113</v>
      </c>
      <c r="J14" s="16">
        <v>0</v>
      </c>
      <c r="K14" s="16" t="s">
        <v>4</v>
      </c>
      <c r="L14" s="17">
        <v>41570.735347222224</v>
      </c>
      <c r="M14" s="29" t="s">
        <v>1715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 t="s">
        <v>1874</v>
      </c>
      <c r="T14" s="3"/>
    </row>
    <row r="15" spans="1:20" x14ac:dyDescent="0.25">
      <c r="A15" s="3">
        <v>916</v>
      </c>
      <c r="B15" s="16" t="s">
        <v>322</v>
      </c>
      <c r="C15" s="16" t="s">
        <v>323</v>
      </c>
      <c r="D15" s="16" t="s">
        <v>19</v>
      </c>
      <c r="E15" s="16" t="s">
        <v>324</v>
      </c>
      <c r="F15" s="16" t="s">
        <v>1886</v>
      </c>
      <c r="G15" s="16" t="s">
        <v>2182</v>
      </c>
      <c r="H15" s="16" t="s">
        <v>2182</v>
      </c>
      <c r="I15" s="23" t="s">
        <v>2182</v>
      </c>
      <c r="J15" s="16">
        <v>0</v>
      </c>
      <c r="K15" s="16" t="s">
        <v>4</v>
      </c>
      <c r="L15" s="17">
        <v>41570.746516203704</v>
      </c>
      <c r="M15" s="29" t="s">
        <v>1717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 t="s">
        <v>2513</v>
      </c>
      <c r="T15" s="3"/>
    </row>
    <row r="16" spans="1:20" x14ac:dyDescent="0.25">
      <c r="A16" s="3">
        <v>923</v>
      </c>
      <c r="B16" s="16" t="s">
        <v>371</v>
      </c>
      <c r="C16" s="16" t="s">
        <v>372</v>
      </c>
      <c r="D16" s="16" t="s">
        <v>19</v>
      </c>
      <c r="E16" s="16" t="s">
        <v>374</v>
      </c>
      <c r="F16" s="16" t="s">
        <v>1887</v>
      </c>
      <c r="G16" s="16" t="s">
        <v>2182</v>
      </c>
      <c r="H16" s="16" t="s">
        <v>2182</v>
      </c>
      <c r="I16" s="23" t="s">
        <v>2182</v>
      </c>
      <c r="J16" s="16">
        <v>0</v>
      </c>
      <c r="K16" s="16" t="s">
        <v>4</v>
      </c>
      <c r="L16" s="17">
        <v>41570.755937499998</v>
      </c>
      <c r="M16" s="29" t="s">
        <v>1717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 t="s">
        <v>2513</v>
      </c>
      <c r="T16" s="3"/>
    </row>
    <row r="17" spans="1:20" x14ac:dyDescent="0.25">
      <c r="A17" s="3">
        <v>924</v>
      </c>
      <c r="B17" s="16" t="s">
        <v>371</v>
      </c>
      <c r="C17" s="16" t="s">
        <v>372</v>
      </c>
      <c r="D17" s="16" t="s">
        <v>19</v>
      </c>
      <c r="E17" s="16" t="s">
        <v>373</v>
      </c>
      <c r="F17" s="16" t="s">
        <v>1887</v>
      </c>
      <c r="G17" s="16" t="s">
        <v>2182</v>
      </c>
      <c r="H17" s="16" t="s">
        <v>2182</v>
      </c>
      <c r="I17" s="23" t="s">
        <v>2182</v>
      </c>
      <c r="J17" s="16">
        <v>0</v>
      </c>
      <c r="K17" s="16" t="s">
        <v>4</v>
      </c>
      <c r="L17" s="17">
        <v>41570.756215277775</v>
      </c>
      <c r="M17" s="29" t="s">
        <v>1717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 t="s">
        <v>2513</v>
      </c>
      <c r="T17" s="3"/>
    </row>
    <row r="18" spans="1:20" ht="45" x14ac:dyDescent="0.25">
      <c r="A18" s="3">
        <v>935</v>
      </c>
      <c r="B18" s="16" t="s">
        <v>361</v>
      </c>
      <c r="C18" s="16" t="s">
        <v>362</v>
      </c>
      <c r="D18" s="16" t="s">
        <v>243</v>
      </c>
      <c r="E18" s="16" t="s">
        <v>363</v>
      </c>
      <c r="F18" s="16" t="s">
        <v>2521</v>
      </c>
      <c r="G18" s="16" t="s">
        <v>3001</v>
      </c>
      <c r="H18" s="16" t="s">
        <v>1999</v>
      </c>
      <c r="I18" s="23" t="s">
        <v>3002</v>
      </c>
      <c r="J18" s="16">
        <v>0</v>
      </c>
      <c r="K18" s="16" t="s">
        <v>4</v>
      </c>
      <c r="L18" s="17">
        <v>41570.769212962965</v>
      </c>
      <c r="M18" s="29" t="s">
        <v>1718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 t="s">
        <v>1874</v>
      </c>
      <c r="T18" s="3"/>
    </row>
    <row r="19" spans="1:20" x14ac:dyDescent="0.25">
      <c r="A19" s="3">
        <v>940</v>
      </c>
      <c r="B19" s="16" t="s">
        <v>40</v>
      </c>
      <c r="C19" s="16" t="s">
        <v>339</v>
      </c>
      <c r="D19" s="16" t="s">
        <v>19</v>
      </c>
      <c r="E19" s="16" t="s">
        <v>353</v>
      </c>
      <c r="F19" s="16" t="s">
        <v>1888</v>
      </c>
      <c r="G19" s="16" t="s">
        <v>2182</v>
      </c>
      <c r="H19" s="16" t="s">
        <v>2182</v>
      </c>
      <c r="I19" s="23" t="s">
        <v>2182</v>
      </c>
      <c r="J19" s="16">
        <v>0</v>
      </c>
      <c r="K19" s="16" t="s">
        <v>4</v>
      </c>
      <c r="L19" s="17">
        <v>41570.787557870368</v>
      </c>
      <c r="M19" s="29" t="s">
        <v>1719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 t="s">
        <v>2513</v>
      </c>
      <c r="T19" s="3"/>
    </row>
    <row r="20" spans="1:20" ht="45" x14ac:dyDescent="0.25">
      <c r="A20" s="3">
        <v>942</v>
      </c>
      <c r="B20" s="16" t="s">
        <v>350</v>
      </c>
      <c r="C20" s="16" t="s">
        <v>351</v>
      </c>
      <c r="D20" s="16" t="s">
        <v>243</v>
      </c>
      <c r="E20" s="16" t="s">
        <v>352</v>
      </c>
      <c r="F20" s="16" t="s">
        <v>2522</v>
      </c>
      <c r="G20" s="16" t="s">
        <v>2115</v>
      </c>
      <c r="H20" s="16" t="s">
        <v>1963</v>
      </c>
      <c r="I20" s="23" t="s">
        <v>2116</v>
      </c>
      <c r="J20" s="16">
        <v>0</v>
      </c>
      <c r="K20" s="16" t="s">
        <v>4</v>
      </c>
      <c r="L20" s="17">
        <v>41570.790590277778</v>
      </c>
      <c r="M20" s="29" t="s">
        <v>1719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 t="s">
        <v>1874</v>
      </c>
      <c r="T20" s="3"/>
    </row>
    <row r="21" spans="1:20" x14ac:dyDescent="0.25">
      <c r="A21" s="3">
        <v>944</v>
      </c>
      <c r="B21" s="16" t="s">
        <v>75</v>
      </c>
      <c r="C21" s="16" t="s">
        <v>121</v>
      </c>
      <c r="D21" s="16" t="s">
        <v>19</v>
      </c>
      <c r="E21" s="16" t="s">
        <v>385</v>
      </c>
      <c r="F21" s="16" t="s">
        <v>1889</v>
      </c>
      <c r="G21" s="16" t="s">
        <v>2182</v>
      </c>
      <c r="H21" s="16" t="s">
        <v>2182</v>
      </c>
      <c r="I21" s="23" t="s">
        <v>2182</v>
      </c>
      <c r="J21" s="16">
        <v>0</v>
      </c>
      <c r="K21" s="16" t="s">
        <v>4</v>
      </c>
      <c r="L21" s="17">
        <v>41570.796226851853</v>
      </c>
      <c r="M21" s="29" t="s">
        <v>1719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 t="s">
        <v>2513</v>
      </c>
      <c r="T21" s="3"/>
    </row>
    <row r="22" spans="1:20" x14ac:dyDescent="0.25">
      <c r="A22" s="3">
        <v>946</v>
      </c>
      <c r="B22" s="16" t="s">
        <v>40</v>
      </c>
      <c r="C22" s="16" t="s">
        <v>202</v>
      </c>
      <c r="D22" s="16" t="s">
        <v>19</v>
      </c>
      <c r="E22" s="16" t="s">
        <v>384</v>
      </c>
      <c r="F22" s="16" t="s">
        <v>1890</v>
      </c>
      <c r="G22" s="16" t="s">
        <v>2182</v>
      </c>
      <c r="H22" s="16" t="s">
        <v>2182</v>
      </c>
      <c r="I22" s="23" t="s">
        <v>2182</v>
      </c>
      <c r="J22" s="16">
        <v>0</v>
      </c>
      <c r="K22" s="16" t="s">
        <v>4</v>
      </c>
      <c r="L22" s="17">
        <v>41570.800428240742</v>
      </c>
      <c r="M22" s="29" t="s">
        <v>1719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 t="s">
        <v>2513</v>
      </c>
      <c r="T22" s="3"/>
    </row>
    <row r="23" spans="1:20" x14ac:dyDescent="0.25">
      <c r="A23" s="3">
        <v>954</v>
      </c>
      <c r="B23" s="16" t="s">
        <v>378</v>
      </c>
      <c r="C23" s="16" t="s">
        <v>379</v>
      </c>
      <c r="D23" s="16" t="s">
        <v>19</v>
      </c>
      <c r="E23" s="16" t="s">
        <v>380</v>
      </c>
      <c r="F23" s="16" t="s">
        <v>1891</v>
      </c>
      <c r="G23" s="16" t="s">
        <v>2182</v>
      </c>
      <c r="H23" s="16" t="s">
        <v>2182</v>
      </c>
      <c r="I23" s="23" t="s">
        <v>2182</v>
      </c>
      <c r="J23" s="16">
        <v>0</v>
      </c>
      <c r="K23" s="16" t="s">
        <v>4</v>
      </c>
      <c r="L23" s="17">
        <v>41570.828935185185</v>
      </c>
      <c r="M23" s="29" t="s">
        <v>1720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 t="s">
        <v>2513</v>
      </c>
      <c r="T23" s="3"/>
    </row>
    <row r="24" spans="1:20" ht="30" x14ac:dyDescent="0.25">
      <c r="A24" s="3">
        <v>955</v>
      </c>
      <c r="B24" s="16" t="s">
        <v>375</v>
      </c>
      <c r="C24" s="16" t="s">
        <v>376</v>
      </c>
      <c r="D24" s="16" t="s">
        <v>243</v>
      </c>
      <c r="E24" s="16" t="s">
        <v>377</v>
      </c>
      <c r="F24" s="16" t="s">
        <v>2523</v>
      </c>
      <c r="G24" s="16" t="s">
        <v>3003</v>
      </c>
      <c r="H24" s="16" t="s">
        <v>2711</v>
      </c>
      <c r="I24" s="23" t="s">
        <v>3004</v>
      </c>
      <c r="J24" s="16">
        <v>0</v>
      </c>
      <c r="K24" s="16" t="s">
        <v>4</v>
      </c>
      <c r="L24" s="17">
        <v>41570.832337962966</v>
      </c>
      <c r="M24" s="29" t="s">
        <v>1720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 t="s">
        <v>1874</v>
      </c>
      <c r="T24" s="3"/>
    </row>
    <row r="25" spans="1:20" ht="30" x14ac:dyDescent="0.25">
      <c r="A25" s="3">
        <v>973</v>
      </c>
      <c r="B25" s="16" t="s">
        <v>400</v>
      </c>
      <c r="C25" s="16" t="s">
        <v>401</v>
      </c>
      <c r="D25" s="16" t="s">
        <v>243</v>
      </c>
      <c r="E25" s="16" t="s">
        <v>402</v>
      </c>
      <c r="F25" s="16" t="s">
        <v>2524</v>
      </c>
      <c r="G25" s="16" t="s">
        <v>3006</v>
      </c>
      <c r="H25" s="16" t="s">
        <v>2239</v>
      </c>
      <c r="I25" s="23" t="s">
        <v>3005</v>
      </c>
      <c r="J25" s="16">
        <v>0</v>
      </c>
      <c r="K25" s="16" t="s">
        <v>4</v>
      </c>
      <c r="L25" s="17">
        <v>41570.941412037035</v>
      </c>
      <c r="M25" s="29" t="s">
        <v>1721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 t="s">
        <v>1874</v>
      </c>
      <c r="T25" s="3"/>
    </row>
    <row r="26" spans="1:20" x14ac:dyDescent="0.25">
      <c r="A26" s="3">
        <v>976</v>
      </c>
      <c r="B26" s="16" t="s">
        <v>49</v>
      </c>
      <c r="C26" s="16" t="s">
        <v>396</v>
      </c>
      <c r="D26" s="16" t="s">
        <v>19</v>
      </c>
      <c r="E26" s="16" t="s">
        <v>397</v>
      </c>
      <c r="F26" s="16" t="s">
        <v>1892</v>
      </c>
      <c r="G26" s="16" t="s">
        <v>2182</v>
      </c>
      <c r="H26" s="16" t="s">
        <v>2182</v>
      </c>
      <c r="I26" s="23" t="s">
        <v>2182</v>
      </c>
      <c r="J26" s="16">
        <v>0</v>
      </c>
      <c r="K26" s="16" t="s">
        <v>4</v>
      </c>
      <c r="L26" s="17">
        <v>41570.977951388886</v>
      </c>
      <c r="M26" s="29" t="s">
        <v>1721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 t="s">
        <v>2513</v>
      </c>
      <c r="T26" s="3"/>
    </row>
    <row r="27" spans="1:20" ht="30" x14ac:dyDescent="0.25">
      <c r="A27" s="3">
        <v>997</v>
      </c>
      <c r="B27" s="16" t="s">
        <v>427</v>
      </c>
      <c r="C27" s="16" t="s">
        <v>428</v>
      </c>
      <c r="D27" s="16" t="s">
        <v>2</v>
      </c>
      <c r="E27" s="16" t="s">
        <v>429</v>
      </c>
      <c r="F27" s="16" t="s">
        <v>3095</v>
      </c>
      <c r="G27" s="16" t="s">
        <v>1977</v>
      </c>
      <c r="H27" s="16" t="s">
        <v>1977</v>
      </c>
      <c r="I27" s="23" t="s">
        <v>1977</v>
      </c>
      <c r="J27" s="16">
        <v>0</v>
      </c>
      <c r="K27" s="16" t="s">
        <v>4</v>
      </c>
      <c r="L27" s="17">
        <v>41571.395428240743</v>
      </c>
      <c r="M27" s="29" t="s">
        <v>1723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 t="s">
        <v>2112</v>
      </c>
      <c r="T27" s="16"/>
    </row>
    <row r="28" spans="1:20" ht="30" x14ac:dyDescent="0.25">
      <c r="A28" s="3">
        <v>1003</v>
      </c>
      <c r="B28" s="16" t="s">
        <v>83</v>
      </c>
      <c r="C28" s="16" t="s">
        <v>419</v>
      </c>
      <c r="D28" s="16" t="s">
        <v>2</v>
      </c>
      <c r="E28" s="16" t="s">
        <v>420</v>
      </c>
      <c r="F28" s="16" t="s">
        <v>3096</v>
      </c>
      <c r="G28" s="16" t="s">
        <v>1977</v>
      </c>
      <c r="H28" s="16" t="s">
        <v>1977</v>
      </c>
      <c r="I28" s="23" t="s">
        <v>1977</v>
      </c>
      <c r="J28" s="16">
        <v>0</v>
      </c>
      <c r="K28" s="16" t="s">
        <v>4</v>
      </c>
      <c r="L28" s="17">
        <v>41571.424699074072</v>
      </c>
      <c r="M28" s="29" t="s">
        <v>1724</v>
      </c>
      <c r="N28" s="3">
        <v>0</v>
      </c>
      <c r="O28" s="3">
        <v>0</v>
      </c>
      <c r="P28" s="3">
        <v>1</v>
      </c>
      <c r="Q28" s="3">
        <v>0</v>
      </c>
      <c r="R28" s="3">
        <v>1</v>
      </c>
      <c r="S28" s="3" t="s">
        <v>2112</v>
      </c>
      <c r="T28" s="16"/>
    </row>
    <row r="29" spans="1:20" x14ac:dyDescent="0.25">
      <c r="A29" s="3">
        <v>1017</v>
      </c>
      <c r="B29" s="16" t="s">
        <v>460</v>
      </c>
      <c r="C29" s="16" t="s">
        <v>461</v>
      </c>
      <c r="D29" s="16" t="s">
        <v>243</v>
      </c>
      <c r="E29" s="16" t="s">
        <v>462</v>
      </c>
      <c r="F29" s="16" t="s">
        <v>2525</v>
      </c>
      <c r="G29" s="16" t="s">
        <v>3007</v>
      </c>
      <c r="H29" s="16" t="s">
        <v>1963</v>
      </c>
      <c r="I29" s="23" t="s">
        <v>3008</v>
      </c>
      <c r="J29" s="16">
        <v>0</v>
      </c>
      <c r="K29" s="16" t="s">
        <v>4</v>
      </c>
      <c r="L29" s="17">
        <v>41571.526921296296</v>
      </c>
      <c r="M29" s="29" t="s">
        <v>1725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 t="s">
        <v>1874</v>
      </c>
      <c r="T29" s="3"/>
    </row>
    <row r="30" spans="1:20" ht="30" x14ac:dyDescent="0.25">
      <c r="A30" s="3">
        <v>1029</v>
      </c>
      <c r="B30" s="16" t="s">
        <v>107</v>
      </c>
      <c r="C30" s="16" t="s">
        <v>451</v>
      </c>
      <c r="D30" s="16" t="s">
        <v>2</v>
      </c>
      <c r="E30" s="16" t="s">
        <v>452</v>
      </c>
      <c r="F30" s="16" t="s">
        <v>3097</v>
      </c>
      <c r="G30" s="16" t="s">
        <v>1977</v>
      </c>
      <c r="H30" s="16" t="s">
        <v>1977</v>
      </c>
      <c r="I30" s="23" t="s">
        <v>1977</v>
      </c>
      <c r="J30" s="16">
        <v>0</v>
      </c>
      <c r="K30" s="16" t="s">
        <v>4</v>
      </c>
      <c r="L30" s="17">
        <v>41571.666296296295</v>
      </c>
      <c r="M30" s="29" t="s">
        <v>1725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 t="s">
        <v>2112</v>
      </c>
      <c r="T30" s="16"/>
    </row>
    <row r="31" spans="1:20" ht="60" x14ac:dyDescent="0.25">
      <c r="A31" s="3">
        <v>1041</v>
      </c>
      <c r="B31" s="16" t="s">
        <v>499</v>
      </c>
      <c r="C31" s="16" t="s">
        <v>500</v>
      </c>
      <c r="D31" s="16" t="s">
        <v>243</v>
      </c>
      <c r="E31" s="16" t="s">
        <v>501</v>
      </c>
      <c r="F31" s="16" t="s">
        <v>2526</v>
      </c>
      <c r="G31" s="16" t="s">
        <v>2061</v>
      </c>
      <c r="H31" s="13" t="s">
        <v>1966</v>
      </c>
      <c r="I31" s="23" t="s">
        <v>2066</v>
      </c>
      <c r="J31" s="16">
        <v>0</v>
      </c>
      <c r="K31" s="16" t="s">
        <v>4</v>
      </c>
      <c r="L31" s="17">
        <v>41571.895312499997</v>
      </c>
      <c r="M31" s="29" t="s">
        <v>1726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 t="s">
        <v>1874</v>
      </c>
      <c r="T31" s="3"/>
    </row>
    <row r="32" spans="1:20" ht="30" x14ac:dyDescent="0.25">
      <c r="A32" s="3">
        <v>1044</v>
      </c>
      <c r="B32" s="16" t="s">
        <v>492</v>
      </c>
      <c r="C32" s="16" t="s">
        <v>493</v>
      </c>
      <c r="D32" s="16" t="s">
        <v>243</v>
      </c>
      <c r="E32" s="16" t="s">
        <v>494</v>
      </c>
      <c r="F32" s="16" t="s">
        <v>2527</v>
      </c>
      <c r="G32" s="16" t="s">
        <v>3009</v>
      </c>
      <c r="H32" s="16" t="s">
        <v>2406</v>
      </c>
      <c r="I32" s="23" t="s">
        <v>2460</v>
      </c>
      <c r="J32" s="16">
        <v>0</v>
      </c>
      <c r="K32" s="16" t="s">
        <v>4</v>
      </c>
      <c r="L32" s="17">
        <v>41571.958055555559</v>
      </c>
      <c r="M32" s="29" t="s">
        <v>1726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 t="s">
        <v>1874</v>
      </c>
      <c r="T32" s="3"/>
    </row>
    <row r="33" spans="1:20" ht="30" x14ac:dyDescent="0.25">
      <c r="A33" s="3">
        <v>1046</v>
      </c>
      <c r="B33" s="16" t="s">
        <v>489</v>
      </c>
      <c r="C33" s="16" t="s">
        <v>490</v>
      </c>
      <c r="D33" s="16" t="s">
        <v>2</v>
      </c>
      <c r="E33" s="16" t="s">
        <v>491</v>
      </c>
      <c r="F33" s="16" t="s">
        <v>2528</v>
      </c>
      <c r="G33" s="16" t="s">
        <v>2016</v>
      </c>
      <c r="H33" s="13" t="s">
        <v>1977</v>
      </c>
      <c r="I33" s="14" t="s">
        <v>1977</v>
      </c>
      <c r="J33" s="16">
        <v>0</v>
      </c>
      <c r="K33" s="16" t="s">
        <v>4</v>
      </c>
      <c r="L33" s="17">
        <v>41572.016030092593</v>
      </c>
      <c r="M33" s="29" t="s">
        <v>1727</v>
      </c>
      <c r="N33" s="3">
        <v>0</v>
      </c>
      <c r="O33" s="3">
        <v>0</v>
      </c>
      <c r="P33" s="3">
        <v>1</v>
      </c>
      <c r="Q33" s="3">
        <v>0</v>
      </c>
      <c r="R33" s="3">
        <v>1</v>
      </c>
      <c r="S33" s="3" t="s">
        <v>2112</v>
      </c>
      <c r="T33" s="16"/>
    </row>
    <row r="34" spans="1:20" ht="30" x14ac:dyDescent="0.25">
      <c r="A34" s="3">
        <v>1047</v>
      </c>
      <c r="B34" s="16" t="s">
        <v>100</v>
      </c>
      <c r="C34" s="16" t="s">
        <v>487</v>
      </c>
      <c r="D34" s="16" t="s">
        <v>2</v>
      </c>
      <c r="E34" s="16" t="s">
        <v>488</v>
      </c>
      <c r="F34" s="16" t="s">
        <v>3098</v>
      </c>
      <c r="G34" s="16" t="s">
        <v>1977</v>
      </c>
      <c r="H34" s="16" t="s">
        <v>1977</v>
      </c>
      <c r="I34" s="23" t="s">
        <v>1977</v>
      </c>
      <c r="J34" s="16">
        <v>0</v>
      </c>
      <c r="K34" s="16" t="s">
        <v>4</v>
      </c>
      <c r="L34" s="17">
        <v>41572.418703703705</v>
      </c>
      <c r="M34" s="29" t="s">
        <v>1727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 t="s">
        <v>2112</v>
      </c>
      <c r="T34" s="16"/>
    </row>
    <row r="35" spans="1:20" ht="30" x14ac:dyDescent="0.25">
      <c r="A35" s="3">
        <v>1052</v>
      </c>
      <c r="B35" s="16" t="s">
        <v>476</v>
      </c>
      <c r="C35" s="16" t="s">
        <v>477</v>
      </c>
      <c r="D35" s="16" t="s">
        <v>2</v>
      </c>
      <c r="E35" s="16" t="s">
        <v>478</v>
      </c>
      <c r="F35" s="16" t="s">
        <v>3099</v>
      </c>
      <c r="G35" s="16" t="s">
        <v>1977</v>
      </c>
      <c r="H35" s="16" t="s">
        <v>1977</v>
      </c>
      <c r="I35" s="23" t="s">
        <v>1977</v>
      </c>
      <c r="J35" s="16">
        <v>0</v>
      </c>
      <c r="K35" s="16" t="s">
        <v>4</v>
      </c>
      <c r="L35" s="17">
        <v>41572.505879629629</v>
      </c>
      <c r="M35" s="29" t="s">
        <v>1728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 t="s">
        <v>2112</v>
      </c>
      <c r="T35" s="16"/>
    </row>
    <row r="36" spans="1:20" ht="30" x14ac:dyDescent="0.25">
      <c r="A36" s="3">
        <v>1054</v>
      </c>
      <c r="B36" s="16" t="s">
        <v>473</v>
      </c>
      <c r="C36" s="16" t="s">
        <v>474</v>
      </c>
      <c r="D36" s="16" t="s">
        <v>243</v>
      </c>
      <c r="E36" s="16" t="s">
        <v>475</v>
      </c>
      <c r="F36" s="16" t="s">
        <v>2529</v>
      </c>
      <c r="G36" s="16" t="s">
        <v>1977</v>
      </c>
      <c r="H36" s="16" t="s">
        <v>1977</v>
      </c>
      <c r="I36" s="23" t="s">
        <v>1977</v>
      </c>
      <c r="J36" s="16">
        <v>0</v>
      </c>
      <c r="K36" s="16" t="s">
        <v>4</v>
      </c>
      <c r="L36" s="17">
        <v>41572.509953703702</v>
      </c>
      <c r="M36" s="29" t="s">
        <v>1728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 t="s">
        <v>2112</v>
      </c>
      <c r="T36" s="3"/>
    </row>
    <row r="37" spans="1:20" ht="30" x14ac:dyDescent="0.25">
      <c r="A37" s="3">
        <v>1056</v>
      </c>
      <c r="B37" s="16" t="s">
        <v>521</v>
      </c>
      <c r="C37" s="16" t="s">
        <v>522</v>
      </c>
      <c r="D37" s="16" t="s">
        <v>243</v>
      </c>
      <c r="E37" s="16" t="s">
        <v>524</v>
      </c>
      <c r="F37" s="16" t="s">
        <v>2530</v>
      </c>
      <c r="G37" s="16" t="s">
        <v>2123</v>
      </c>
      <c r="H37" s="16" t="s">
        <v>1963</v>
      </c>
      <c r="I37" s="23" t="s">
        <v>2123</v>
      </c>
      <c r="J37" s="16">
        <v>0</v>
      </c>
      <c r="K37" s="16" t="s">
        <v>4</v>
      </c>
      <c r="L37" s="17">
        <v>41572.514131944445</v>
      </c>
      <c r="M37" s="29" t="s">
        <v>1728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 t="s">
        <v>1874</v>
      </c>
      <c r="T37" s="3"/>
    </row>
    <row r="38" spans="1:20" ht="30" x14ac:dyDescent="0.25">
      <c r="A38" s="3">
        <v>1057</v>
      </c>
      <c r="B38" s="16" t="s">
        <v>521</v>
      </c>
      <c r="C38" s="16" t="s">
        <v>522</v>
      </c>
      <c r="D38" s="16" t="s">
        <v>243</v>
      </c>
      <c r="E38" s="16" t="s">
        <v>523</v>
      </c>
      <c r="F38" s="16" t="s">
        <v>2530</v>
      </c>
      <c r="G38" s="16" t="s">
        <v>2123</v>
      </c>
      <c r="H38" s="16" t="s">
        <v>1963</v>
      </c>
      <c r="I38" s="23" t="s">
        <v>2123</v>
      </c>
      <c r="J38" s="16">
        <v>0</v>
      </c>
      <c r="K38" s="16" t="s">
        <v>4</v>
      </c>
      <c r="L38" s="17">
        <v>41572.517187500001</v>
      </c>
      <c r="M38" s="29" t="s">
        <v>1728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 t="s">
        <v>1874</v>
      </c>
      <c r="T38" s="3"/>
    </row>
    <row r="39" spans="1:20" ht="30" x14ac:dyDescent="0.25">
      <c r="A39" s="3">
        <v>1059</v>
      </c>
      <c r="B39" s="16" t="s">
        <v>140</v>
      </c>
      <c r="C39" s="16" t="s">
        <v>519</v>
      </c>
      <c r="D39" s="16" t="s">
        <v>2</v>
      </c>
      <c r="E39" s="16" t="s">
        <v>520</v>
      </c>
      <c r="F39" s="16" t="s">
        <v>3100</v>
      </c>
      <c r="G39" s="16" t="s">
        <v>1977</v>
      </c>
      <c r="H39" s="16" t="s">
        <v>1977</v>
      </c>
      <c r="I39" s="23" t="s">
        <v>1977</v>
      </c>
      <c r="J39" s="16">
        <v>0</v>
      </c>
      <c r="K39" s="16" t="s">
        <v>4</v>
      </c>
      <c r="L39" s="17">
        <v>41572.557557870372</v>
      </c>
      <c r="M39" s="29" t="s">
        <v>1728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 t="s">
        <v>2112</v>
      </c>
      <c r="T39" s="16"/>
    </row>
    <row r="40" spans="1:20" x14ac:dyDescent="0.25">
      <c r="A40" s="3">
        <v>1067</v>
      </c>
      <c r="B40" s="16" t="s">
        <v>75</v>
      </c>
      <c r="C40" s="16" t="s">
        <v>487</v>
      </c>
      <c r="D40" s="16" t="s">
        <v>19</v>
      </c>
      <c r="E40" s="16" t="s">
        <v>514</v>
      </c>
      <c r="F40" s="16" t="s">
        <v>1893</v>
      </c>
      <c r="G40" s="16" t="s">
        <v>2182</v>
      </c>
      <c r="H40" s="16" t="s">
        <v>2182</v>
      </c>
      <c r="I40" s="23" t="s">
        <v>2182</v>
      </c>
      <c r="J40" s="16">
        <v>0</v>
      </c>
      <c r="K40" s="16" t="s">
        <v>4</v>
      </c>
      <c r="L40" s="17">
        <v>41572.685624999998</v>
      </c>
      <c r="M40" s="29" t="s">
        <v>1729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 t="s">
        <v>2513</v>
      </c>
      <c r="T40" s="3"/>
    </row>
    <row r="41" spans="1:20" x14ac:dyDescent="0.25">
      <c r="A41" s="3">
        <v>1078</v>
      </c>
      <c r="B41" s="16" t="s">
        <v>489</v>
      </c>
      <c r="C41" s="16" t="s">
        <v>507</v>
      </c>
      <c r="D41" s="16" t="s">
        <v>19</v>
      </c>
      <c r="E41" s="16" t="s">
        <v>508</v>
      </c>
      <c r="F41" s="16" t="s">
        <v>1894</v>
      </c>
      <c r="G41" s="16" t="s">
        <v>2182</v>
      </c>
      <c r="H41" s="16" t="s">
        <v>2182</v>
      </c>
      <c r="I41" s="23" t="s">
        <v>2182</v>
      </c>
      <c r="J41" s="16">
        <v>0</v>
      </c>
      <c r="K41" s="16" t="s">
        <v>4</v>
      </c>
      <c r="L41" s="17">
        <v>41573.720173611109</v>
      </c>
      <c r="M41" s="29" t="s">
        <v>1730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 t="s">
        <v>2513</v>
      </c>
      <c r="T41" s="3"/>
    </row>
    <row r="42" spans="1:20" ht="30" x14ac:dyDescent="0.25">
      <c r="A42" s="3">
        <v>1079</v>
      </c>
      <c r="B42" s="16" t="s">
        <v>120</v>
      </c>
      <c r="C42" s="16" t="s">
        <v>505</v>
      </c>
      <c r="D42" s="16" t="s">
        <v>243</v>
      </c>
      <c r="E42" s="16" t="s">
        <v>506</v>
      </c>
      <c r="F42" s="16" t="s">
        <v>2531</v>
      </c>
      <c r="G42" s="16" t="s">
        <v>3010</v>
      </c>
      <c r="H42" s="16" t="s">
        <v>2406</v>
      </c>
      <c r="I42" s="23" t="s">
        <v>2636</v>
      </c>
      <c r="J42" s="16">
        <v>0</v>
      </c>
      <c r="K42" s="16" t="s">
        <v>4</v>
      </c>
      <c r="L42" s="17">
        <v>41574.010706018518</v>
      </c>
      <c r="M42" s="29" t="s">
        <v>1730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 t="s">
        <v>1874</v>
      </c>
      <c r="T42" s="3"/>
    </row>
    <row r="43" spans="1:20" ht="30" x14ac:dyDescent="0.25">
      <c r="A43" s="3">
        <v>1087</v>
      </c>
      <c r="B43" s="16" t="s">
        <v>83</v>
      </c>
      <c r="C43" s="16" t="s">
        <v>551</v>
      </c>
      <c r="D43" s="16" t="s">
        <v>243</v>
      </c>
      <c r="E43" s="16" t="s">
        <v>552</v>
      </c>
      <c r="F43" s="16" t="s">
        <v>2532</v>
      </c>
      <c r="G43" s="16" t="s">
        <v>3011</v>
      </c>
      <c r="H43" s="16" t="s">
        <v>2030</v>
      </c>
      <c r="I43" s="23" t="s">
        <v>2200</v>
      </c>
      <c r="J43" s="16">
        <v>0</v>
      </c>
      <c r="K43" s="16" t="s">
        <v>4</v>
      </c>
      <c r="L43" s="17">
        <v>41574.956307870372</v>
      </c>
      <c r="M43" s="29" t="s">
        <v>1730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 t="s">
        <v>1874</v>
      </c>
      <c r="T43" s="3"/>
    </row>
    <row r="44" spans="1:20" x14ac:dyDescent="0.25">
      <c r="A44" s="3">
        <v>1097</v>
      </c>
      <c r="B44" s="16" t="s">
        <v>49</v>
      </c>
      <c r="C44" s="16" t="s">
        <v>542</v>
      </c>
      <c r="D44" s="16" t="s">
        <v>19</v>
      </c>
      <c r="E44" s="16" t="s">
        <v>543</v>
      </c>
      <c r="F44" s="16" t="s">
        <v>1895</v>
      </c>
      <c r="G44" s="16" t="s">
        <v>2182</v>
      </c>
      <c r="H44" s="16" t="s">
        <v>2182</v>
      </c>
      <c r="I44" s="23" t="s">
        <v>2182</v>
      </c>
      <c r="J44" s="16">
        <v>0</v>
      </c>
      <c r="K44" s="16" t="s">
        <v>4</v>
      </c>
      <c r="L44" s="17">
        <v>41575.861620370371</v>
      </c>
      <c r="M44" s="29" t="s">
        <v>1731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 t="s">
        <v>2513</v>
      </c>
      <c r="T44" s="3"/>
    </row>
    <row r="45" spans="1:20" ht="30" x14ac:dyDescent="0.25">
      <c r="A45" s="3">
        <v>1102</v>
      </c>
      <c r="B45" s="16" t="s">
        <v>129</v>
      </c>
      <c r="C45" s="16" t="s">
        <v>121</v>
      </c>
      <c r="D45" s="16" t="s">
        <v>243</v>
      </c>
      <c r="E45" s="16" t="s">
        <v>533</v>
      </c>
      <c r="F45" s="16" t="s">
        <v>2533</v>
      </c>
      <c r="G45" s="16" t="s">
        <v>3012</v>
      </c>
      <c r="H45" s="16" t="s">
        <v>2406</v>
      </c>
      <c r="I45" s="23" t="s">
        <v>2186</v>
      </c>
      <c r="J45" s="16">
        <v>0</v>
      </c>
      <c r="K45" s="16" t="s">
        <v>4</v>
      </c>
      <c r="L45" s="17">
        <v>41576.607233796298</v>
      </c>
      <c r="M45" s="29" t="s">
        <v>1732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 t="s">
        <v>1874</v>
      </c>
      <c r="T45" s="3"/>
    </row>
    <row r="46" spans="1:20" x14ac:dyDescent="0.25">
      <c r="A46" s="3">
        <v>1112</v>
      </c>
      <c r="B46" s="16" t="s">
        <v>361</v>
      </c>
      <c r="C46" s="16" t="s">
        <v>571</v>
      </c>
      <c r="D46" s="16" t="s">
        <v>19</v>
      </c>
      <c r="E46" s="16" t="s">
        <v>572</v>
      </c>
      <c r="F46" s="16" t="s">
        <v>1896</v>
      </c>
      <c r="G46" s="16" t="s">
        <v>2182</v>
      </c>
      <c r="H46" s="16" t="s">
        <v>2182</v>
      </c>
      <c r="I46" s="23" t="s">
        <v>2182</v>
      </c>
      <c r="J46" s="16">
        <v>0</v>
      </c>
      <c r="K46" s="16" t="s">
        <v>4</v>
      </c>
      <c r="L46" s="17">
        <v>41577.479791666665</v>
      </c>
      <c r="M46" s="29" t="s">
        <v>1733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 t="s">
        <v>2513</v>
      </c>
      <c r="T46" s="3"/>
    </row>
    <row r="47" spans="1:20" ht="30" x14ac:dyDescent="0.25">
      <c r="A47" s="3">
        <v>1117</v>
      </c>
      <c r="B47" s="16" t="s">
        <v>565</v>
      </c>
      <c r="C47" s="16" t="s">
        <v>566</v>
      </c>
      <c r="D47" s="16" t="s">
        <v>243</v>
      </c>
      <c r="E47" s="16" t="s">
        <v>568</v>
      </c>
      <c r="F47" s="16" t="s">
        <v>2534</v>
      </c>
      <c r="G47" s="16" t="s">
        <v>2996</v>
      </c>
      <c r="H47" s="16" t="s">
        <v>2996</v>
      </c>
      <c r="I47" s="23" t="s">
        <v>2996</v>
      </c>
      <c r="J47" s="16">
        <v>0</v>
      </c>
      <c r="K47" s="16" t="s">
        <v>4</v>
      </c>
      <c r="L47" s="17">
        <v>41577.496018518519</v>
      </c>
      <c r="M47" s="29" t="s">
        <v>1734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 t="s">
        <v>1874</v>
      </c>
      <c r="T47" s="3"/>
    </row>
    <row r="48" spans="1:20" x14ac:dyDescent="0.25">
      <c r="A48" s="3">
        <v>1124</v>
      </c>
      <c r="B48" s="16" t="s">
        <v>561</v>
      </c>
      <c r="C48" s="16" t="s">
        <v>57</v>
      </c>
      <c r="D48" s="16" t="s">
        <v>19</v>
      </c>
      <c r="E48" s="16" t="s">
        <v>562</v>
      </c>
      <c r="F48" s="16" t="s">
        <v>1897</v>
      </c>
      <c r="G48" s="16" t="s">
        <v>2182</v>
      </c>
      <c r="H48" s="16" t="s">
        <v>2182</v>
      </c>
      <c r="I48" s="23" t="s">
        <v>2182</v>
      </c>
      <c r="J48" s="16">
        <v>0</v>
      </c>
      <c r="K48" s="16" t="s">
        <v>4</v>
      </c>
      <c r="L48" s="17">
        <v>41577.532048611109</v>
      </c>
      <c r="M48" s="29" t="s">
        <v>1734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 t="s">
        <v>2513</v>
      </c>
      <c r="T48" s="3"/>
    </row>
    <row r="49" spans="1:20" x14ac:dyDescent="0.25">
      <c r="A49" s="3">
        <v>1139</v>
      </c>
      <c r="B49" s="16" t="s">
        <v>596</v>
      </c>
      <c r="C49" s="16" t="s">
        <v>597</v>
      </c>
      <c r="D49" s="16" t="s">
        <v>19</v>
      </c>
      <c r="E49" s="16" t="s">
        <v>598</v>
      </c>
      <c r="F49" s="16" t="s">
        <v>1898</v>
      </c>
      <c r="G49" s="16" t="s">
        <v>2182</v>
      </c>
      <c r="H49" s="16" t="s">
        <v>2182</v>
      </c>
      <c r="I49" s="23" t="s">
        <v>2182</v>
      </c>
      <c r="J49" s="16">
        <v>0</v>
      </c>
      <c r="K49" s="16" t="s">
        <v>4</v>
      </c>
      <c r="L49" s="17">
        <v>41577.648912037039</v>
      </c>
      <c r="M49" s="29" t="s">
        <v>1736</v>
      </c>
      <c r="N49" s="3">
        <v>0</v>
      </c>
      <c r="O49" s="3">
        <v>2</v>
      </c>
      <c r="P49" s="3">
        <v>0</v>
      </c>
      <c r="Q49" s="3">
        <v>0</v>
      </c>
      <c r="R49" s="3">
        <v>0</v>
      </c>
      <c r="S49" s="3" t="s">
        <v>2513</v>
      </c>
      <c r="T49" s="3"/>
    </row>
    <row r="50" spans="1:20" ht="30" x14ac:dyDescent="0.25">
      <c r="A50" s="3">
        <v>1150</v>
      </c>
      <c r="B50" s="16" t="s">
        <v>582</v>
      </c>
      <c r="C50" s="16" t="s">
        <v>583</v>
      </c>
      <c r="D50" s="16" t="s">
        <v>19</v>
      </c>
      <c r="E50" s="16" t="s">
        <v>584</v>
      </c>
      <c r="F50" s="16" t="s">
        <v>1899</v>
      </c>
      <c r="G50" s="16" t="s">
        <v>2182</v>
      </c>
      <c r="H50" s="16" t="s">
        <v>2182</v>
      </c>
      <c r="I50" s="23" t="s">
        <v>2182</v>
      </c>
      <c r="J50" s="16">
        <v>0</v>
      </c>
      <c r="K50" s="16" t="s">
        <v>4</v>
      </c>
      <c r="L50" s="17">
        <v>41577.857928240737</v>
      </c>
      <c r="M50" s="29" t="s">
        <v>1737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 t="s">
        <v>2513</v>
      </c>
      <c r="T50" s="3"/>
    </row>
    <row r="51" spans="1:20" ht="30" x14ac:dyDescent="0.25">
      <c r="A51" s="3">
        <v>1151</v>
      </c>
      <c r="B51" s="16" t="s">
        <v>579</v>
      </c>
      <c r="C51" s="16" t="s">
        <v>580</v>
      </c>
      <c r="D51" s="16" t="s">
        <v>19</v>
      </c>
      <c r="E51" s="16" t="s">
        <v>581</v>
      </c>
      <c r="F51" s="16" t="s">
        <v>1900</v>
      </c>
      <c r="G51" s="16" t="s">
        <v>2182</v>
      </c>
      <c r="H51" s="16" t="s">
        <v>2182</v>
      </c>
      <c r="I51" s="23" t="s">
        <v>2182</v>
      </c>
      <c r="J51" s="16">
        <v>0</v>
      </c>
      <c r="K51" s="16" t="s">
        <v>4</v>
      </c>
      <c r="L51" s="17">
        <v>41577.863171296296</v>
      </c>
      <c r="M51" s="29" t="s">
        <v>1738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 t="s">
        <v>2513</v>
      </c>
      <c r="T51" s="3"/>
    </row>
    <row r="52" spans="1:20" ht="30" x14ac:dyDescent="0.25">
      <c r="A52" s="3">
        <v>1152</v>
      </c>
      <c r="B52" s="16">
        <v>1</v>
      </c>
      <c r="C52" s="16">
        <v>2</v>
      </c>
      <c r="D52" s="16" t="s">
        <v>19</v>
      </c>
      <c r="E52" s="16" t="s">
        <v>618</v>
      </c>
      <c r="F52" s="16" t="s">
        <v>1901</v>
      </c>
      <c r="G52" s="16" t="s">
        <v>2182</v>
      </c>
      <c r="H52" s="16" t="s">
        <v>2182</v>
      </c>
      <c r="I52" s="23" t="s">
        <v>2182</v>
      </c>
      <c r="J52" s="16">
        <v>0</v>
      </c>
      <c r="K52" s="16" t="s">
        <v>4</v>
      </c>
      <c r="L52" s="17">
        <v>41577.868298611109</v>
      </c>
      <c r="M52" s="29" t="s">
        <v>1738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 t="s">
        <v>2513</v>
      </c>
      <c r="T52" s="3"/>
    </row>
    <row r="53" spans="1:20" ht="60" x14ac:dyDescent="0.25">
      <c r="A53" s="3">
        <v>1153</v>
      </c>
      <c r="B53" s="16" t="s">
        <v>615</v>
      </c>
      <c r="C53" s="16" t="s">
        <v>616</v>
      </c>
      <c r="D53" s="16" t="s">
        <v>243</v>
      </c>
      <c r="E53" s="16" t="s">
        <v>617</v>
      </c>
      <c r="F53" s="16" t="s">
        <v>2535</v>
      </c>
      <c r="G53" s="16" t="s">
        <v>2996</v>
      </c>
      <c r="H53" s="16" t="s">
        <v>2996</v>
      </c>
      <c r="I53" s="23" t="s">
        <v>2996</v>
      </c>
      <c r="J53" s="16">
        <v>0</v>
      </c>
      <c r="K53" s="16" t="s">
        <v>4</v>
      </c>
      <c r="L53" s="17">
        <v>41577.883229166669</v>
      </c>
      <c r="M53" s="29" t="s">
        <v>1738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 t="s">
        <v>1874</v>
      </c>
      <c r="T53" s="3"/>
    </row>
    <row r="54" spans="1:20" ht="30" x14ac:dyDescent="0.25">
      <c r="A54" s="3">
        <v>1160</v>
      </c>
      <c r="B54" s="16" t="s">
        <v>642</v>
      </c>
      <c r="C54" s="16" t="s">
        <v>643</v>
      </c>
      <c r="D54" s="16" t="s">
        <v>243</v>
      </c>
      <c r="E54" s="16" t="s">
        <v>644</v>
      </c>
      <c r="F54" s="16" t="s">
        <v>2536</v>
      </c>
      <c r="G54" s="16" t="s">
        <v>3013</v>
      </c>
      <c r="H54" s="20" t="s">
        <v>3089</v>
      </c>
      <c r="I54" s="23" t="s">
        <v>3014</v>
      </c>
      <c r="J54" s="16">
        <v>0</v>
      </c>
      <c r="K54" s="16" t="s">
        <v>4</v>
      </c>
      <c r="L54" s="17">
        <v>41577.96020833333</v>
      </c>
      <c r="M54" s="29" t="s">
        <v>1739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 t="s">
        <v>1874</v>
      </c>
      <c r="T54" s="3"/>
    </row>
    <row r="55" spans="1:20" x14ac:dyDescent="0.25">
      <c r="A55" s="3">
        <v>1168</v>
      </c>
      <c r="B55" s="16" t="s">
        <v>140</v>
      </c>
      <c r="C55" s="16" t="s">
        <v>636</v>
      </c>
      <c r="D55" s="16" t="s">
        <v>19</v>
      </c>
      <c r="E55" s="16" t="s">
        <v>637</v>
      </c>
      <c r="F55" s="16" t="s">
        <v>1902</v>
      </c>
      <c r="G55" s="16" t="s">
        <v>2182</v>
      </c>
      <c r="H55" s="16" t="s">
        <v>2182</v>
      </c>
      <c r="I55" s="23" t="s">
        <v>2182</v>
      </c>
      <c r="J55" s="16">
        <v>0</v>
      </c>
      <c r="K55" s="16" t="s">
        <v>4</v>
      </c>
      <c r="L55" s="17">
        <v>41578.044340277775</v>
      </c>
      <c r="M55" s="29" t="s">
        <v>1740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 t="s">
        <v>2513</v>
      </c>
      <c r="T55" s="3"/>
    </row>
    <row r="56" spans="1:20" x14ac:dyDescent="0.25">
      <c r="A56" s="3">
        <v>1172</v>
      </c>
      <c r="B56" s="16" t="s">
        <v>364</v>
      </c>
      <c r="C56" s="16" t="s">
        <v>634</v>
      </c>
      <c r="D56" s="16" t="s">
        <v>19</v>
      </c>
      <c r="E56" s="16" t="s">
        <v>635</v>
      </c>
      <c r="F56" s="16" t="s">
        <v>1903</v>
      </c>
      <c r="G56" s="16" t="s">
        <v>2182</v>
      </c>
      <c r="H56" s="16" t="s">
        <v>2182</v>
      </c>
      <c r="I56" s="23" t="s">
        <v>2182</v>
      </c>
      <c r="J56" s="16">
        <v>0</v>
      </c>
      <c r="K56" s="16" t="s">
        <v>4</v>
      </c>
      <c r="L56" s="17">
        <v>41578.0783912037</v>
      </c>
      <c r="M56" s="29" t="s">
        <v>1740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 t="s">
        <v>2513</v>
      </c>
      <c r="T56" s="3"/>
    </row>
    <row r="57" spans="1:20" x14ac:dyDescent="0.25">
      <c r="A57" s="3">
        <v>1177</v>
      </c>
      <c r="B57" s="16" t="s">
        <v>534</v>
      </c>
      <c r="C57" s="16" t="s">
        <v>629</v>
      </c>
      <c r="D57" s="16" t="s">
        <v>19</v>
      </c>
      <c r="E57" s="16" t="s">
        <v>630</v>
      </c>
      <c r="F57" s="16" t="s">
        <v>1904</v>
      </c>
      <c r="G57" s="16" t="s">
        <v>2182</v>
      </c>
      <c r="H57" s="16" t="s">
        <v>2182</v>
      </c>
      <c r="I57" s="23" t="s">
        <v>2182</v>
      </c>
      <c r="J57" s="16">
        <v>0</v>
      </c>
      <c r="K57" s="16" t="s">
        <v>4</v>
      </c>
      <c r="L57" s="17">
        <v>41578.10832175926</v>
      </c>
      <c r="M57" s="29" t="s">
        <v>1740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 t="s">
        <v>2513</v>
      </c>
      <c r="T57" s="3"/>
    </row>
    <row r="58" spans="1:20" ht="30" x14ac:dyDescent="0.25">
      <c r="A58" s="3">
        <v>1185</v>
      </c>
      <c r="B58" s="16">
        <v>111</v>
      </c>
      <c r="C58" s="16">
        <v>1111</v>
      </c>
      <c r="D58" s="16" t="s">
        <v>19</v>
      </c>
      <c r="E58" s="16" t="s">
        <v>620</v>
      </c>
      <c r="F58" s="16" t="s">
        <v>1905</v>
      </c>
      <c r="G58" s="16" t="s">
        <v>2182</v>
      </c>
      <c r="H58" s="16" t="s">
        <v>2182</v>
      </c>
      <c r="I58" s="23" t="s">
        <v>2182</v>
      </c>
      <c r="J58" s="16">
        <v>0</v>
      </c>
      <c r="K58" s="16" t="s">
        <v>4</v>
      </c>
      <c r="L58" s="17">
        <v>41578.434629629628</v>
      </c>
      <c r="M58" s="29" t="s">
        <v>1741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 t="s">
        <v>2513</v>
      </c>
      <c r="T58" s="3"/>
    </row>
    <row r="59" spans="1:20" x14ac:dyDescent="0.25">
      <c r="A59" s="3">
        <v>1186</v>
      </c>
      <c r="B59" s="16">
        <v>1111</v>
      </c>
      <c r="C59" s="16">
        <v>11111</v>
      </c>
      <c r="D59" s="16" t="s">
        <v>19</v>
      </c>
      <c r="E59" s="16" t="s">
        <v>619</v>
      </c>
      <c r="F59" s="16" t="s">
        <v>1906</v>
      </c>
      <c r="G59" s="16" t="s">
        <v>2182</v>
      </c>
      <c r="H59" s="16" t="s">
        <v>2182</v>
      </c>
      <c r="I59" s="23" t="s">
        <v>2182</v>
      </c>
      <c r="J59" s="16">
        <v>0</v>
      </c>
      <c r="K59" s="16" t="s">
        <v>4</v>
      </c>
      <c r="L59" s="17">
        <v>41578.435925925929</v>
      </c>
      <c r="M59" s="29" t="s">
        <v>1741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 t="s">
        <v>2513</v>
      </c>
      <c r="T59" s="3"/>
    </row>
    <row r="60" spans="1:20" ht="30" x14ac:dyDescent="0.25">
      <c r="A60" s="3">
        <v>1187</v>
      </c>
      <c r="B60" s="16" t="s">
        <v>668</v>
      </c>
      <c r="C60" s="16" t="s">
        <v>669</v>
      </c>
      <c r="D60" s="16" t="s">
        <v>243</v>
      </c>
      <c r="E60" s="16" t="s">
        <v>670</v>
      </c>
      <c r="F60" s="16" t="s">
        <v>2537</v>
      </c>
      <c r="G60" s="16" t="s">
        <v>3015</v>
      </c>
      <c r="H60" s="16" t="s">
        <v>1972</v>
      </c>
      <c r="I60" s="23" t="s">
        <v>3016</v>
      </c>
      <c r="J60" s="16">
        <v>0</v>
      </c>
      <c r="K60" s="16" t="s">
        <v>4</v>
      </c>
      <c r="L60" s="17">
        <v>41578.443043981482</v>
      </c>
      <c r="M60" s="29" t="s">
        <v>1742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 t="s">
        <v>1874</v>
      </c>
      <c r="T60" s="3"/>
    </row>
    <row r="61" spans="1:20" ht="30" x14ac:dyDescent="0.25">
      <c r="A61" s="3">
        <v>1196</v>
      </c>
      <c r="B61" s="16" t="s">
        <v>49</v>
      </c>
      <c r="C61" s="16" t="s">
        <v>659</v>
      </c>
      <c r="D61" s="16" t="s">
        <v>243</v>
      </c>
      <c r="E61" s="16" t="s">
        <v>660</v>
      </c>
      <c r="F61" s="16" t="s">
        <v>2538</v>
      </c>
      <c r="G61" s="16" t="s">
        <v>3017</v>
      </c>
      <c r="H61" s="16" t="s">
        <v>2406</v>
      </c>
      <c r="I61" s="23" t="s">
        <v>3018</v>
      </c>
      <c r="J61" s="16">
        <v>0</v>
      </c>
      <c r="K61" s="16" t="s">
        <v>4</v>
      </c>
      <c r="L61" s="17">
        <v>41578.558344907404</v>
      </c>
      <c r="M61" s="29" t="s">
        <v>1742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 t="s">
        <v>1874</v>
      </c>
      <c r="T61" s="3"/>
    </row>
    <row r="62" spans="1:20" ht="30" x14ac:dyDescent="0.25">
      <c r="A62" s="3">
        <v>1201</v>
      </c>
      <c r="B62" s="16" t="s">
        <v>182</v>
      </c>
      <c r="C62" s="16" t="s">
        <v>649</v>
      </c>
      <c r="D62" s="16" t="s">
        <v>243</v>
      </c>
      <c r="E62" s="16" t="s">
        <v>650</v>
      </c>
      <c r="F62" s="16" t="s">
        <v>2539</v>
      </c>
      <c r="G62" s="16" t="s">
        <v>2126</v>
      </c>
      <c r="H62" s="16" t="s">
        <v>1963</v>
      </c>
      <c r="I62" s="23" t="s">
        <v>2126</v>
      </c>
      <c r="J62" s="16">
        <v>0</v>
      </c>
      <c r="K62" s="16" t="s">
        <v>4</v>
      </c>
      <c r="L62" s="17">
        <v>41578.605821759258</v>
      </c>
      <c r="M62" s="29" t="s">
        <v>1743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 t="s">
        <v>1874</v>
      </c>
      <c r="T62" s="3"/>
    </row>
    <row r="63" spans="1:20" ht="30" x14ac:dyDescent="0.25">
      <c r="A63" s="3">
        <v>1217</v>
      </c>
      <c r="B63" s="16" t="s">
        <v>88</v>
      </c>
      <c r="C63" s="16" t="s">
        <v>692</v>
      </c>
      <c r="D63" s="16" t="s">
        <v>19</v>
      </c>
      <c r="E63" s="16" t="s">
        <v>693</v>
      </c>
      <c r="F63" s="16" t="s">
        <v>1907</v>
      </c>
      <c r="G63" s="16" t="s">
        <v>2182</v>
      </c>
      <c r="H63" s="16" t="s">
        <v>2182</v>
      </c>
      <c r="I63" s="23" t="s">
        <v>2182</v>
      </c>
      <c r="J63" s="16">
        <v>0</v>
      </c>
      <c r="K63" s="16" t="s">
        <v>4</v>
      </c>
      <c r="L63" s="17">
        <v>41578.716828703706</v>
      </c>
      <c r="M63" s="29" t="s">
        <v>1744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 t="s">
        <v>2513</v>
      </c>
      <c r="T63" s="3"/>
    </row>
    <row r="64" spans="1:20" x14ac:dyDescent="0.25">
      <c r="A64" s="3">
        <v>1224</v>
      </c>
      <c r="B64" s="16" t="s">
        <v>245</v>
      </c>
      <c r="C64" s="16" t="s">
        <v>245</v>
      </c>
      <c r="D64" s="16" t="s">
        <v>19</v>
      </c>
      <c r="E64" s="16" t="s">
        <v>685</v>
      </c>
      <c r="F64" s="16" t="s">
        <v>1908</v>
      </c>
      <c r="G64" s="16" t="s">
        <v>2182</v>
      </c>
      <c r="H64" s="16" t="s">
        <v>2182</v>
      </c>
      <c r="I64" s="23" t="s">
        <v>2182</v>
      </c>
      <c r="J64" s="16">
        <v>0</v>
      </c>
      <c r="K64" s="16" t="s">
        <v>4</v>
      </c>
      <c r="L64" s="17">
        <v>41578.802974537037</v>
      </c>
      <c r="M64" s="29" t="s">
        <v>1745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 t="s">
        <v>2513</v>
      </c>
      <c r="T64" s="3"/>
    </row>
    <row r="65" spans="1:20" x14ac:dyDescent="0.25">
      <c r="A65" s="3">
        <v>1225</v>
      </c>
      <c r="B65" s="16" t="s">
        <v>682</v>
      </c>
      <c r="C65" s="16" t="s">
        <v>683</v>
      </c>
      <c r="D65" s="16" t="s">
        <v>19</v>
      </c>
      <c r="E65" s="16" t="s">
        <v>684</v>
      </c>
      <c r="F65" s="16" t="s">
        <v>1909</v>
      </c>
      <c r="G65" s="16" t="s">
        <v>2182</v>
      </c>
      <c r="H65" s="16" t="s">
        <v>2182</v>
      </c>
      <c r="I65" s="23" t="s">
        <v>2182</v>
      </c>
      <c r="J65" s="16">
        <v>0</v>
      </c>
      <c r="K65" s="16" t="s">
        <v>4</v>
      </c>
      <c r="L65" s="17">
        <v>41578.804062499999</v>
      </c>
      <c r="M65" s="29" t="s">
        <v>1745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 t="s">
        <v>2513</v>
      </c>
      <c r="T65" s="3"/>
    </row>
    <row r="66" spans="1:20" ht="30" x14ac:dyDescent="0.25">
      <c r="A66" s="3">
        <v>1226</v>
      </c>
      <c r="B66" s="16" t="s">
        <v>163</v>
      </c>
      <c r="C66" s="16" t="s">
        <v>680</v>
      </c>
      <c r="D66" s="16" t="s">
        <v>243</v>
      </c>
      <c r="E66" s="16" t="s">
        <v>681</v>
      </c>
      <c r="F66" s="16" t="s">
        <v>2540</v>
      </c>
      <c r="G66" s="16" t="s">
        <v>2996</v>
      </c>
      <c r="H66" s="16" t="s">
        <v>2996</v>
      </c>
      <c r="I66" s="23" t="s">
        <v>2996</v>
      </c>
      <c r="J66" s="16">
        <v>0</v>
      </c>
      <c r="K66" s="16" t="s">
        <v>4</v>
      </c>
      <c r="L66" s="17">
        <v>41578.837083333332</v>
      </c>
      <c r="M66" s="29" t="s">
        <v>1745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 t="s">
        <v>1874</v>
      </c>
      <c r="T66" s="3"/>
    </row>
    <row r="67" spans="1:20" ht="45" x14ac:dyDescent="0.25">
      <c r="A67" s="3">
        <v>1235</v>
      </c>
      <c r="B67" s="16" t="s">
        <v>525</v>
      </c>
      <c r="C67" s="16" t="s">
        <v>671</v>
      </c>
      <c r="D67" s="16" t="s">
        <v>2</v>
      </c>
      <c r="E67" s="16" t="s">
        <v>672</v>
      </c>
      <c r="F67" s="16" t="s">
        <v>2541</v>
      </c>
      <c r="G67" s="16" t="s">
        <v>2019</v>
      </c>
      <c r="H67" s="13" t="s">
        <v>1977</v>
      </c>
      <c r="I67" s="14" t="s">
        <v>1977</v>
      </c>
      <c r="J67" s="16">
        <v>0</v>
      </c>
      <c r="K67" s="16" t="s">
        <v>4</v>
      </c>
      <c r="L67" s="17">
        <v>41579.143634259257</v>
      </c>
      <c r="M67" s="29" t="s">
        <v>1746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 t="s">
        <v>2112</v>
      </c>
      <c r="T67" s="16"/>
    </row>
    <row r="68" spans="1:20" ht="30" x14ac:dyDescent="0.25">
      <c r="A68" s="3">
        <v>1241</v>
      </c>
      <c r="B68" s="16" t="s">
        <v>338</v>
      </c>
      <c r="C68" s="16" t="s">
        <v>720</v>
      </c>
      <c r="D68" s="16" t="s">
        <v>243</v>
      </c>
      <c r="E68" s="16" t="s">
        <v>721</v>
      </c>
      <c r="F68" s="16" t="s">
        <v>2542</v>
      </c>
      <c r="G68" s="16" t="s">
        <v>3019</v>
      </c>
      <c r="H68" s="16" t="s">
        <v>2406</v>
      </c>
      <c r="I68" s="23" t="s">
        <v>3020</v>
      </c>
      <c r="J68" s="16">
        <v>0</v>
      </c>
      <c r="K68" s="16" t="s">
        <v>4</v>
      </c>
      <c r="L68" s="17">
        <v>41579.49459490741</v>
      </c>
      <c r="M68" s="29" t="s">
        <v>1746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 t="s">
        <v>1874</v>
      </c>
      <c r="T68" s="3"/>
    </row>
    <row r="69" spans="1:20" ht="30" x14ac:dyDescent="0.25">
      <c r="A69" s="3">
        <v>1244</v>
      </c>
      <c r="B69" s="16" t="s">
        <v>400</v>
      </c>
      <c r="C69" s="16" t="s">
        <v>714</v>
      </c>
      <c r="D69" s="16" t="s">
        <v>243</v>
      </c>
      <c r="E69" s="16" t="s">
        <v>715</v>
      </c>
      <c r="F69" s="16" t="s">
        <v>2543</v>
      </c>
      <c r="G69" s="16" t="s">
        <v>3021</v>
      </c>
      <c r="H69" s="16" t="s">
        <v>1972</v>
      </c>
      <c r="I69" s="23" t="s">
        <v>3022</v>
      </c>
      <c r="J69" s="16">
        <v>0</v>
      </c>
      <c r="K69" s="16" t="s">
        <v>4</v>
      </c>
      <c r="L69" s="17">
        <v>41579.607361111113</v>
      </c>
      <c r="M69" s="29" t="s">
        <v>1748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 t="s">
        <v>1874</v>
      </c>
      <c r="T69" s="3"/>
    </row>
    <row r="70" spans="1:20" x14ac:dyDescent="0.25">
      <c r="A70" s="3">
        <v>1249</v>
      </c>
      <c r="B70" s="16" t="s">
        <v>703</v>
      </c>
      <c r="C70" s="16" t="s">
        <v>704</v>
      </c>
      <c r="D70" s="16" t="s">
        <v>19</v>
      </c>
      <c r="E70" s="16" t="s">
        <v>705</v>
      </c>
      <c r="F70" s="16" t="s">
        <v>1910</v>
      </c>
      <c r="G70" s="16" t="s">
        <v>2182</v>
      </c>
      <c r="H70" s="16" t="s">
        <v>2182</v>
      </c>
      <c r="I70" s="23" t="s">
        <v>2182</v>
      </c>
      <c r="J70" s="16">
        <v>0</v>
      </c>
      <c r="K70" s="16" t="s">
        <v>4</v>
      </c>
      <c r="L70" s="17">
        <v>41579.730416666665</v>
      </c>
      <c r="M70" s="29" t="s">
        <v>1748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 t="s">
        <v>2513</v>
      </c>
      <c r="T70" s="3"/>
    </row>
    <row r="71" spans="1:20" ht="30" x14ac:dyDescent="0.25">
      <c r="A71" s="3">
        <v>1253</v>
      </c>
      <c r="B71" s="16" t="s">
        <v>696</v>
      </c>
      <c r="C71" s="16" t="s">
        <v>696</v>
      </c>
      <c r="D71" s="16" t="s">
        <v>19</v>
      </c>
      <c r="E71" s="16" t="s">
        <v>697</v>
      </c>
      <c r="F71" s="16" t="s">
        <v>1911</v>
      </c>
      <c r="G71" s="16" t="s">
        <v>2182</v>
      </c>
      <c r="H71" s="16" t="s">
        <v>2182</v>
      </c>
      <c r="I71" s="23" t="s">
        <v>2182</v>
      </c>
      <c r="J71" s="16">
        <v>0</v>
      </c>
      <c r="K71" s="16" t="s">
        <v>4</v>
      </c>
      <c r="L71" s="17">
        <v>41580.315196759257</v>
      </c>
      <c r="M71" s="29" t="s">
        <v>1749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 t="s">
        <v>2513</v>
      </c>
      <c r="T71" s="3"/>
    </row>
    <row r="72" spans="1:20" x14ac:dyDescent="0.25">
      <c r="A72" s="3">
        <v>1280</v>
      </c>
      <c r="B72" s="16" t="s">
        <v>40</v>
      </c>
      <c r="C72" s="16" t="s">
        <v>732</v>
      </c>
      <c r="D72" s="16" t="s">
        <v>19</v>
      </c>
      <c r="E72" s="16" t="s">
        <v>733</v>
      </c>
      <c r="F72" s="16" t="s">
        <v>1912</v>
      </c>
      <c r="G72" s="16" t="s">
        <v>2182</v>
      </c>
      <c r="H72" s="16" t="s">
        <v>2182</v>
      </c>
      <c r="I72" s="23" t="s">
        <v>2182</v>
      </c>
      <c r="J72" s="16">
        <v>0</v>
      </c>
      <c r="K72" s="16" t="s">
        <v>4</v>
      </c>
      <c r="L72" s="17">
        <v>41582.626793981479</v>
      </c>
      <c r="M72" s="29" t="s">
        <v>1750</v>
      </c>
      <c r="N72" s="3">
        <v>0</v>
      </c>
      <c r="O72" s="3">
        <v>0</v>
      </c>
      <c r="P72" s="3">
        <v>1</v>
      </c>
      <c r="Q72" s="3">
        <v>0</v>
      </c>
      <c r="R72" s="3">
        <v>1</v>
      </c>
      <c r="S72" s="3" t="s">
        <v>2513</v>
      </c>
      <c r="T72" s="3"/>
    </row>
    <row r="73" spans="1:20" ht="30" x14ac:dyDescent="0.25">
      <c r="A73" s="3">
        <v>1290</v>
      </c>
      <c r="B73" s="16" t="s">
        <v>129</v>
      </c>
      <c r="C73" s="16" t="s">
        <v>770</v>
      </c>
      <c r="D73" s="16" t="s">
        <v>243</v>
      </c>
      <c r="E73" s="16" t="s">
        <v>772</v>
      </c>
      <c r="F73" s="16" t="s">
        <v>2544</v>
      </c>
      <c r="G73" s="16" t="s">
        <v>1977</v>
      </c>
      <c r="H73" s="16" t="s">
        <v>1977</v>
      </c>
      <c r="I73" s="23" t="s">
        <v>1977</v>
      </c>
      <c r="J73" s="16">
        <v>0</v>
      </c>
      <c r="K73" s="16" t="s">
        <v>4</v>
      </c>
      <c r="L73" s="17">
        <v>41583.391886574071</v>
      </c>
      <c r="M73" s="29" t="s">
        <v>1752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 t="s">
        <v>2112</v>
      </c>
      <c r="T73" s="3"/>
    </row>
    <row r="74" spans="1:20" x14ac:dyDescent="0.25">
      <c r="A74" s="3">
        <v>1310</v>
      </c>
      <c r="B74" s="16" t="s">
        <v>534</v>
      </c>
      <c r="C74" s="16" t="s">
        <v>757</v>
      </c>
      <c r="D74" s="16" t="s">
        <v>19</v>
      </c>
      <c r="E74" s="16" t="s">
        <v>758</v>
      </c>
      <c r="F74" s="16" t="s">
        <v>1913</v>
      </c>
      <c r="G74" s="16" t="s">
        <v>2182</v>
      </c>
      <c r="H74" s="16" t="s">
        <v>2182</v>
      </c>
      <c r="I74" s="23" t="s">
        <v>2182</v>
      </c>
      <c r="J74" s="16">
        <v>0</v>
      </c>
      <c r="K74" s="16" t="s">
        <v>4</v>
      </c>
      <c r="L74" s="17">
        <v>41584.846435185187</v>
      </c>
      <c r="M74" s="29" t="s">
        <v>1754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 t="s">
        <v>2513</v>
      </c>
      <c r="T74" s="3"/>
    </row>
    <row r="75" spans="1:20" x14ac:dyDescent="0.25">
      <c r="A75" s="3">
        <v>1318</v>
      </c>
      <c r="B75" s="16" t="s">
        <v>330</v>
      </c>
      <c r="C75" s="16" t="s">
        <v>753</v>
      </c>
      <c r="D75" s="16" t="s">
        <v>19</v>
      </c>
      <c r="E75" s="16" t="s">
        <v>754</v>
      </c>
      <c r="F75" s="16" t="s">
        <v>1914</v>
      </c>
      <c r="G75" s="16" t="s">
        <v>2182</v>
      </c>
      <c r="H75" s="16" t="s">
        <v>2182</v>
      </c>
      <c r="I75" s="23" t="s">
        <v>2182</v>
      </c>
      <c r="J75" s="16">
        <v>0</v>
      </c>
      <c r="K75" s="16" t="s">
        <v>4</v>
      </c>
      <c r="L75" s="17">
        <v>41585.559814814813</v>
      </c>
      <c r="M75" s="29" t="s">
        <v>1754</v>
      </c>
      <c r="N75" s="3">
        <v>0</v>
      </c>
      <c r="O75" s="3">
        <v>1</v>
      </c>
      <c r="P75" s="3">
        <v>0</v>
      </c>
      <c r="Q75" s="3">
        <v>0</v>
      </c>
      <c r="R75" s="3">
        <v>0</v>
      </c>
      <c r="S75" s="3" t="s">
        <v>2513</v>
      </c>
      <c r="T75" s="3"/>
    </row>
    <row r="76" spans="1:20" x14ac:dyDescent="0.25">
      <c r="A76" s="3">
        <v>1329</v>
      </c>
      <c r="B76" s="16" t="s">
        <v>49</v>
      </c>
      <c r="C76" s="16" t="s">
        <v>788</v>
      </c>
      <c r="D76" s="16" t="s">
        <v>243</v>
      </c>
      <c r="E76" s="16" t="s">
        <v>790</v>
      </c>
      <c r="F76" s="16" t="s">
        <v>2545</v>
      </c>
      <c r="G76" s="16" t="s">
        <v>2023</v>
      </c>
      <c r="H76" s="16" t="s">
        <v>1963</v>
      </c>
      <c r="I76" s="23" t="s">
        <v>2135</v>
      </c>
      <c r="J76" s="16">
        <v>0</v>
      </c>
      <c r="K76" s="16" t="s">
        <v>4</v>
      </c>
      <c r="L76" s="17">
        <v>41587.491076388891</v>
      </c>
      <c r="M76" s="29" t="s">
        <v>1755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 t="s">
        <v>1874</v>
      </c>
      <c r="T76" s="3"/>
    </row>
    <row r="77" spans="1:20" ht="30" x14ac:dyDescent="0.25">
      <c r="A77" s="3">
        <v>1352</v>
      </c>
      <c r="B77" s="16" t="s">
        <v>378</v>
      </c>
      <c r="C77" s="16" t="s">
        <v>777</v>
      </c>
      <c r="D77" s="16" t="s">
        <v>243</v>
      </c>
      <c r="E77" s="16" t="s">
        <v>778</v>
      </c>
      <c r="F77" s="16" t="s">
        <v>2546</v>
      </c>
      <c r="G77" s="16" t="s">
        <v>2996</v>
      </c>
      <c r="H77" s="16" t="s">
        <v>2996</v>
      </c>
      <c r="I77" s="23" t="s">
        <v>2996</v>
      </c>
      <c r="J77" s="16">
        <v>0</v>
      </c>
      <c r="K77" s="16" t="s">
        <v>4</v>
      </c>
      <c r="L77" s="17">
        <v>41590.859479166669</v>
      </c>
      <c r="M77" s="29" t="s">
        <v>1757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 t="s">
        <v>1874</v>
      </c>
      <c r="T77" s="3"/>
    </row>
    <row r="78" spans="1:20" ht="30" x14ac:dyDescent="0.25">
      <c r="A78" s="3">
        <v>1353</v>
      </c>
      <c r="B78" s="16" t="s">
        <v>378</v>
      </c>
      <c r="C78" s="16" t="s">
        <v>777</v>
      </c>
      <c r="D78" s="16" t="s">
        <v>19</v>
      </c>
      <c r="E78" s="16" t="s">
        <v>821</v>
      </c>
      <c r="F78" s="16" t="s">
        <v>1915</v>
      </c>
      <c r="G78" s="16" t="s">
        <v>2182</v>
      </c>
      <c r="H78" s="16" t="s">
        <v>2182</v>
      </c>
      <c r="I78" s="23" t="s">
        <v>2182</v>
      </c>
      <c r="J78" s="16">
        <v>0</v>
      </c>
      <c r="K78" s="16" t="s">
        <v>4</v>
      </c>
      <c r="L78" s="17">
        <v>41590.868460648147</v>
      </c>
      <c r="M78" s="29" t="s">
        <v>1757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 t="s">
        <v>2513</v>
      </c>
      <c r="T78" s="3"/>
    </row>
    <row r="79" spans="1:20" x14ac:dyDescent="0.25">
      <c r="A79" s="3">
        <v>1365</v>
      </c>
      <c r="B79" s="16" t="s">
        <v>563</v>
      </c>
      <c r="C79" s="16" t="s">
        <v>815</v>
      </c>
      <c r="D79" s="16" t="s">
        <v>19</v>
      </c>
      <c r="E79" s="16" t="s">
        <v>816</v>
      </c>
      <c r="F79" s="16" t="s">
        <v>1914</v>
      </c>
      <c r="G79" s="16" t="s">
        <v>2182</v>
      </c>
      <c r="H79" s="16" t="s">
        <v>2182</v>
      </c>
      <c r="I79" s="23" t="s">
        <v>2182</v>
      </c>
      <c r="J79" s="16">
        <v>0</v>
      </c>
      <c r="K79" s="16" t="s">
        <v>4</v>
      </c>
      <c r="L79" s="17">
        <v>41593.396296296298</v>
      </c>
      <c r="M79" s="29" t="s">
        <v>1757</v>
      </c>
      <c r="N79" s="3">
        <v>0</v>
      </c>
      <c r="O79" s="3">
        <v>0</v>
      </c>
      <c r="P79" s="3">
        <v>1</v>
      </c>
      <c r="Q79" s="3">
        <v>0</v>
      </c>
      <c r="R79" s="3">
        <v>1</v>
      </c>
      <c r="S79" s="3" t="s">
        <v>2513</v>
      </c>
      <c r="T79" s="3"/>
    </row>
    <row r="80" spans="1:20" ht="45" x14ac:dyDescent="0.25">
      <c r="A80" s="3">
        <v>1367</v>
      </c>
      <c r="B80" s="16" t="s">
        <v>811</v>
      </c>
      <c r="C80" s="16" t="s">
        <v>812</v>
      </c>
      <c r="D80" s="16" t="s">
        <v>243</v>
      </c>
      <c r="E80" s="16" t="s">
        <v>814</v>
      </c>
      <c r="F80" s="16" t="s">
        <v>2547</v>
      </c>
      <c r="G80" s="16" t="s">
        <v>3023</v>
      </c>
      <c r="H80" s="16" t="s">
        <v>1972</v>
      </c>
      <c r="I80" s="23" t="s">
        <v>3024</v>
      </c>
      <c r="J80" s="16">
        <v>0</v>
      </c>
      <c r="K80" s="16" t="s">
        <v>4</v>
      </c>
      <c r="L80" s="17">
        <v>41593.419618055559</v>
      </c>
      <c r="M80" s="29" t="s">
        <v>1757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 t="s">
        <v>1874</v>
      </c>
      <c r="T80" s="3"/>
    </row>
    <row r="81" spans="1:20" ht="30" x14ac:dyDescent="0.25">
      <c r="A81" s="3">
        <v>1379</v>
      </c>
      <c r="B81" s="16" t="s">
        <v>0</v>
      </c>
      <c r="C81" s="16" t="s">
        <v>801</v>
      </c>
      <c r="D81" s="16" t="s">
        <v>243</v>
      </c>
      <c r="E81" s="16" t="s">
        <v>802</v>
      </c>
      <c r="F81" s="16" t="s">
        <v>2548</v>
      </c>
      <c r="G81" s="16" t="s">
        <v>1977</v>
      </c>
      <c r="H81" s="16" t="s">
        <v>1977</v>
      </c>
      <c r="I81" s="23" t="s">
        <v>1977</v>
      </c>
      <c r="J81" s="16">
        <v>0</v>
      </c>
      <c r="K81" s="16" t="s">
        <v>4</v>
      </c>
      <c r="L81" s="17">
        <v>41593.738263888888</v>
      </c>
      <c r="M81" s="29" t="s">
        <v>1758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 t="s">
        <v>2112</v>
      </c>
      <c r="T81" s="3"/>
    </row>
    <row r="82" spans="1:20" x14ac:dyDescent="0.25">
      <c r="A82" s="3">
        <v>1383</v>
      </c>
      <c r="B82" s="16" t="s">
        <v>182</v>
      </c>
      <c r="C82" s="16" t="s">
        <v>831</v>
      </c>
      <c r="D82" s="16" t="s">
        <v>19</v>
      </c>
      <c r="E82" s="16" t="s">
        <v>832</v>
      </c>
      <c r="F82" s="16" t="s">
        <v>1916</v>
      </c>
      <c r="G82" s="16" t="s">
        <v>2182</v>
      </c>
      <c r="H82" s="16" t="s">
        <v>2182</v>
      </c>
      <c r="I82" s="23" t="s">
        <v>2182</v>
      </c>
      <c r="J82" s="16">
        <v>0</v>
      </c>
      <c r="K82" s="16" t="s">
        <v>4</v>
      </c>
      <c r="L82" s="17">
        <v>41594.933738425927</v>
      </c>
      <c r="M82" s="29" t="s">
        <v>1759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 t="s">
        <v>2513</v>
      </c>
      <c r="T82" s="3"/>
    </row>
    <row r="83" spans="1:20" x14ac:dyDescent="0.25">
      <c r="A83" s="3">
        <v>1391</v>
      </c>
      <c r="B83" s="16" t="s">
        <v>822</v>
      </c>
      <c r="C83" s="16" t="s">
        <v>823</v>
      </c>
      <c r="D83" s="16" t="s">
        <v>19</v>
      </c>
      <c r="E83" s="16" t="s">
        <v>824</v>
      </c>
      <c r="F83" s="16" t="s">
        <v>1917</v>
      </c>
      <c r="G83" s="16" t="s">
        <v>2182</v>
      </c>
      <c r="H83" s="16" t="s">
        <v>2182</v>
      </c>
      <c r="I83" s="23" t="s">
        <v>2182</v>
      </c>
      <c r="J83" s="16">
        <v>0</v>
      </c>
      <c r="K83" s="16" t="s">
        <v>4</v>
      </c>
      <c r="L83" s="17">
        <v>41596.516388888886</v>
      </c>
      <c r="M83" s="29" t="s">
        <v>1760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 t="s">
        <v>2513</v>
      </c>
      <c r="T83" s="3"/>
    </row>
    <row r="84" spans="1:20" x14ac:dyDescent="0.25">
      <c r="A84" s="3">
        <v>1392</v>
      </c>
      <c r="B84" s="16" t="s">
        <v>862</v>
      </c>
      <c r="C84" s="16" t="s">
        <v>863</v>
      </c>
      <c r="D84" s="16" t="s">
        <v>19</v>
      </c>
      <c r="E84" s="16" t="s">
        <v>864</v>
      </c>
      <c r="F84" s="16" t="s">
        <v>1918</v>
      </c>
      <c r="G84" s="16" t="s">
        <v>2182</v>
      </c>
      <c r="H84" s="16" t="s">
        <v>2182</v>
      </c>
      <c r="I84" s="23" t="s">
        <v>2182</v>
      </c>
      <c r="J84" s="16">
        <v>0</v>
      </c>
      <c r="K84" s="16" t="s">
        <v>4</v>
      </c>
      <c r="L84" s="17">
        <v>41596.523136574076</v>
      </c>
      <c r="M84" s="29" t="s">
        <v>1760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 t="s">
        <v>2513</v>
      </c>
      <c r="T84" s="3"/>
    </row>
    <row r="85" spans="1:20" ht="60" x14ac:dyDescent="0.25">
      <c r="A85" s="3">
        <v>1397</v>
      </c>
      <c r="B85" s="16" t="s">
        <v>857</v>
      </c>
      <c r="C85" s="16" t="s">
        <v>858</v>
      </c>
      <c r="D85" s="16" t="s">
        <v>243</v>
      </c>
      <c r="E85" s="16" t="s">
        <v>859</v>
      </c>
      <c r="F85" s="16" t="s">
        <v>2549</v>
      </c>
      <c r="G85" s="16" t="s">
        <v>2136</v>
      </c>
      <c r="H85" s="16" t="s">
        <v>1963</v>
      </c>
      <c r="I85" s="23" t="s">
        <v>2137</v>
      </c>
      <c r="J85" s="16">
        <v>0</v>
      </c>
      <c r="K85" s="16" t="s">
        <v>4</v>
      </c>
      <c r="L85" s="17">
        <v>41596.838553240741</v>
      </c>
      <c r="M85" s="29" t="s">
        <v>1760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 t="s">
        <v>1874</v>
      </c>
      <c r="T85" s="3"/>
    </row>
    <row r="86" spans="1:20" x14ac:dyDescent="0.25">
      <c r="A86" s="3">
        <v>1404</v>
      </c>
      <c r="B86" s="16" t="s">
        <v>83</v>
      </c>
      <c r="C86" s="16" t="s">
        <v>848</v>
      </c>
      <c r="D86" s="16" t="s">
        <v>243</v>
      </c>
      <c r="E86" s="16" t="s">
        <v>849</v>
      </c>
      <c r="F86" s="16" t="s">
        <v>2550</v>
      </c>
      <c r="G86" s="16" t="s">
        <v>3025</v>
      </c>
      <c r="H86" s="16" t="s">
        <v>2001</v>
      </c>
      <c r="I86" s="23" t="s">
        <v>2198</v>
      </c>
      <c r="J86" s="16">
        <v>0</v>
      </c>
      <c r="K86" s="16" t="s">
        <v>4</v>
      </c>
      <c r="L86" s="17">
        <v>41597.795671296299</v>
      </c>
      <c r="M86" s="29" t="s">
        <v>1761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 t="s">
        <v>1874</v>
      </c>
      <c r="T86" s="3"/>
    </row>
    <row r="87" spans="1:20" x14ac:dyDescent="0.25">
      <c r="A87" s="3">
        <v>1446</v>
      </c>
      <c r="B87" s="16" t="s">
        <v>364</v>
      </c>
      <c r="C87" s="16" t="s">
        <v>867</v>
      </c>
      <c r="D87" s="16" t="s">
        <v>19</v>
      </c>
      <c r="E87" s="16" t="s">
        <v>868</v>
      </c>
      <c r="F87" s="16" t="s">
        <v>1919</v>
      </c>
      <c r="G87" s="16" t="s">
        <v>2182</v>
      </c>
      <c r="H87" s="16" t="s">
        <v>2182</v>
      </c>
      <c r="I87" s="23" t="s">
        <v>2182</v>
      </c>
      <c r="J87" s="16">
        <v>0</v>
      </c>
      <c r="K87" s="16" t="s">
        <v>4</v>
      </c>
      <c r="L87" s="17">
        <v>41597.90388888889</v>
      </c>
      <c r="M87" s="29" t="s">
        <v>1765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 t="s">
        <v>2513</v>
      </c>
      <c r="T87" s="3"/>
    </row>
    <row r="88" spans="1:20" x14ac:dyDescent="0.25">
      <c r="A88" s="3">
        <v>1451</v>
      </c>
      <c r="B88" s="16" t="s">
        <v>763</v>
      </c>
      <c r="C88" s="16" t="s">
        <v>913</v>
      </c>
      <c r="D88" s="16" t="s">
        <v>19</v>
      </c>
      <c r="E88" s="16" t="s">
        <v>914</v>
      </c>
      <c r="F88" s="16" t="s">
        <v>1920</v>
      </c>
      <c r="G88" s="16" t="s">
        <v>2182</v>
      </c>
      <c r="H88" s="16" t="s">
        <v>2182</v>
      </c>
      <c r="I88" s="23" t="s">
        <v>2182</v>
      </c>
      <c r="J88" s="16">
        <v>0</v>
      </c>
      <c r="K88" s="16" t="s">
        <v>4</v>
      </c>
      <c r="L88" s="17">
        <v>41597.918599537035</v>
      </c>
      <c r="M88" s="29" t="s">
        <v>1765</v>
      </c>
      <c r="N88" s="3">
        <v>0</v>
      </c>
      <c r="O88" s="3">
        <v>0</v>
      </c>
      <c r="P88" s="3">
        <v>1</v>
      </c>
      <c r="Q88" s="3">
        <v>0</v>
      </c>
      <c r="R88" s="3">
        <v>1</v>
      </c>
      <c r="S88" s="3" t="s">
        <v>2513</v>
      </c>
      <c r="T88" s="3"/>
    </row>
    <row r="89" spans="1:20" x14ac:dyDescent="0.25">
      <c r="A89" s="3">
        <v>1461</v>
      </c>
      <c r="B89" s="16" t="s">
        <v>403</v>
      </c>
      <c r="C89" s="16" t="s">
        <v>904</v>
      </c>
      <c r="D89" s="16" t="s">
        <v>19</v>
      </c>
      <c r="E89" s="16" t="s">
        <v>905</v>
      </c>
      <c r="F89" s="16" t="s">
        <v>1921</v>
      </c>
      <c r="G89" s="16" t="s">
        <v>2182</v>
      </c>
      <c r="H89" s="16" t="s">
        <v>2182</v>
      </c>
      <c r="I89" s="23" t="s">
        <v>2182</v>
      </c>
      <c r="J89" s="16">
        <v>0</v>
      </c>
      <c r="K89" s="16" t="s">
        <v>4</v>
      </c>
      <c r="L89" s="17">
        <v>41597.951180555552</v>
      </c>
      <c r="M89" s="29" t="s">
        <v>1766</v>
      </c>
      <c r="N89" s="3">
        <v>0</v>
      </c>
      <c r="O89" s="3">
        <v>0</v>
      </c>
      <c r="P89" s="3">
        <v>1</v>
      </c>
      <c r="Q89" s="3">
        <v>0</v>
      </c>
      <c r="R89" s="3">
        <v>1</v>
      </c>
      <c r="S89" s="3" t="s">
        <v>2513</v>
      </c>
      <c r="T89" s="3"/>
    </row>
    <row r="90" spans="1:20" ht="45" x14ac:dyDescent="0.25">
      <c r="A90" s="3">
        <v>1469</v>
      </c>
      <c r="B90" s="16" t="s">
        <v>38</v>
      </c>
      <c r="C90" s="16" t="s">
        <v>897</v>
      </c>
      <c r="D90" s="16" t="s">
        <v>243</v>
      </c>
      <c r="E90" s="16" t="s">
        <v>899</v>
      </c>
      <c r="F90" s="16" t="s">
        <v>2551</v>
      </c>
      <c r="G90" s="16" t="s">
        <v>2141</v>
      </c>
      <c r="H90" s="16" t="s">
        <v>2140</v>
      </c>
      <c r="I90" s="23" t="s">
        <v>2142</v>
      </c>
      <c r="J90" s="16">
        <v>0</v>
      </c>
      <c r="K90" s="16" t="s">
        <v>4</v>
      </c>
      <c r="L90" s="17">
        <v>41597.986458333333</v>
      </c>
      <c r="M90" s="29" t="s">
        <v>1766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 t="s">
        <v>1874</v>
      </c>
      <c r="T90" s="3"/>
    </row>
    <row r="91" spans="1:20" x14ac:dyDescent="0.25">
      <c r="A91" s="3">
        <v>1479</v>
      </c>
      <c r="B91" s="16" t="s">
        <v>941</v>
      </c>
      <c r="C91" s="16" t="s">
        <v>942</v>
      </c>
      <c r="D91" s="16" t="s">
        <v>19</v>
      </c>
      <c r="E91" s="16" t="s">
        <v>943</v>
      </c>
      <c r="F91" s="16" t="s">
        <v>1922</v>
      </c>
      <c r="G91" s="16" t="s">
        <v>2182</v>
      </c>
      <c r="H91" s="16" t="s">
        <v>2182</v>
      </c>
      <c r="I91" s="23" t="s">
        <v>2182</v>
      </c>
      <c r="J91" s="16">
        <v>0</v>
      </c>
      <c r="K91" s="16" t="s">
        <v>4</v>
      </c>
      <c r="L91" s="17">
        <v>41598.030601851853</v>
      </c>
      <c r="M91" s="29" t="s">
        <v>1767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 t="s">
        <v>2513</v>
      </c>
      <c r="T91" s="3"/>
    </row>
    <row r="92" spans="1:20" x14ac:dyDescent="0.25">
      <c r="A92" s="3">
        <v>1482</v>
      </c>
      <c r="B92" s="16" t="s">
        <v>939</v>
      </c>
      <c r="C92" s="16" t="s">
        <v>138</v>
      </c>
      <c r="D92" s="16" t="s">
        <v>19</v>
      </c>
      <c r="E92" s="16" t="s">
        <v>940</v>
      </c>
      <c r="F92" s="16" t="s">
        <v>1923</v>
      </c>
      <c r="G92" s="16" t="s">
        <v>2182</v>
      </c>
      <c r="H92" s="16" t="s">
        <v>2182</v>
      </c>
      <c r="I92" s="23" t="s">
        <v>2182</v>
      </c>
      <c r="J92" s="16">
        <v>0</v>
      </c>
      <c r="K92" s="16" t="s">
        <v>4</v>
      </c>
      <c r="L92" s="17">
        <v>41598.072662037041</v>
      </c>
      <c r="M92" s="3" t="s">
        <v>1767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 t="s">
        <v>2513</v>
      </c>
      <c r="T92" s="3"/>
    </row>
    <row r="93" spans="1:20" x14ac:dyDescent="0.25">
      <c r="A93" s="3">
        <v>1497</v>
      </c>
      <c r="B93" s="16" t="s">
        <v>100</v>
      </c>
      <c r="C93" s="16" t="s">
        <v>926</v>
      </c>
      <c r="D93" s="16" t="s">
        <v>19</v>
      </c>
      <c r="E93" s="16" t="s">
        <v>927</v>
      </c>
      <c r="F93" s="16" t="s">
        <v>1924</v>
      </c>
      <c r="G93" s="16" t="s">
        <v>2182</v>
      </c>
      <c r="H93" s="16" t="s">
        <v>2182</v>
      </c>
      <c r="I93" s="23" t="s">
        <v>2182</v>
      </c>
      <c r="J93" s="16">
        <v>0</v>
      </c>
      <c r="K93" s="16" t="s">
        <v>4</v>
      </c>
      <c r="L93" s="17">
        <v>41598.335150462961</v>
      </c>
      <c r="M93" s="29" t="s">
        <v>1769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 t="s">
        <v>2513</v>
      </c>
      <c r="T93" s="3"/>
    </row>
    <row r="94" spans="1:20" x14ac:dyDescent="0.25">
      <c r="A94" s="3">
        <v>1498</v>
      </c>
      <c r="B94" s="16" t="s">
        <v>923</v>
      </c>
      <c r="C94" s="16" t="s">
        <v>924</v>
      </c>
      <c r="D94" s="16" t="s">
        <v>19</v>
      </c>
      <c r="E94" s="16" t="s">
        <v>925</v>
      </c>
      <c r="F94" s="16" t="s">
        <v>1925</v>
      </c>
      <c r="G94" s="16" t="s">
        <v>2182</v>
      </c>
      <c r="H94" s="16" t="s">
        <v>2182</v>
      </c>
      <c r="I94" s="23" t="s">
        <v>2182</v>
      </c>
      <c r="J94" s="16">
        <v>0</v>
      </c>
      <c r="K94" s="16" t="s">
        <v>4</v>
      </c>
      <c r="L94" s="17">
        <v>41598.350162037037</v>
      </c>
      <c r="M94" s="29" t="s">
        <v>1769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 t="s">
        <v>2513</v>
      </c>
      <c r="T94" s="3"/>
    </row>
    <row r="95" spans="1:20" ht="30" x14ac:dyDescent="0.25">
      <c r="A95" s="3">
        <v>1504</v>
      </c>
      <c r="B95" s="16" t="s">
        <v>129</v>
      </c>
      <c r="C95" s="16" t="s">
        <v>965</v>
      </c>
      <c r="D95" s="16" t="s">
        <v>2</v>
      </c>
      <c r="E95" s="16" t="s">
        <v>966</v>
      </c>
      <c r="F95" s="16" t="s">
        <v>3101</v>
      </c>
      <c r="G95" s="16" t="s">
        <v>1977</v>
      </c>
      <c r="H95" s="16" t="s">
        <v>1977</v>
      </c>
      <c r="I95" s="23" t="s">
        <v>1977</v>
      </c>
      <c r="J95" s="16">
        <v>0</v>
      </c>
      <c r="K95" s="16" t="s">
        <v>4</v>
      </c>
      <c r="L95" s="17">
        <v>41598.443437499998</v>
      </c>
      <c r="M95" s="29" t="s">
        <v>1770</v>
      </c>
      <c r="N95" s="3">
        <v>0</v>
      </c>
      <c r="O95" s="3">
        <v>1</v>
      </c>
      <c r="P95" s="3">
        <v>0</v>
      </c>
      <c r="Q95" s="3">
        <v>0</v>
      </c>
      <c r="R95" s="3">
        <v>0</v>
      </c>
      <c r="S95" s="3" t="s">
        <v>2112</v>
      </c>
      <c r="T95" s="16"/>
    </row>
    <row r="96" spans="1:20" ht="30" x14ac:dyDescent="0.25">
      <c r="A96" s="3">
        <v>1516</v>
      </c>
      <c r="B96" s="16" t="s">
        <v>403</v>
      </c>
      <c r="C96" s="16" t="s">
        <v>951</v>
      </c>
      <c r="D96" s="16" t="s">
        <v>243</v>
      </c>
      <c r="E96" s="16" t="s">
        <v>952</v>
      </c>
      <c r="F96" s="16" t="s">
        <v>2552</v>
      </c>
      <c r="G96" s="16" t="s">
        <v>3026</v>
      </c>
      <c r="H96" s="16" t="s">
        <v>1967</v>
      </c>
      <c r="I96" s="23" t="s">
        <v>3027</v>
      </c>
      <c r="J96" s="16">
        <v>0</v>
      </c>
      <c r="K96" s="16" t="s">
        <v>4</v>
      </c>
      <c r="L96" s="17">
        <v>41598.489965277775</v>
      </c>
      <c r="M96" s="29" t="s">
        <v>1772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 t="s">
        <v>1874</v>
      </c>
      <c r="T96" s="3"/>
    </row>
    <row r="97" spans="1:20" ht="30" x14ac:dyDescent="0.25">
      <c r="A97" s="3">
        <v>1522</v>
      </c>
      <c r="B97" s="16" t="s">
        <v>100</v>
      </c>
      <c r="C97" s="16" t="s">
        <v>947</v>
      </c>
      <c r="D97" s="16" t="s">
        <v>243</v>
      </c>
      <c r="E97" s="16" t="s">
        <v>948</v>
      </c>
      <c r="F97" s="16" t="s">
        <v>2553</v>
      </c>
      <c r="G97" s="16" t="s">
        <v>3028</v>
      </c>
      <c r="H97" s="16" t="s">
        <v>2259</v>
      </c>
      <c r="I97" s="23" t="s">
        <v>3029</v>
      </c>
      <c r="J97" s="16">
        <v>0</v>
      </c>
      <c r="K97" s="16" t="s">
        <v>4</v>
      </c>
      <c r="L97" s="17">
        <v>41598.511956018519</v>
      </c>
      <c r="M97" s="29" t="s">
        <v>1773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 t="s">
        <v>1874</v>
      </c>
      <c r="T97" s="3"/>
    </row>
    <row r="98" spans="1:20" x14ac:dyDescent="0.25">
      <c r="A98" s="3">
        <v>1529</v>
      </c>
      <c r="B98" s="16" t="s">
        <v>992</v>
      </c>
      <c r="C98" s="16" t="s">
        <v>993</v>
      </c>
      <c r="D98" s="16" t="s">
        <v>243</v>
      </c>
      <c r="E98" s="16" t="s">
        <v>995</v>
      </c>
      <c r="F98" s="16" t="s">
        <v>2554</v>
      </c>
      <c r="G98" s="16" t="s">
        <v>2148</v>
      </c>
      <c r="H98" s="16" t="s">
        <v>2147</v>
      </c>
      <c r="I98" s="23" t="s">
        <v>2149</v>
      </c>
      <c r="J98" s="16">
        <v>0</v>
      </c>
      <c r="K98" s="16" t="s">
        <v>4</v>
      </c>
      <c r="L98" s="17">
        <v>41598.534525462965</v>
      </c>
      <c r="M98" s="29" t="s">
        <v>1773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 t="s">
        <v>1874</v>
      </c>
      <c r="T98" s="3"/>
    </row>
    <row r="99" spans="1:20" x14ac:dyDescent="0.25">
      <c r="A99" s="3">
        <v>1530</v>
      </c>
      <c r="B99" s="16" t="s">
        <v>992</v>
      </c>
      <c r="C99" s="16" t="s">
        <v>993</v>
      </c>
      <c r="D99" s="16" t="s">
        <v>243</v>
      </c>
      <c r="E99" s="16" t="s">
        <v>994</v>
      </c>
      <c r="F99" s="16" t="s">
        <v>2554</v>
      </c>
      <c r="G99" s="16" t="s">
        <v>2148</v>
      </c>
      <c r="H99" s="16" t="s">
        <v>2147</v>
      </c>
      <c r="I99" s="23" t="s">
        <v>2149</v>
      </c>
      <c r="J99" s="16">
        <v>0</v>
      </c>
      <c r="K99" s="16" t="s">
        <v>4</v>
      </c>
      <c r="L99" s="17">
        <v>41598.534849537034</v>
      </c>
      <c r="M99" s="29" t="s">
        <v>1774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 t="s">
        <v>1874</v>
      </c>
      <c r="T99" s="3"/>
    </row>
    <row r="100" spans="1:20" ht="30" x14ac:dyDescent="0.25">
      <c r="A100" s="3">
        <v>1534</v>
      </c>
      <c r="B100" s="16" t="s">
        <v>987</v>
      </c>
      <c r="C100" s="16" t="s">
        <v>988</v>
      </c>
      <c r="D100" s="16" t="s">
        <v>243</v>
      </c>
      <c r="E100" s="16" t="s">
        <v>989</v>
      </c>
      <c r="F100" s="16" t="s">
        <v>2555</v>
      </c>
      <c r="G100" s="16" t="s">
        <v>1977</v>
      </c>
      <c r="H100" s="16" t="s">
        <v>1977</v>
      </c>
      <c r="I100" s="23" t="s">
        <v>1977</v>
      </c>
      <c r="J100" s="16">
        <v>0</v>
      </c>
      <c r="K100" s="16" t="s">
        <v>4</v>
      </c>
      <c r="L100" s="17">
        <v>41598.545752314814</v>
      </c>
      <c r="M100" s="29" t="s">
        <v>1774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 t="s">
        <v>2112</v>
      </c>
      <c r="T100" s="3"/>
    </row>
    <row r="101" spans="1:20" ht="30" x14ac:dyDescent="0.25">
      <c r="A101" s="3">
        <v>1536</v>
      </c>
      <c r="B101" s="16" t="s">
        <v>94</v>
      </c>
      <c r="C101" s="16" t="s">
        <v>985</v>
      </c>
      <c r="D101" s="16" t="s">
        <v>243</v>
      </c>
      <c r="E101" s="16" t="s">
        <v>986</v>
      </c>
      <c r="F101" s="16" t="s">
        <v>2556</v>
      </c>
      <c r="G101" s="16" t="s">
        <v>2150</v>
      </c>
      <c r="H101" s="16" t="s">
        <v>1963</v>
      </c>
      <c r="I101" s="23" t="s">
        <v>2151</v>
      </c>
      <c r="J101" s="16">
        <v>0</v>
      </c>
      <c r="K101" s="16" t="s">
        <v>4</v>
      </c>
      <c r="L101" s="17">
        <v>41598.556145833332</v>
      </c>
      <c r="M101" s="29" t="s">
        <v>1774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 t="s">
        <v>1874</v>
      </c>
      <c r="T101" s="3"/>
    </row>
    <row r="102" spans="1:20" ht="30" x14ac:dyDescent="0.25">
      <c r="A102" s="3">
        <v>1538</v>
      </c>
      <c r="B102" s="16" t="s">
        <v>0</v>
      </c>
      <c r="C102" s="16" t="s">
        <v>983</v>
      </c>
      <c r="D102" s="16" t="s">
        <v>2</v>
      </c>
      <c r="E102" s="16" t="s">
        <v>984</v>
      </c>
      <c r="F102" s="16" t="s">
        <v>3102</v>
      </c>
      <c r="G102" s="16" t="s">
        <v>1977</v>
      </c>
      <c r="H102" s="16" t="s">
        <v>1977</v>
      </c>
      <c r="I102" s="23" t="s">
        <v>1977</v>
      </c>
      <c r="J102" s="16">
        <v>0</v>
      </c>
      <c r="K102" s="16" t="s">
        <v>4</v>
      </c>
      <c r="L102" s="17">
        <v>41598.558206018519</v>
      </c>
      <c r="M102" s="29" t="s">
        <v>1774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 t="s">
        <v>2112</v>
      </c>
      <c r="T102" s="16"/>
    </row>
    <row r="103" spans="1:20" ht="30" x14ac:dyDescent="0.25">
      <c r="A103" s="3">
        <v>1539</v>
      </c>
      <c r="B103" s="16" t="s">
        <v>602</v>
      </c>
      <c r="C103" s="16" t="s">
        <v>980</v>
      </c>
      <c r="D103" s="16" t="s">
        <v>243</v>
      </c>
      <c r="E103" s="16" t="s">
        <v>982</v>
      </c>
      <c r="F103" s="16" t="s">
        <v>2557</v>
      </c>
      <c r="G103" s="16" t="s">
        <v>2996</v>
      </c>
      <c r="H103" s="16" t="s">
        <v>2996</v>
      </c>
      <c r="I103" s="23" t="s">
        <v>2996</v>
      </c>
      <c r="J103" s="16">
        <v>0</v>
      </c>
      <c r="K103" s="16" t="s">
        <v>4</v>
      </c>
      <c r="L103" s="17">
        <v>41598.558310185188</v>
      </c>
      <c r="M103" s="29" t="s">
        <v>1774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 t="s">
        <v>1874</v>
      </c>
      <c r="T103" s="3"/>
    </row>
    <row r="104" spans="1:20" x14ac:dyDescent="0.25">
      <c r="A104" s="3">
        <v>1549</v>
      </c>
      <c r="B104" s="16" t="s">
        <v>1021</v>
      </c>
      <c r="C104" s="16" t="s">
        <v>1022</v>
      </c>
      <c r="D104" s="16" t="s">
        <v>243</v>
      </c>
      <c r="E104" s="16" t="s">
        <v>1024</v>
      </c>
      <c r="F104" s="16" t="s">
        <v>2558</v>
      </c>
      <c r="G104" s="16" t="s">
        <v>3030</v>
      </c>
      <c r="H104" s="16" t="s">
        <v>2147</v>
      </c>
      <c r="I104" s="23" t="s">
        <v>3031</v>
      </c>
      <c r="J104" s="16">
        <v>0</v>
      </c>
      <c r="K104" s="16" t="s">
        <v>4</v>
      </c>
      <c r="L104" s="17">
        <v>41598.59443287037</v>
      </c>
      <c r="M104" s="29" t="s">
        <v>1775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 t="s">
        <v>1874</v>
      </c>
      <c r="T104" s="3"/>
    </row>
    <row r="105" spans="1:20" ht="60" x14ac:dyDescent="0.25">
      <c r="A105" s="3">
        <v>1550</v>
      </c>
      <c r="B105" s="16" t="s">
        <v>1021</v>
      </c>
      <c r="C105" s="16" t="s">
        <v>1022</v>
      </c>
      <c r="D105" s="16" t="s">
        <v>2</v>
      </c>
      <c r="E105" s="16" t="s">
        <v>1023</v>
      </c>
      <c r="F105" s="16" t="s">
        <v>3103</v>
      </c>
      <c r="G105" s="16" t="s">
        <v>1977</v>
      </c>
      <c r="H105" s="16" t="s">
        <v>1977</v>
      </c>
      <c r="I105" s="23" t="s">
        <v>1977</v>
      </c>
      <c r="J105" s="16">
        <v>0</v>
      </c>
      <c r="K105" s="16" t="s">
        <v>4</v>
      </c>
      <c r="L105" s="17">
        <v>41598.596006944441</v>
      </c>
      <c r="M105" s="29" t="s">
        <v>1776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 t="s">
        <v>2112</v>
      </c>
      <c r="T105" s="16" t="s">
        <v>3093</v>
      </c>
    </row>
    <row r="106" spans="1:20" ht="30" x14ac:dyDescent="0.25">
      <c r="A106" s="3">
        <v>1556</v>
      </c>
      <c r="B106" s="16" t="s">
        <v>32</v>
      </c>
      <c r="C106" s="16" t="s">
        <v>1013</v>
      </c>
      <c r="D106" s="16" t="s">
        <v>243</v>
      </c>
      <c r="E106" s="16" t="s">
        <v>1014</v>
      </c>
      <c r="F106" s="16" t="s">
        <v>2559</v>
      </c>
      <c r="G106" s="16" t="s">
        <v>3032</v>
      </c>
      <c r="H106" s="16" t="s">
        <v>1972</v>
      </c>
      <c r="I106" s="23" t="s">
        <v>3033</v>
      </c>
      <c r="J106" s="16">
        <v>0</v>
      </c>
      <c r="K106" s="16" t="s">
        <v>4</v>
      </c>
      <c r="L106" s="17">
        <v>41598.628668981481</v>
      </c>
      <c r="M106" s="29" t="s">
        <v>1776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 t="s">
        <v>1874</v>
      </c>
      <c r="T106" s="3"/>
    </row>
    <row r="107" spans="1:20" ht="30" x14ac:dyDescent="0.25">
      <c r="A107" s="3">
        <v>1559</v>
      </c>
      <c r="B107" s="16" t="s">
        <v>1009</v>
      </c>
      <c r="C107" s="16" t="s">
        <v>202</v>
      </c>
      <c r="D107" s="16" t="s">
        <v>243</v>
      </c>
      <c r="E107" s="16" t="s">
        <v>1010</v>
      </c>
      <c r="F107" s="16" t="s">
        <v>2560</v>
      </c>
      <c r="G107" s="16" t="s">
        <v>3034</v>
      </c>
      <c r="H107" s="16" t="s">
        <v>1972</v>
      </c>
      <c r="I107" s="23" t="s">
        <v>3035</v>
      </c>
      <c r="J107" s="16">
        <v>0</v>
      </c>
      <c r="K107" s="16" t="s">
        <v>4</v>
      </c>
      <c r="L107" s="17">
        <v>41598.635046296295</v>
      </c>
      <c r="M107" s="29" t="s">
        <v>1776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 t="s">
        <v>1874</v>
      </c>
      <c r="T107" s="3"/>
    </row>
    <row r="108" spans="1:20" ht="30" x14ac:dyDescent="0.25">
      <c r="A108" s="3">
        <v>1560</v>
      </c>
      <c r="B108" s="16" t="s">
        <v>57</v>
      </c>
      <c r="C108" s="16" t="s">
        <v>1007</v>
      </c>
      <c r="D108" s="16" t="s">
        <v>243</v>
      </c>
      <c r="E108" s="16" t="s">
        <v>1008</v>
      </c>
      <c r="F108" s="16" t="s">
        <v>2561</v>
      </c>
      <c r="G108" s="16" t="s">
        <v>1977</v>
      </c>
      <c r="H108" s="16" t="s">
        <v>1977</v>
      </c>
      <c r="I108" s="23" t="s">
        <v>1977</v>
      </c>
      <c r="J108" s="16">
        <v>0</v>
      </c>
      <c r="K108" s="16" t="s">
        <v>4</v>
      </c>
      <c r="L108" s="17">
        <v>41598.638854166667</v>
      </c>
      <c r="M108" s="29" t="s">
        <v>1777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 t="s">
        <v>2112</v>
      </c>
      <c r="T108" s="3"/>
    </row>
    <row r="109" spans="1:20" ht="30" x14ac:dyDescent="0.25">
      <c r="A109" s="3">
        <v>1564</v>
      </c>
      <c r="B109" s="16" t="s">
        <v>143</v>
      </c>
      <c r="C109" s="16" t="s">
        <v>1005</v>
      </c>
      <c r="D109" s="16" t="s">
        <v>243</v>
      </c>
      <c r="E109" s="16" t="s">
        <v>1006</v>
      </c>
      <c r="F109" s="16" t="s">
        <v>2562</v>
      </c>
      <c r="G109" s="16" t="s">
        <v>3036</v>
      </c>
      <c r="H109" s="16" t="s">
        <v>2711</v>
      </c>
      <c r="I109" s="23" t="s">
        <v>3037</v>
      </c>
      <c r="J109" s="16">
        <v>0</v>
      </c>
      <c r="K109" s="16" t="s">
        <v>4</v>
      </c>
      <c r="L109" s="17">
        <v>41598.656828703701</v>
      </c>
      <c r="M109" s="29" t="s">
        <v>1777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 t="s">
        <v>1874</v>
      </c>
      <c r="T109" s="3"/>
    </row>
    <row r="110" spans="1:20" ht="30" x14ac:dyDescent="0.25">
      <c r="A110" s="3">
        <v>1566</v>
      </c>
      <c r="B110" s="16" t="s">
        <v>1002</v>
      </c>
      <c r="C110" s="16" t="s">
        <v>1003</v>
      </c>
      <c r="D110" s="16" t="s">
        <v>243</v>
      </c>
      <c r="E110" s="16" t="s">
        <v>1004</v>
      </c>
      <c r="F110" s="16" t="s">
        <v>2563</v>
      </c>
      <c r="G110" s="16" t="s">
        <v>2996</v>
      </c>
      <c r="H110" s="16" t="s">
        <v>2996</v>
      </c>
      <c r="I110" s="23" t="s">
        <v>2996</v>
      </c>
      <c r="J110" s="16">
        <v>0</v>
      </c>
      <c r="K110" s="16" t="s">
        <v>4</v>
      </c>
      <c r="L110" s="17">
        <v>41598.664687500001</v>
      </c>
      <c r="M110" s="29" t="s">
        <v>1777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 t="s">
        <v>1874</v>
      </c>
      <c r="T110" s="3"/>
    </row>
    <row r="111" spans="1:20" ht="30" x14ac:dyDescent="0.25">
      <c r="A111" s="3">
        <v>1573</v>
      </c>
      <c r="B111" s="16" t="s">
        <v>201</v>
      </c>
      <c r="C111" s="16" t="s">
        <v>1049</v>
      </c>
      <c r="D111" s="16" t="s">
        <v>2</v>
      </c>
      <c r="E111" s="16" t="s">
        <v>1050</v>
      </c>
      <c r="F111" s="16" t="s">
        <v>3104</v>
      </c>
      <c r="G111" s="16" t="s">
        <v>1977</v>
      </c>
      <c r="H111" s="16" t="s">
        <v>1977</v>
      </c>
      <c r="I111" s="23" t="s">
        <v>1977</v>
      </c>
      <c r="J111" s="16">
        <v>0</v>
      </c>
      <c r="K111" s="16" t="s">
        <v>4</v>
      </c>
      <c r="L111" s="17">
        <v>41598.673668981479</v>
      </c>
      <c r="M111" s="29" t="s">
        <v>1777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 t="s">
        <v>2112</v>
      </c>
      <c r="T111" s="16"/>
    </row>
    <row r="112" spans="1:20" ht="30" x14ac:dyDescent="0.25">
      <c r="A112" s="3">
        <v>1582</v>
      </c>
      <c r="B112" s="16" t="s">
        <v>1042</v>
      </c>
      <c r="C112" s="16" t="s">
        <v>1043</v>
      </c>
      <c r="D112" s="16" t="s">
        <v>243</v>
      </c>
      <c r="E112" s="16" t="s">
        <v>1044</v>
      </c>
      <c r="F112" s="16" t="s">
        <v>2564</v>
      </c>
      <c r="G112" s="16" t="s">
        <v>2996</v>
      </c>
      <c r="H112" s="16" t="s">
        <v>2996</v>
      </c>
      <c r="I112" s="23" t="s">
        <v>2996</v>
      </c>
      <c r="J112" s="16">
        <v>0</v>
      </c>
      <c r="K112" s="16" t="s">
        <v>4</v>
      </c>
      <c r="L112" s="17">
        <v>41598.706469907411</v>
      </c>
      <c r="M112" s="29" t="s">
        <v>1778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 t="s">
        <v>1874</v>
      </c>
      <c r="T112" s="3"/>
    </row>
    <row r="113" spans="1:20" ht="30" x14ac:dyDescent="0.25">
      <c r="A113" s="3">
        <v>1593</v>
      </c>
      <c r="B113" s="16" t="s">
        <v>1027</v>
      </c>
      <c r="C113" s="16" t="s">
        <v>1028</v>
      </c>
      <c r="D113" s="16" t="s">
        <v>2</v>
      </c>
      <c r="E113" s="16" t="s">
        <v>1029</v>
      </c>
      <c r="F113" s="16" t="s">
        <v>3105</v>
      </c>
      <c r="G113" s="16" t="s">
        <v>1977</v>
      </c>
      <c r="H113" s="16" t="s">
        <v>1977</v>
      </c>
      <c r="I113" s="23" t="s">
        <v>1977</v>
      </c>
      <c r="J113" s="16">
        <v>0</v>
      </c>
      <c r="K113" s="16" t="s">
        <v>4</v>
      </c>
      <c r="L113" s="17">
        <v>41598.77988425926</v>
      </c>
      <c r="M113" s="29" t="s">
        <v>1779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 t="s">
        <v>2112</v>
      </c>
      <c r="T113" s="16"/>
    </row>
    <row r="114" spans="1:20" ht="30" x14ac:dyDescent="0.25">
      <c r="A114" s="3">
        <v>1600</v>
      </c>
      <c r="B114" s="16" t="s">
        <v>838</v>
      </c>
      <c r="C114" s="16" t="s">
        <v>1054</v>
      </c>
      <c r="D114" s="16" t="s">
        <v>243</v>
      </c>
      <c r="E114" s="16" t="s">
        <v>1056</v>
      </c>
      <c r="F114" s="16" t="s">
        <v>2565</v>
      </c>
      <c r="G114" s="16" t="s">
        <v>2996</v>
      </c>
      <c r="H114" s="16" t="s">
        <v>2996</v>
      </c>
      <c r="I114" s="23" t="s">
        <v>2996</v>
      </c>
      <c r="J114" s="16">
        <v>0</v>
      </c>
      <c r="K114" s="16" t="s">
        <v>4</v>
      </c>
      <c r="L114" s="17">
        <v>41598.816481481481</v>
      </c>
      <c r="M114" s="3" t="s">
        <v>1780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 t="s">
        <v>1874</v>
      </c>
      <c r="T114" s="3"/>
    </row>
    <row r="115" spans="1:20" ht="30" x14ac:dyDescent="0.25">
      <c r="A115" s="3">
        <v>1618</v>
      </c>
      <c r="B115" s="16" t="s">
        <v>361</v>
      </c>
      <c r="C115" s="16" t="s">
        <v>1078</v>
      </c>
      <c r="D115" s="16" t="s">
        <v>2</v>
      </c>
      <c r="E115" s="16" t="s">
        <v>1079</v>
      </c>
      <c r="F115" s="16" t="s">
        <v>3106</v>
      </c>
      <c r="G115" s="16" t="s">
        <v>1977</v>
      </c>
      <c r="H115" s="16" t="s">
        <v>1977</v>
      </c>
      <c r="I115" s="23" t="s">
        <v>1977</v>
      </c>
      <c r="J115" s="16">
        <v>0</v>
      </c>
      <c r="K115" s="16" t="s">
        <v>4</v>
      </c>
      <c r="L115" s="17">
        <v>41598.88726851852</v>
      </c>
      <c r="M115" s="29" t="s">
        <v>1781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 t="s">
        <v>2112</v>
      </c>
      <c r="T115" s="16"/>
    </row>
    <row r="116" spans="1:20" ht="30" x14ac:dyDescent="0.25">
      <c r="A116" s="3">
        <v>1629</v>
      </c>
      <c r="B116" s="16" t="s">
        <v>1067</v>
      </c>
      <c r="C116" s="16" t="s">
        <v>1068</v>
      </c>
      <c r="D116" s="16" t="s">
        <v>243</v>
      </c>
      <c r="E116" s="16" t="s">
        <v>1069</v>
      </c>
      <c r="F116" s="16" t="s">
        <v>2504</v>
      </c>
      <c r="G116" s="16" t="s">
        <v>1982</v>
      </c>
      <c r="H116" s="13" t="s">
        <v>1961</v>
      </c>
      <c r="I116" s="23" t="s">
        <v>1962</v>
      </c>
      <c r="J116" s="16">
        <v>0</v>
      </c>
      <c r="K116" s="16" t="s">
        <v>4</v>
      </c>
      <c r="L116" s="17">
        <v>41599.049872685187</v>
      </c>
      <c r="M116" s="29" t="s">
        <v>1782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 t="s">
        <v>1874</v>
      </c>
      <c r="T116" s="3"/>
    </row>
    <row r="117" spans="1:20" x14ac:dyDescent="0.25">
      <c r="A117" s="3">
        <v>1655</v>
      </c>
      <c r="B117" s="16" t="s">
        <v>1092</v>
      </c>
      <c r="C117" s="16" t="s">
        <v>1093</v>
      </c>
      <c r="D117" s="16" t="s">
        <v>243</v>
      </c>
      <c r="E117" s="16" t="s">
        <v>1094</v>
      </c>
      <c r="F117" s="16" t="s">
        <v>2566</v>
      </c>
      <c r="G117" s="16" t="s">
        <v>3038</v>
      </c>
      <c r="H117" s="16" t="s">
        <v>2711</v>
      </c>
      <c r="I117" s="23" t="s">
        <v>3039</v>
      </c>
      <c r="J117" s="16">
        <v>0</v>
      </c>
      <c r="K117" s="16" t="s">
        <v>4</v>
      </c>
      <c r="L117" s="17">
        <v>41599.707245370373</v>
      </c>
      <c r="M117" s="29" t="s">
        <v>1785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 t="s">
        <v>1874</v>
      </c>
      <c r="T117" s="3"/>
    </row>
    <row r="118" spans="1:20" x14ac:dyDescent="0.25">
      <c r="A118" s="3">
        <v>1671</v>
      </c>
      <c r="B118" s="16" t="s">
        <v>1067</v>
      </c>
      <c r="C118" s="16" t="s">
        <v>1128</v>
      </c>
      <c r="D118" s="16" t="s">
        <v>19</v>
      </c>
      <c r="E118" s="16" t="s">
        <v>1129</v>
      </c>
      <c r="F118" s="16" t="s">
        <v>1926</v>
      </c>
      <c r="G118" s="16" t="s">
        <v>2182</v>
      </c>
      <c r="H118" s="16" t="s">
        <v>2182</v>
      </c>
      <c r="I118" s="23" t="s">
        <v>2182</v>
      </c>
      <c r="J118" s="16">
        <v>0</v>
      </c>
      <c r="K118" s="16" t="s">
        <v>4</v>
      </c>
      <c r="L118" s="17">
        <v>41599.956412037034</v>
      </c>
      <c r="M118" s="29" t="s">
        <v>1787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 t="s">
        <v>2513</v>
      </c>
      <c r="T118" s="3"/>
    </row>
    <row r="119" spans="1:20" x14ac:dyDescent="0.25">
      <c r="A119" s="3">
        <v>1672</v>
      </c>
      <c r="B119" s="16" t="s">
        <v>1125</v>
      </c>
      <c r="C119" s="16" t="s">
        <v>1126</v>
      </c>
      <c r="D119" s="16" t="s">
        <v>243</v>
      </c>
      <c r="E119" s="16" t="s">
        <v>1127</v>
      </c>
      <c r="F119" s="16" t="s">
        <v>2567</v>
      </c>
      <c r="G119" s="16" t="s">
        <v>3041</v>
      </c>
      <c r="H119" s="16" t="s">
        <v>1963</v>
      </c>
      <c r="I119" s="23" t="s">
        <v>3040</v>
      </c>
      <c r="J119" s="16">
        <v>0</v>
      </c>
      <c r="K119" s="16" t="s">
        <v>4</v>
      </c>
      <c r="L119" s="17">
        <v>41599.990011574075</v>
      </c>
      <c r="M119" s="29" t="s">
        <v>1787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1874</v>
      </c>
      <c r="T119" s="3"/>
    </row>
    <row r="120" spans="1:20" x14ac:dyDescent="0.25">
      <c r="A120" s="3">
        <v>1673</v>
      </c>
      <c r="B120" s="16" t="s">
        <v>755</v>
      </c>
      <c r="C120" s="16" t="s">
        <v>1123</v>
      </c>
      <c r="D120" s="16" t="s">
        <v>243</v>
      </c>
      <c r="E120" s="16" t="s">
        <v>1124</v>
      </c>
      <c r="F120" s="16" t="s">
        <v>2568</v>
      </c>
      <c r="G120" s="16" t="s">
        <v>3042</v>
      </c>
      <c r="H120" s="16" t="s">
        <v>1963</v>
      </c>
      <c r="I120" s="23" t="s">
        <v>3043</v>
      </c>
      <c r="J120" s="16">
        <v>0</v>
      </c>
      <c r="K120" s="16" t="s">
        <v>4</v>
      </c>
      <c r="L120" s="17">
        <v>41599.995069444441</v>
      </c>
      <c r="M120" s="29" t="s">
        <v>1787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 t="s">
        <v>1874</v>
      </c>
      <c r="T120" s="3"/>
    </row>
    <row r="121" spans="1:20" ht="30" x14ac:dyDescent="0.25">
      <c r="A121" s="3">
        <v>1703</v>
      </c>
      <c r="B121" s="16" t="s">
        <v>1118</v>
      </c>
      <c r="C121" s="16" t="s">
        <v>1119</v>
      </c>
      <c r="D121" s="16" t="s">
        <v>2</v>
      </c>
      <c r="E121" s="16" t="s">
        <v>1120</v>
      </c>
      <c r="F121" s="16" t="s">
        <v>2569</v>
      </c>
      <c r="G121" s="13" t="s">
        <v>1977</v>
      </c>
      <c r="H121" s="13" t="s">
        <v>1977</v>
      </c>
      <c r="I121" s="14" t="s">
        <v>1977</v>
      </c>
      <c r="J121" s="16">
        <v>0</v>
      </c>
      <c r="K121" s="16" t="s">
        <v>4</v>
      </c>
      <c r="L121" s="17">
        <v>41600.456030092595</v>
      </c>
      <c r="M121" s="29" t="s">
        <v>1787</v>
      </c>
      <c r="N121" s="3">
        <v>0</v>
      </c>
      <c r="O121" s="3">
        <v>3</v>
      </c>
      <c r="P121" s="3">
        <v>0</v>
      </c>
      <c r="Q121" s="3">
        <v>1</v>
      </c>
      <c r="R121" s="3">
        <v>1</v>
      </c>
      <c r="S121" s="3" t="s">
        <v>2112</v>
      </c>
      <c r="T121" s="16"/>
    </row>
    <row r="122" spans="1:20" x14ac:dyDescent="0.25">
      <c r="A122" s="3">
        <v>1715</v>
      </c>
      <c r="B122" s="16" t="s">
        <v>427</v>
      </c>
      <c r="C122" s="16" t="s">
        <v>1165</v>
      </c>
      <c r="D122" s="16" t="s">
        <v>19</v>
      </c>
      <c r="E122" s="16" t="s">
        <v>1166</v>
      </c>
      <c r="F122" s="16" t="s">
        <v>1927</v>
      </c>
      <c r="G122" s="16" t="s">
        <v>2182</v>
      </c>
      <c r="H122" s="16" t="s">
        <v>2182</v>
      </c>
      <c r="I122" s="23" t="s">
        <v>2182</v>
      </c>
      <c r="J122" s="16">
        <v>0</v>
      </c>
      <c r="K122" s="16" t="s">
        <v>4</v>
      </c>
      <c r="L122" s="17">
        <v>41600.671863425923</v>
      </c>
      <c r="M122" s="3" t="s">
        <v>2616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 t="s">
        <v>2513</v>
      </c>
      <c r="T122" s="3"/>
    </row>
    <row r="123" spans="1:20" ht="30" x14ac:dyDescent="0.25">
      <c r="A123" s="3">
        <v>1718</v>
      </c>
      <c r="B123" s="16" t="s">
        <v>1162</v>
      </c>
      <c r="C123" s="16" t="s">
        <v>1163</v>
      </c>
      <c r="D123" s="16" t="s">
        <v>243</v>
      </c>
      <c r="E123" s="16" t="s">
        <v>1164</v>
      </c>
      <c r="F123" s="16" t="s">
        <v>2570</v>
      </c>
      <c r="G123" s="16" t="s">
        <v>2996</v>
      </c>
      <c r="H123" s="16" t="s">
        <v>2996</v>
      </c>
      <c r="I123" s="23" t="s">
        <v>2996</v>
      </c>
      <c r="J123" s="16">
        <v>0</v>
      </c>
      <c r="K123" s="16" t="s">
        <v>4</v>
      </c>
      <c r="L123" s="17">
        <v>41600.677662037036</v>
      </c>
      <c r="M123" s="29" t="s">
        <v>1789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 t="s">
        <v>1874</v>
      </c>
      <c r="T123" s="3"/>
    </row>
    <row r="124" spans="1:20" ht="30" x14ac:dyDescent="0.25">
      <c r="A124" s="3">
        <v>1727</v>
      </c>
      <c r="B124" s="16" t="s">
        <v>83</v>
      </c>
      <c r="C124" s="16" t="s">
        <v>1160</v>
      </c>
      <c r="D124" s="16" t="s">
        <v>243</v>
      </c>
      <c r="E124" s="16" t="s">
        <v>1161</v>
      </c>
      <c r="F124" s="16" t="s">
        <v>2571</v>
      </c>
      <c r="G124" s="16" t="s">
        <v>3045</v>
      </c>
      <c r="H124" s="16" t="s">
        <v>2440</v>
      </c>
      <c r="I124" s="23" t="s">
        <v>3044</v>
      </c>
      <c r="J124" s="16">
        <v>0</v>
      </c>
      <c r="K124" s="16" t="s">
        <v>4</v>
      </c>
      <c r="L124" s="17">
        <v>41600.702326388891</v>
      </c>
      <c r="M124" s="29" t="s">
        <v>1789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 t="s">
        <v>1874</v>
      </c>
      <c r="T124" s="3"/>
    </row>
    <row r="125" spans="1:20" ht="30" x14ac:dyDescent="0.25">
      <c r="A125" s="3">
        <v>1735</v>
      </c>
      <c r="B125" s="16" t="s">
        <v>1149</v>
      </c>
      <c r="C125" s="16" t="s">
        <v>1150</v>
      </c>
      <c r="D125" s="16" t="s">
        <v>2</v>
      </c>
      <c r="E125" s="16" t="s">
        <v>1151</v>
      </c>
      <c r="F125" s="16" t="s">
        <v>2572</v>
      </c>
      <c r="G125" s="13" t="s">
        <v>1977</v>
      </c>
      <c r="H125" s="13" t="s">
        <v>1977</v>
      </c>
      <c r="I125" s="14" t="s">
        <v>1977</v>
      </c>
      <c r="J125" s="16">
        <v>0</v>
      </c>
      <c r="K125" s="16" t="s">
        <v>4</v>
      </c>
      <c r="L125" s="17">
        <v>41600.739884259259</v>
      </c>
      <c r="M125" s="29" t="s">
        <v>1790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 t="s">
        <v>2112</v>
      </c>
      <c r="T125" s="16"/>
    </row>
    <row r="126" spans="1:20" ht="30" x14ac:dyDescent="0.25">
      <c r="A126" s="3">
        <v>1737</v>
      </c>
      <c r="B126" s="16" t="s">
        <v>1146</v>
      </c>
      <c r="C126" s="16" t="s">
        <v>1147</v>
      </c>
      <c r="D126" s="16" t="s">
        <v>243</v>
      </c>
      <c r="E126" s="16" t="s">
        <v>1148</v>
      </c>
      <c r="F126" s="16" t="s">
        <v>2573</v>
      </c>
      <c r="G126" s="16" t="s">
        <v>2996</v>
      </c>
      <c r="H126" s="16" t="s">
        <v>2996</v>
      </c>
      <c r="I126" s="23" t="s">
        <v>2996</v>
      </c>
      <c r="J126" s="16">
        <v>0</v>
      </c>
      <c r="K126" s="16" t="s">
        <v>4</v>
      </c>
      <c r="L126" s="17">
        <v>41600.746874999997</v>
      </c>
      <c r="M126" s="29" t="s">
        <v>1790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 t="s">
        <v>1874</v>
      </c>
      <c r="T126" s="3"/>
    </row>
    <row r="127" spans="1:20" ht="30" x14ac:dyDescent="0.25">
      <c r="A127" s="3">
        <v>1740</v>
      </c>
      <c r="B127" s="16" t="s">
        <v>307</v>
      </c>
      <c r="C127" s="16" t="s">
        <v>202</v>
      </c>
      <c r="D127" s="16" t="s">
        <v>2</v>
      </c>
      <c r="E127" s="16" t="s">
        <v>1145</v>
      </c>
      <c r="F127" s="16" t="s">
        <v>2574</v>
      </c>
      <c r="G127" s="13" t="s">
        <v>1977</v>
      </c>
      <c r="H127" s="13" t="s">
        <v>1977</v>
      </c>
      <c r="I127" s="14" t="s">
        <v>1977</v>
      </c>
      <c r="J127" s="16">
        <v>0</v>
      </c>
      <c r="K127" s="16" t="s">
        <v>4</v>
      </c>
      <c r="L127" s="17">
        <v>41600.7502662037</v>
      </c>
      <c r="M127" s="29" t="s">
        <v>1791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 t="s">
        <v>2112</v>
      </c>
      <c r="T127" s="16"/>
    </row>
    <row r="128" spans="1:20" x14ac:dyDescent="0.25">
      <c r="A128" s="3">
        <v>1741</v>
      </c>
      <c r="B128" s="16" t="s">
        <v>1142</v>
      </c>
      <c r="C128" s="16" t="s">
        <v>1143</v>
      </c>
      <c r="D128" s="16" t="s">
        <v>243</v>
      </c>
      <c r="E128" s="16" t="s">
        <v>1144</v>
      </c>
      <c r="F128" s="16" t="s">
        <v>2575</v>
      </c>
      <c r="G128" s="16" t="s">
        <v>3046</v>
      </c>
      <c r="H128" s="16" t="s">
        <v>1999</v>
      </c>
      <c r="I128" s="23" t="s">
        <v>3047</v>
      </c>
      <c r="J128" s="16">
        <v>0</v>
      </c>
      <c r="K128" s="16" t="s">
        <v>4</v>
      </c>
      <c r="L128" s="17">
        <v>41600.755254629628</v>
      </c>
      <c r="M128" s="29" t="s">
        <v>1791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 t="s">
        <v>1874</v>
      </c>
      <c r="T128" s="3"/>
    </row>
    <row r="129" spans="1:20" x14ac:dyDescent="0.25">
      <c r="A129" s="3">
        <v>1753</v>
      </c>
      <c r="B129" s="16" t="s">
        <v>1194</v>
      </c>
      <c r="C129" s="16" t="s">
        <v>1195</v>
      </c>
      <c r="D129" s="16" t="s">
        <v>19</v>
      </c>
      <c r="E129" s="16" t="s">
        <v>1196</v>
      </c>
      <c r="F129" s="16" t="s">
        <v>1928</v>
      </c>
      <c r="G129" s="16" t="s">
        <v>2182</v>
      </c>
      <c r="H129" s="16" t="s">
        <v>2182</v>
      </c>
      <c r="I129" s="23" t="s">
        <v>2182</v>
      </c>
      <c r="J129" s="16">
        <v>0</v>
      </c>
      <c r="K129" s="16" t="s">
        <v>4</v>
      </c>
      <c r="L129" s="17">
        <v>41600.851134259261</v>
      </c>
      <c r="M129" s="29" t="s">
        <v>1791</v>
      </c>
      <c r="N129" s="3">
        <v>0</v>
      </c>
      <c r="O129" s="3">
        <v>0</v>
      </c>
      <c r="P129" s="3">
        <v>1</v>
      </c>
      <c r="Q129" s="3">
        <v>0</v>
      </c>
      <c r="R129" s="3">
        <v>1</v>
      </c>
      <c r="S129" s="3" t="s">
        <v>2513</v>
      </c>
      <c r="T129" s="3"/>
    </row>
    <row r="130" spans="1:20" ht="30" x14ac:dyDescent="0.25">
      <c r="A130" s="3">
        <v>1757</v>
      </c>
      <c r="B130" s="16" t="s">
        <v>1067</v>
      </c>
      <c r="C130" s="16" t="s">
        <v>1192</v>
      </c>
      <c r="D130" s="16" t="s">
        <v>243</v>
      </c>
      <c r="E130" s="16" t="s">
        <v>1193</v>
      </c>
      <c r="F130" s="16" t="s">
        <v>2576</v>
      </c>
      <c r="G130" s="16" t="s">
        <v>2996</v>
      </c>
      <c r="H130" s="16" t="s">
        <v>2996</v>
      </c>
      <c r="I130" s="23" t="s">
        <v>2996</v>
      </c>
      <c r="J130" s="16">
        <v>0</v>
      </c>
      <c r="K130" s="16" t="s">
        <v>4</v>
      </c>
      <c r="L130" s="17">
        <v>41600.871145833335</v>
      </c>
      <c r="M130" s="29" t="s">
        <v>1791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 t="s">
        <v>1874</v>
      </c>
      <c r="T130" s="3"/>
    </row>
    <row r="131" spans="1:20" ht="30" x14ac:dyDescent="0.25">
      <c r="A131" s="3">
        <v>1774</v>
      </c>
      <c r="B131" s="16" t="s">
        <v>1181</v>
      </c>
      <c r="C131" s="16" t="s">
        <v>1182</v>
      </c>
      <c r="D131" s="16" t="s">
        <v>243</v>
      </c>
      <c r="E131" s="16" t="s">
        <v>1183</v>
      </c>
      <c r="F131" s="16" t="s">
        <v>2577</v>
      </c>
      <c r="G131" s="16" t="s">
        <v>3048</v>
      </c>
      <c r="H131" s="16" t="s">
        <v>2406</v>
      </c>
      <c r="I131" s="23" t="s">
        <v>2186</v>
      </c>
      <c r="J131" s="16">
        <v>0</v>
      </c>
      <c r="K131" s="16" t="s">
        <v>4</v>
      </c>
      <c r="L131" s="17">
        <v>41601.127754629626</v>
      </c>
      <c r="M131" s="29" t="s">
        <v>1792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 t="s">
        <v>1874</v>
      </c>
      <c r="T131" s="3"/>
    </row>
    <row r="132" spans="1:20" x14ac:dyDescent="0.25">
      <c r="A132" s="3">
        <v>1775</v>
      </c>
      <c r="B132" s="16" t="s">
        <v>129</v>
      </c>
      <c r="C132" s="16" t="s">
        <v>1179</v>
      </c>
      <c r="D132" s="16" t="s">
        <v>19</v>
      </c>
      <c r="E132" s="16" t="s">
        <v>1180</v>
      </c>
      <c r="F132" s="16" t="s">
        <v>1929</v>
      </c>
      <c r="G132" s="16" t="s">
        <v>2182</v>
      </c>
      <c r="H132" s="16" t="s">
        <v>2182</v>
      </c>
      <c r="I132" s="23" t="s">
        <v>2182</v>
      </c>
      <c r="J132" s="16">
        <v>0</v>
      </c>
      <c r="K132" s="16" t="s">
        <v>4</v>
      </c>
      <c r="L132" s="17">
        <v>41601.309571759259</v>
      </c>
      <c r="M132" s="29" t="s">
        <v>1792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 t="s">
        <v>2513</v>
      </c>
      <c r="T132" s="3"/>
    </row>
    <row r="133" spans="1:20" x14ac:dyDescent="0.25">
      <c r="A133" s="3">
        <v>1781</v>
      </c>
      <c r="B133" s="16">
        <v>1</v>
      </c>
      <c r="C133" s="16">
        <v>2</v>
      </c>
      <c r="D133" s="16" t="s">
        <v>19</v>
      </c>
      <c r="E133" s="16" t="s">
        <v>1175</v>
      </c>
      <c r="F133" s="16" t="s">
        <v>1930</v>
      </c>
      <c r="G133" s="16" t="s">
        <v>2182</v>
      </c>
      <c r="H133" s="16" t="s">
        <v>2182</v>
      </c>
      <c r="I133" s="23" t="s">
        <v>2182</v>
      </c>
      <c r="J133" s="16">
        <v>0</v>
      </c>
      <c r="K133" s="16" t="s">
        <v>4</v>
      </c>
      <c r="L133" s="17">
        <v>41601.470138888886</v>
      </c>
      <c r="M133" s="29" t="s">
        <v>1793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 t="s">
        <v>2513</v>
      </c>
      <c r="T133" s="3"/>
    </row>
    <row r="134" spans="1:20" ht="30" x14ac:dyDescent="0.25">
      <c r="A134" s="3">
        <v>1791</v>
      </c>
      <c r="B134" s="16" t="s">
        <v>1221</v>
      </c>
      <c r="C134" s="16" t="s">
        <v>1222</v>
      </c>
      <c r="D134" s="16" t="s">
        <v>243</v>
      </c>
      <c r="E134" s="16" t="s">
        <v>1223</v>
      </c>
      <c r="F134" s="16" t="s">
        <v>2578</v>
      </c>
      <c r="G134" s="16" t="s">
        <v>3050</v>
      </c>
      <c r="H134" s="16" t="s">
        <v>2001</v>
      </c>
      <c r="I134" s="23" t="s">
        <v>3049</v>
      </c>
      <c r="J134" s="16">
        <v>0</v>
      </c>
      <c r="K134" s="16" t="s">
        <v>4</v>
      </c>
      <c r="L134" s="17">
        <v>41601.568391203706</v>
      </c>
      <c r="M134" s="29" t="s">
        <v>1794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 t="s">
        <v>1874</v>
      </c>
      <c r="T134" s="3"/>
    </row>
    <row r="135" spans="1:20" ht="30" x14ac:dyDescent="0.25">
      <c r="A135" s="3">
        <v>1804</v>
      </c>
      <c r="B135" s="16" t="s">
        <v>201</v>
      </c>
      <c r="C135" s="16" t="s">
        <v>1216</v>
      </c>
      <c r="D135" s="16" t="s">
        <v>243</v>
      </c>
      <c r="E135" s="16" t="s">
        <v>1218</v>
      </c>
      <c r="F135" s="16" t="s">
        <v>2579</v>
      </c>
      <c r="G135" s="16" t="s">
        <v>2155</v>
      </c>
      <c r="H135" s="16" t="s">
        <v>1967</v>
      </c>
      <c r="I135" s="23" t="s">
        <v>2156</v>
      </c>
      <c r="J135" s="16">
        <v>0</v>
      </c>
      <c r="K135" s="16" t="s">
        <v>4</v>
      </c>
      <c r="L135" s="17">
        <v>41601.883356481485</v>
      </c>
      <c r="M135" s="3" t="s">
        <v>1795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 t="s">
        <v>1874</v>
      </c>
      <c r="T135" s="3"/>
    </row>
    <row r="136" spans="1:20" x14ac:dyDescent="0.25">
      <c r="A136" s="3">
        <v>1816</v>
      </c>
      <c r="B136" s="16" t="s">
        <v>1207</v>
      </c>
      <c r="C136" s="16" t="s">
        <v>1208</v>
      </c>
      <c r="D136" s="16" t="s">
        <v>19</v>
      </c>
      <c r="E136" s="16" t="s">
        <v>1209</v>
      </c>
      <c r="F136" s="16" t="s">
        <v>1931</v>
      </c>
      <c r="G136" s="16" t="s">
        <v>2182</v>
      </c>
      <c r="H136" s="16" t="s">
        <v>2182</v>
      </c>
      <c r="I136" s="23" t="s">
        <v>2182</v>
      </c>
      <c r="J136" s="16">
        <v>0</v>
      </c>
      <c r="K136" s="16" t="s">
        <v>4</v>
      </c>
      <c r="L136" s="17">
        <v>41602.096759259257</v>
      </c>
      <c r="M136" s="29" t="s">
        <v>1796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 t="s">
        <v>2513</v>
      </c>
      <c r="T136" s="3"/>
    </row>
    <row r="137" spans="1:20" x14ac:dyDescent="0.25">
      <c r="A137" s="3">
        <v>1823</v>
      </c>
      <c r="B137" s="16" t="s">
        <v>1200</v>
      </c>
      <c r="C137" s="16" t="s">
        <v>202</v>
      </c>
      <c r="D137" s="16" t="s">
        <v>19</v>
      </c>
      <c r="E137" s="16" t="s">
        <v>1201</v>
      </c>
      <c r="F137" s="16" t="s">
        <v>1932</v>
      </c>
      <c r="G137" s="16" t="s">
        <v>2182</v>
      </c>
      <c r="H137" s="16" t="s">
        <v>2182</v>
      </c>
      <c r="I137" s="23" t="s">
        <v>2182</v>
      </c>
      <c r="J137" s="16">
        <v>0</v>
      </c>
      <c r="K137" s="16" t="s">
        <v>4</v>
      </c>
      <c r="L137" s="17">
        <v>41602.599317129629</v>
      </c>
      <c r="M137" s="29" t="s">
        <v>1797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 t="s">
        <v>2513</v>
      </c>
      <c r="T137" s="3"/>
    </row>
    <row r="138" spans="1:20" ht="30" x14ac:dyDescent="0.25">
      <c r="A138" s="3">
        <v>1834</v>
      </c>
      <c r="B138" s="16" t="s">
        <v>1198</v>
      </c>
      <c r="C138" s="16" t="s">
        <v>1198</v>
      </c>
      <c r="D138" s="16" t="s">
        <v>19</v>
      </c>
      <c r="E138" s="16" t="s">
        <v>1199</v>
      </c>
      <c r="F138" s="16" t="s">
        <v>1933</v>
      </c>
      <c r="G138" s="16" t="s">
        <v>2182</v>
      </c>
      <c r="H138" s="16" t="s">
        <v>2182</v>
      </c>
      <c r="I138" s="23" t="s">
        <v>2182</v>
      </c>
      <c r="J138" s="16">
        <v>0</v>
      </c>
      <c r="K138" s="16" t="s">
        <v>4</v>
      </c>
      <c r="L138" s="17">
        <v>41603.202291666668</v>
      </c>
      <c r="M138" s="3" t="s">
        <v>1797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 t="s">
        <v>2513</v>
      </c>
      <c r="T138" s="3"/>
    </row>
    <row r="139" spans="1:20" ht="30" x14ac:dyDescent="0.25">
      <c r="A139" s="3">
        <v>1840</v>
      </c>
      <c r="B139" s="16" t="s">
        <v>1248</v>
      </c>
      <c r="C139" s="16" t="s">
        <v>1249</v>
      </c>
      <c r="D139" s="16" t="s">
        <v>243</v>
      </c>
      <c r="E139" s="16" t="s">
        <v>1250</v>
      </c>
      <c r="F139" s="16" t="s">
        <v>2580</v>
      </c>
      <c r="G139" s="16" t="s">
        <v>3051</v>
      </c>
      <c r="H139" s="16" t="s">
        <v>1967</v>
      </c>
      <c r="I139" s="23" t="s">
        <v>2233</v>
      </c>
      <c r="J139" s="16">
        <v>0</v>
      </c>
      <c r="K139" s="16" t="s">
        <v>4</v>
      </c>
      <c r="L139" s="17">
        <v>41603.530543981484</v>
      </c>
      <c r="M139" s="3" t="s">
        <v>1798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 t="s">
        <v>1874</v>
      </c>
      <c r="T139" s="3"/>
    </row>
    <row r="140" spans="1:20" x14ac:dyDescent="0.25">
      <c r="A140" s="3">
        <v>1841</v>
      </c>
      <c r="B140" s="16" t="s">
        <v>1245</v>
      </c>
      <c r="C140" s="16" t="s">
        <v>1245</v>
      </c>
      <c r="D140" s="16" t="s">
        <v>243</v>
      </c>
      <c r="E140" s="16" t="s">
        <v>1247</v>
      </c>
      <c r="F140" s="16" t="s">
        <v>2581</v>
      </c>
      <c r="G140" s="16" t="s">
        <v>2157</v>
      </c>
      <c r="H140" s="16" t="s">
        <v>2259</v>
      </c>
      <c r="I140" s="23" t="s">
        <v>2158</v>
      </c>
      <c r="J140" s="16">
        <v>0</v>
      </c>
      <c r="K140" s="16" t="s">
        <v>4</v>
      </c>
      <c r="L140" s="17">
        <v>41603.542650462965</v>
      </c>
      <c r="M140" s="29" t="s">
        <v>1798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 t="s">
        <v>1874</v>
      </c>
      <c r="T140" s="3"/>
    </row>
    <row r="141" spans="1:20" x14ac:dyDescent="0.25">
      <c r="A141" s="3">
        <v>1843</v>
      </c>
      <c r="B141" s="16" t="s">
        <v>1242</v>
      </c>
      <c r="C141" s="16" t="s">
        <v>1243</v>
      </c>
      <c r="D141" s="16" t="s">
        <v>19</v>
      </c>
      <c r="E141" s="16" t="s">
        <v>1244</v>
      </c>
      <c r="F141" s="16" t="s">
        <v>1934</v>
      </c>
      <c r="G141" s="16" t="s">
        <v>2182</v>
      </c>
      <c r="H141" s="16" t="s">
        <v>2182</v>
      </c>
      <c r="I141" s="23" t="s">
        <v>2182</v>
      </c>
      <c r="J141" s="16">
        <v>0</v>
      </c>
      <c r="K141" s="16" t="s">
        <v>4</v>
      </c>
      <c r="L141" s="17">
        <v>41603.550405092596</v>
      </c>
      <c r="M141" s="29" t="s">
        <v>1798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 t="s">
        <v>2513</v>
      </c>
      <c r="T141" s="3"/>
    </row>
    <row r="142" spans="1:20" x14ac:dyDescent="0.25">
      <c r="A142" s="3">
        <v>1845</v>
      </c>
      <c r="B142" s="16" t="s">
        <v>182</v>
      </c>
      <c r="C142" s="16" t="s">
        <v>1240</v>
      </c>
      <c r="D142" s="16" t="s">
        <v>19</v>
      </c>
      <c r="E142" s="16" t="s">
        <v>1241</v>
      </c>
      <c r="F142" s="16" t="s">
        <v>1935</v>
      </c>
      <c r="G142" s="16" t="s">
        <v>2182</v>
      </c>
      <c r="H142" s="16" t="s">
        <v>2182</v>
      </c>
      <c r="I142" s="23" t="s">
        <v>2182</v>
      </c>
      <c r="J142" s="16">
        <v>0</v>
      </c>
      <c r="K142" s="16" t="s">
        <v>4</v>
      </c>
      <c r="L142" s="17">
        <v>41603.707060185188</v>
      </c>
      <c r="M142" s="29" t="s">
        <v>1798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 t="s">
        <v>2513</v>
      </c>
      <c r="T142" s="3"/>
    </row>
    <row r="143" spans="1:20" ht="60" x14ac:dyDescent="0.25">
      <c r="A143" s="3">
        <v>1860</v>
      </c>
      <c r="B143" s="16" t="s">
        <v>1230</v>
      </c>
      <c r="C143" s="16" t="s">
        <v>1231</v>
      </c>
      <c r="D143" s="16" t="s">
        <v>243</v>
      </c>
      <c r="E143" s="16" t="s">
        <v>1232</v>
      </c>
      <c r="F143" s="16" t="s">
        <v>2582</v>
      </c>
      <c r="G143" s="16" t="s">
        <v>2161</v>
      </c>
      <c r="H143" s="16" t="s">
        <v>1972</v>
      </c>
      <c r="I143" s="23" t="s">
        <v>2162</v>
      </c>
      <c r="J143" s="16">
        <v>0</v>
      </c>
      <c r="K143" s="16" t="s">
        <v>4</v>
      </c>
      <c r="L143" s="17">
        <v>41604.408784722225</v>
      </c>
      <c r="M143" s="29" t="s">
        <v>1799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 t="s">
        <v>1874</v>
      </c>
      <c r="T143" s="3"/>
    </row>
    <row r="144" spans="1:20" ht="30" x14ac:dyDescent="0.25">
      <c r="A144" s="3">
        <v>1889</v>
      </c>
      <c r="B144" s="16" t="s">
        <v>100</v>
      </c>
      <c r="C144" s="16" t="s">
        <v>1270</v>
      </c>
      <c r="D144" s="16" t="s">
        <v>2</v>
      </c>
      <c r="E144" s="16" t="s">
        <v>1271</v>
      </c>
      <c r="F144" s="16" t="s">
        <v>2583</v>
      </c>
      <c r="G144" s="13" t="s">
        <v>1977</v>
      </c>
      <c r="H144" s="13" t="s">
        <v>1977</v>
      </c>
      <c r="I144" s="14" t="s">
        <v>1977</v>
      </c>
      <c r="J144" s="16">
        <v>0</v>
      </c>
      <c r="K144" s="16" t="s">
        <v>4</v>
      </c>
      <c r="L144" s="17">
        <v>41605.709270833337</v>
      </c>
      <c r="M144" s="3" t="s">
        <v>1800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 t="s">
        <v>2112</v>
      </c>
      <c r="T144" s="16"/>
    </row>
    <row r="145" spans="1:20" x14ac:dyDescent="0.25">
      <c r="A145" s="3">
        <v>1911</v>
      </c>
      <c r="B145" s="16" t="s">
        <v>1262</v>
      </c>
      <c r="C145" s="16" t="s">
        <v>1263</v>
      </c>
      <c r="D145" s="16" t="s">
        <v>243</v>
      </c>
      <c r="E145" s="16" t="s">
        <v>1264</v>
      </c>
      <c r="F145" s="16" t="s">
        <v>2584</v>
      </c>
      <c r="G145" s="16" t="s">
        <v>3052</v>
      </c>
      <c r="H145" s="16" t="s">
        <v>2313</v>
      </c>
      <c r="I145" s="23" t="s">
        <v>3053</v>
      </c>
      <c r="J145" s="16">
        <v>0</v>
      </c>
      <c r="K145" s="16" t="s">
        <v>4</v>
      </c>
      <c r="L145" s="17">
        <v>41606.881608796299</v>
      </c>
      <c r="M145" s="29" t="s">
        <v>1802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 t="s">
        <v>1874</v>
      </c>
      <c r="T145" s="3"/>
    </row>
    <row r="146" spans="1:20" ht="30" x14ac:dyDescent="0.25">
      <c r="A146" s="3">
        <v>1916</v>
      </c>
      <c r="B146" s="16" t="s">
        <v>1259</v>
      </c>
      <c r="C146" s="16" t="s">
        <v>1260</v>
      </c>
      <c r="D146" s="16" t="s">
        <v>19</v>
      </c>
      <c r="E146" s="16" t="s">
        <v>1261</v>
      </c>
      <c r="F146" s="16" t="s">
        <v>1936</v>
      </c>
      <c r="G146" s="16" t="s">
        <v>2182</v>
      </c>
      <c r="H146" s="16" t="s">
        <v>2182</v>
      </c>
      <c r="I146" s="23" t="s">
        <v>2182</v>
      </c>
      <c r="J146" s="16">
        <v>0</v>
      </c>
      <c r="K146" s="16" t="s">
        <v>4</v>
      </c>
      <c r="L146" s="17">
        <v>41607.512025462966</v>
      </c>
      <c r="M146" s="29" t="s">
        <v>1802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 t="s">
        <v>2513</v>
      </c>
      <c r="T146" s="3"/>
    </row>
    <row r="147" spans="1:20" x14ac:dyDescent="0.25">
      <c r="A147" s="3">
        <v>1962</v>
      </c>
      <c r="B147" s="16" t="s">
        <v>1298</v>
      </c>
      <c r="C147" s="16" t="s">
        <v>1299</v>
      </c>
      <c r="D147" s="16" t="s">
        <v>19</v>
      </c>
      <c r="E147" s="16" t="s">
        <v>1300</v>
      </c>
      <c r="F147" s="16" t="s">
        <v>1937</v>
      </c>
      <c r="G147" s="16" t="s">
        <v>2182</v>
      </c>
      <c r="H147" s="16" t="s">
        <v>2182</v>
      </c>
      <c r="I147" s="23" t="s">
        <v>2182</v>
      </c>
      <c r="J147" s="16">
        <v>0</v>
      </c>
      <c r="K147" s="16" t="s">
        <v>4</v>
      </c>
      <c r="L147" s="17">
        <v>41613.759108796294</v>
      </c>
      <c r="M147" s="29" t="s">
        <v>1807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 t="s">
        <v>2513</v>
      </c>
      <c r="T147" s="3"/>
    </row>
    <row r="148" spans="1:20" ht="45" x14ac:dyDescent="0.25">
      <c r="A148" s="3">
        <v>1963</v>
      </c>
      <c r="B148" s="16" t="s">
        <v>107</v>
      </c>
      <c r="C148" s="16" t="s">
        <v>1295</v>
      </c>
      <c r="D148" s="16" t="s">
        <v>243</v>
      </c>
      <c r="E148" s="16" t="s">
        <v>1297</v>
      </c>
      <c r="F148" s="16" t="s">
        <v>2585</v>
      </c>
      <c r="G148" s="16" t="s">
        <v>2167</v>
      </c>
      <c r="H148" s="16" t="s">
        <v>1970</v>
      </c>
      <c r="I148" s="23" t="s">
        <v>2168</v>
      </c>
      <c r="J148" s="16">
        <v>0</v>
      </c>
      <c r="K148" s="16" t="s">
        <v>4</v>
      </c>
      <c r="L148" s="17">
        <v>41613.911666666667</v>
      </c>
      <c r="M148" s="29" t="s">
        <v>1807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 t="s">
        <v>1874</v>
      </c>
      <c r="T148" s="3"/>
    </row>
    <row r="149" spans="1:20" ht="30" x14ac:dyDescent="0.25">
      <c r="A149" s="3">
        <v>1977</v>
      </c>
      <c r="B149" s="16" t="s">
        <v>172</v>
      </c>
      <c r="C149" s="16" t="s">
        <v>1293</v>
      </c>
      <c r="D149" s="16" t="s">
        <v>19</v>
      </c>
      <c r="E149" s="16" t="s">
        <v>1335</v>
      </c>
      <c r="F149" s="16" t="s">
        <v>1938</v>
      </c>
      <c r="G149" s="16" t="s">
        <v>2182</v>
      </c>
      <c r="H149" s="16" t="s">
        <v>2182</v>
      </c>
      <c r="I149" s="23" t="s">
        <v>2182</v>
      </c>
      <c r="J149" s="16">
        <v>0</v>
      </c>
      <c r="K149" s="16" t="s">
        <v>4</v>
      </c>
      <c r="L149" s="17">
        <v>41618.923738425925</v>
      </c>
      <c r="M149" s="29" t="s">
        <v>1808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 t="s">
        <v>2513</v>
      </c>
      <c r="T149" s="3"/>
    </row>
    <row r="150" spans="1:20" ht="75" x14ac:dyDescent="0.25">
      <c r="A150" s="3">
        <v>1995</v>
      </c>
      <c r="B150" s="16" t="s">
        <v>1316</v>
      </c>
      <c r="C150" s="16" t="s">
        <v>1319</v>
      </c>
      <c r="D150" s="16" t="s">
        <v>243</v>
      </c>
      <c r="E150" s="16" t="s">
        <v>1320</v>
      </c>
      <c r="F150" s="16" t="s">
        <v>2586</v>
      </c>
      <c r="G150" s="16" t="s">
        <v>2169</v>
      </c>
      <c r="H150" s="16" t="s">
        <v>2406</v>
      </c>
      <c r="I150" s="23" t="s">
        <v>2170</v>
      </c>
      <c r="J150" s="16">
        <v>0</v>
      </c>
      <c r="K150" s="16" t="s">
        <v>4</v>
      </c>
      <c r="L150" s="17">
        <v>41621.270775462966</v>
      </c>
      <c r="M150" s="29" t="s">
        <v>1810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 t="s">
        <v>1874</v>
      </c>
      <c r="T150" s="3"/>
    </row>
    <row r="151" spans="1:20" x14ac:dyDescent="0.25">
      <c r="A151" s="3">
        <v>2003</v>
      </c>
      <c r="B151" s="16" t="s">
        <v>1311</v>
      </c>
      <c r="C151" s="16" t="s">
        <v>1312</v>
      </c>
      <c r="D151" s="16" t="s">
        <v>243</v>
      </c>
      <c r="E151" s="16" t="s">
        <v>1313</v>
      </c>
      <c r="F151" s="16" t="s">
        <v>2587</v>
      </c>
      <c r="G151" s="16" t="s">
        <v>3054</v>
      </c>
      <c r="H151" s="16" t="s">
        <v>2001</v>
      </c>
      <c r="I151" s="23" t="s">
        <v>3055</v>
      </c>
      <c r="J151" s="16">
        <v>0</v>
      </c>
      <c r="K151" s="16" t="s">
        <v>4</v>
      </c>
      <c r="L151" s="17">
        <v>41621.908854166664</v>
      </c>
      <c r="M151" s="29" t="s">
        <v>1810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 t="s">
        <v>1874</v>
      </c>
      <c r="T151" s="3"/>
    </row>
    <row r="152" spans="1:20" ht="30" x14ac:dyDescent="0.25">
      <c r="A152" s="3">
        <v>2043</v>
      </c>
      <c r="B152" s="16" t="s">
        <v>20</v>
      </c>
      <c r="C152" s="16" t="s">
        <v>1383</v>
      </c>
      <c r="D152" s="16" t="s">
        <v>243</v>
      </c>
      <c r="E152" s="16" t="s">
        <v>1384</v>
      </c>
      <c r="F152" s="16" t="s">
        <v>2588</v>
      </c>
      <c r="G152" s="16" t="s">
        <v>2996</v>
      </c>
      <c r="H152" s="16" t="s">
        <v>2996</v>
      </c>
      <c r="I152" s="23" t="s">
        <v>2996</v>
      </c>
      <c r="J152" s="16">
        <v>0</v>
      </c>
      <c r="K152" s="16" t="s">
        <v>4</v>
      </c>
      <c r="L152" s="17">
        <v>41625.644537037035</v>
      </c>
      <c r="M152" s="29" t="s">
        <v>1815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 t="s">
        <v>1874</v>
      </c>
      <c r="T152" s="3"/>
    </row>
    <row r="153" spans="1:20" ht="30" x14ac:dyDescent="0.25">
      <c r="A153" s="3">
        <v>2046</v>
      </c>
      <c r="B153" s="16" t="s">
        <v>473</v>
      </c>
      <c r="C153" s="16" t="s">
        <v>1376</v>
      </c>
      <c r="D153" s="16" t="s">
        <v>2</v>
      </c>
      <c r="E153" s="16" t="s">
        <v>1377</v>
      </c>
      <c r="F153" s="16" t="s">
        <v>2589</v>
      </c>
      <c r="G153" s="13" t="s">
        <v>1977</v>
      </c>
      <c r="H153" s="13" t="s">
        <v>1977</v>
      </c>
      <c r="I153" s="14" t="s">
        <v>1977</v>
      </c>
      <c r="J153" s="16">
        <v>0</v>
      </c>
      <c r="K153" s="16" t="s">
        <v>4</v>
      </c>
      <c r="L153" s="17">
        <v>41625.708622685182</v>
      </c>
      <c r="M153" s="29" t="s">
        <v>1815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 t="s">
        <v>2112</v>
      </c>
      <c r="T153" s="16"/>
    </row>
    <row r="154" spans="1:20" x14ac:dyDescent="0.25">
      <c r="A154" s="3">
        <v>2050</v>
      </c>
      <c r="B154" s="16" t="s">
        <v>1371</v>
      </c>
      <c r="C154" s="16" t="s">
        <v>1372</v>
      </c>
      <c r="D154" s="16" t="s">
        <v>19</v>
      </c>
      <c r="E154" s="16" t="s">
        <v>1373</v>
      </c>
      <c r="F154" s="16" t="s">
        <v>1939</v>
      </c>
      <c r="G154" s="16" t="s">
        <v>2182</v>
      </c>
      <c r="H154" s="16" t="s">
        <v>2182</v>
      </c>
      <c r="I154" s="23" t="s">
        <v>2182</v>
      </c>
      <c r="J154" s="16">
        <v>0</v>
      </c>
      <c r="K154" s="16" t="s">
        <v>4</v>
      </c>
      <c r="L154" s="17">
        <v>41625.72420138889</v>
      </c>
      <c r="M154" s="29" t="s">
        <v>1816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 t="s">
        <v>2513</v>
      </c>
      <c r="T154" s="3"/>
    </row>
    <row r="155" spans="1:20" ht="30" x14ac:dyDescent="0.25">
      <c r="A155" s="3">
        <v>2074</v>
      </c>
      <c r="B155" s="16" t="s">
        <v>1395</v>
      </c>
      <c r="C155" s="16" t="s">
        <v>1396</v>
      </c>
      <c r="D155" s="16" t="s">
        <v>2</v>
      </c>
      <c r="E155" s="16" t="s">
        <v>1397</v>
      </c>
      <c r="F155" s="16" t="s">
        <v>2590</v>
      </c>
      <c r="G155" s="13" t="s">
        <v>1977</v>
      </c>
      <c r="H155" s="13" t="s">
        <v>1977</v>
      </c>
      <c r="I155" s="14" t="s">
        <v>1977</v>
      </c>
      <c r="J155" s="16">
        <v>0</v>
      </c>
      <c r="K155" s="16" t="s">
        <v>4</v>
      </c>
      <c r="L155" s="17">
        <v>41626.465671296297</v>
      </c>
      <c r="M155" s="29" t="s">
        <v>1713</v>
      </c>
      <c r="N155" s="3">
        <v>0</v>
      </c>
      <c r="O155" s="3">
        <v>1</v>
      </c>
      <c r="P155" s="3">
        <v>2</v>
      </c>
      <c r="Q155" s="3">
        <v>0</v>
      </c>
      <c r="R155" s="3">
        <v>2</v>
      </c>
      <c r="S155" s="3" t="s">
        <v>2112</v>
      </c>
      <c r="T155" s="16"/>
    </row>
    <row r="156" spans="1:20" x14ac:dyDescent="0.25">
      <c r="A156" s="3">
        <v>2085</v>
      </c>
      <c r="B156" s="16" t="s">
        <v>465</v>
      </c>
      <c r="C156" s="16" t="s">
        <v>1436</v>
      </c>
      <c r="D156" s="16" t="s">
        <v>243</v>
      </c>
      <c r="E156" s="16" t="s">
        <v>1438</v>
      </c>
      <c r="F156" s="16" t="s">
        <v>2591</v>
      </c>
      <c r="G156" s="16" t="s">
        <v>3057</v>
      </c>
      <c r="H156" s="16" t="s">
        <v>2226</v>
      </c>
      <c r="I156" s="23" t="s">
        <v>3056</v>
      </c>
      <c r="J156" s="16">
        <v>0</v>
      </c>
      <c r="K156" s="16" t="s">
        <v>4</v>
      </c>
      <c r="L156" s="17">
        <v>41626.718206018515</v>
      </c>
      <c r="M156" s="29" t="s">
        <v>1816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 t="s">
        <v>1874</v>
      </c>
      <c r="T156" s="3"/>
    </row>
    <row r="157" spans="1:20" ht="75" x14ac:dyDescent="0.25">
      <c r="A157" s="3">
        <v>2089</v>
      </c>
      <c r="B157" s="16" t="s">
        <v>100</v>
      </c>
      <c r="C157" s="16" t="s">
        <v>1432</v>
      </c>
      <c r="D157" s="16" t="s">
        <v>243</v>
      </c>
      <c r="E157" s="16" t="s">
        <v>1433</v>
      </c>
      <c r="F157" s="16" t="s">
        <v>2592</v>
      </c>
      <c r="G157" s="16" t="s">
        <v>3058</v>
      </c>
      <c r="H157" s="20" t="s">
        <v>3089</v>
      </c>
      <c r="I157" s="23" t="s">
        <v>3059</v>
      </c>
      <c r="J157" s="16">
        <v>0</v>
      </c>
      <c r="K157" s="16" t="s">
        <v>4</v>
      </c>
      <c r="L157" s="17">
        <v>41626.767951388887</v>
      </c>
      <c r="M157" s="29" t="s">
        <v>1819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 t="s">
        <v>1874</v>
      </c>
      <c r="T157" s="3"/>
    </row>
    <row r="158" spans="1:20" ht="30" x14ac:dyDescent="0.25">
      <c r="A158" s="3">
        <v>2099</v>
      </c>
      <c r="B158" s="16" t="s">
        <v>182</v>
      </c>
      <c r="C158" s="16" t="s">
        <v>1415</v>
      </c>
      <c r="D158" s="16" t="s">
        <v>243</v>
      </c>
      <c r="E158" s="16" t="s">
        <v>1416</v>
      </c>
      <c r="F158" s="16" t="s">
        <v>2593</v>
      </c>
      <c r="G158" s="16" t="s">
        <v>2996</v>
      </c>
      <c r="H158" s="16" t="s">
        <v>2996</v>
      </c>
      <c r="I158" s="23" t="s">
        <v>2996</v>
      </c>
      <c r="J158" s="16">
        <v>0</v>
      </c>
      <c r="K158" s="16" t="s">
        <v>4</v>
      </c>
      <c r="L158" s="17">
        <v>41627.031226851854</v>
      </c>
      <c r="M158" s="29" t="s">
        <v>1821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 t="s">
        <v>1874</v>
      </c>
      <c r="T158" s="3"/>
    </row>
    <row r="159" spans="1:20" ht="30" x14ac:dyDescent="0.25">
      <c r="A159" s="3">
        <v>2127</v>
      </c>
      <c r="B159" s="16" t="s">
        <v>100</v>
      </c>
      <c r="C159" s="16" t="s">
        <v>1396</v>
      </c>
      <c r="D159" s="16" t="s">
        <v>243</v>
      </c>
      <c r="E159" s="16" t="s">
        <v>1473</v>
      </c>
      <c r="F159" s="16" t="s">
        <v>2594</v>
      </c>
      <c r="G159" s="16" t="s">
        <v>2174</v>
      </c>
      <c r="H159" s="16" t="s">
        <v>2406</v>
      </c>
      <c r="I159" s="23" t="s">
        <v>2175</v>
      </c>
      <c r="J159" s="16">
        <v>0</v>
      </c>
      <c r="K159" s="16" t="s">
        <v>4</v>
      </c>
      <c r="L159" s="17">
        <v>41627.624421296299</v>
      </c>
      <c r="M159" s="29" t="s">
        <v>1824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 t="s">
        <v>1874</v>
      </c>
      <c r="T159" s="3"/>
    </row>
    <row r="160" spans="1:20" ht="30" x14ac:dyDescent="0.25">
      <c r="A160" s="3">
        <v>2158</v>
      </c>
      <c r="B160" s="16" t="s">
        <v>1510</v>
      </c>
      <c r="C160" s="16" t="s">
        <v>1511</v>
      </c>
      <c r="D160" s="16" t="s">
        <v>243</v>
      </c>
      <c r="E160" s="16" t="s">
        <v>1512</v>
      </c>
      <c r="F160" s="16" t="s">
        <v>2595</v>
      </c>
      <c r="G160" s="16" t="s">
        <v>2996</v>
      </c>
      <c r="H160" s="16" t="s">
        <v>2996</v>
      </c>
      <c r="I160" s="23" t="s">
        <v>2996</v>
      </c>
      <c r="J160" s="16">
        <v>0</v>
      </c>
      <c r="K160" s="16" t="s">
        <v>4</v>
      </c>
      <c r="L160" s="17">
        <v>41628.422361111108</v>
      </c>
      <c r="M160" s="29" t="s">
        <v>1710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 t="s">
        <v>1874</v>
      </c>
      <c r="T160" s="3"/>
    </row>
    <row r="161" spans="1:20" x14ac:dyDescent="0.25">
      <c r="A161" s="3">
        <v>2168</v>
      </c>
      <c r="B161" s="16" t="s">
        <v>129</v>
      </c>
      <c r="C161" s="16" t="s">
        <v>1543</v>
      </c>
      <c r="D161" s="16" t="s">
        <v>19</v>
      </c>
      <c r="E161" s="16" t="s">
        <v>1544</v>
      </c>
      <c r="F161" s="16" t="s">
        <v>1940</v>
      </c>
      <c r="G161" s="16" t="s">
        <v>2182</v>
      </c>
      <c r="H161" s="16" t="s">
        <v>2182</v>
      </c>
      <c r="I161" s="23" t="s">
        <v>2182</v>
      </c>
      <c r="J161" s="16">
        <v>0</v>
      </c>
      <c r="K161" s="16" t="s">
        <v>4</v>
      </c>
      <c r="L161" s="17">
        <v>41628.50104166667</v>
      </c>
      <c r="M161" s="3" t="s">
        <v>1828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 t="s">
        <v>2513</v>
      </c>
      <c r="T161" s="3"/>
    </row>
    <row r="162" spans="1:20" x14ac:dyDescent="0.25">
      <c r="A162" s="3">
        <v>2171</v>
      </c>
      <c r="B162" s="16" t="s">
        <v>107</v>
      </c>
      <c r="C162" s="16" t="s">
        <v>1541</v>
      </c>
      <c r="D162" s="16" t="s">
        <v>19</v>
      </c>
      <c r="E162" s="16" t="s">
        <v>1542</v>
      </c>
      <c r="F162" s="16" t="s">
        <v>1941</v>
      </c>
      <c r="G162" s="16" t="s">
        <v>2182</v>
      </c>
      <c r="H162" s="16" t="s">
        <v>2182</v>
      </c>
      <c r="I162" s="23" t="s">
        <v>2182</v>
      </c>
      <c r="J162" s="16">
        <v>0</v>
      </c>
      <c r="K162" s="16" t="s">
        <v>4</v>
      </c>
      <c r="L162" s="17">
        <v>41628.522152777776</v>
      </c>
      <c r="M162" s="29" t="s">
        <v>1828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 t="s">
        <v>2513</v>
      </c>
      <c r="T162" s="3"/>
    </row>
    <row r="163" spans="1:20" ht="30" x14ac:dyDescent="0.25">
      <c r="A163" s="3">
        <v>2174</v>
      </c>
      <c r="B163" s="16" t="s">
        <v>182</v>
      </c>
      <c r="C163" s="16" t="s">
        <v>1537</v>
      </c>
      <c r="D163" s="16" t="s">
        <v>243</v>
      </c>
      <c r="E163" s="16" t="s">
        <v>1538</v>
      </c>
      <c r="F163" s="16" t="s">
        <v>2596</v>
      </c>
      <c r="G163" s="16" t="s">
        <v>2996</v>
      </c>
      <c r="H163" s="16" t="s">
        <v>2996</v>
      </c>
      <c r="I163" s="23" t="s">
        <v>2996</v>
      </c>
      <c r="J163" s="16">
        <v>0</v>
      </c>
      <c r="K163" s="16" t="s">
        <v>4</v>
      </c>
      <c r="L163" s="17">
        <v>41628.533414351848</v>
      </c>
      <c r="M163" s="29" t="s">
        <v>1828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 t="s">
        <v>1874</v>
      </c>
      <c r="T163" s="3"/>
    </row>
    <row r="164" spans="1:20" ht="30" x14ac:dyDescent="0.25">
      <c r="A164" s="3">
        <v>2189</v>
      </c>
      <c r="B164" s="16" t="s">
        <v>400</v>
      </c>
      <c r="C164" s="16" t="s">
        <v>1527</v>
      </c>
      <c r="D164" s="16" t="s">
        <v>243</v>
      </c>
      <c r="E164" s="16" t="s">
        <v>1528</v>
      </c>
      <c r="F164" s="16" t="s">
        <v>2597</v>
      </c>
      <c r="G164" s="16" t="s">
        <v>2996</v>
      </c>
      <c r="H164" s="16" t="s">
        <v>2996</v>
      </c>
      <c r="I164" s="23" t="s">
        <v>2996</v>
      </c>
      <c r="J164" s="16">
        <v>0</v>
      </c>
      <c r="K164" s="16" t="s">
        <v>4</v>
      </c>
      <c r="L164" s="17">
        <v>41628.781782407408</v>
      </c>
      <c r="M164" s="29" t="s">
        <v>1829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 t="s">
        <v>1874</v>
      </c>
      <c r="T164" s="3"/>
    </row>
    <row r="165" spans="1:20" x14ac:dyDescent="0.25">
      <c r="A165" s="3">
        <v>2191</v>
      </c>
      <c r="B165" s="16" t="s">
        <v>217</v>
      </c>
      <c r="C165" s="16" t="s">
        <v>30</v>
      </c>
      <c r="D165" s="16" t="s">
        <v>19</v>
      </c>
      <c r="E165" s="16" t="s">
        <v>1526</v>
      </c>
      <c r="F165" s="16" t="s">
        <v>1942</v>
      </c>
      <c r="G165" s="16" t="s">
        <v>2182</v>
      </c>
      <c r="H165" s="16" t="s">
        <v>2182</v>
      </c>
      <c r="I165" s="23" t="s">
        <v>2182</v>
      </c>
      <c r="J165" s="16">
        <v>0</v>
      </c>
      <c r="K165" s="16" t="s">
        <v>4</v>
      </c>
      <c r="L165" s="17">
        <v>41628.887476851851</v>
      </c>
      <c r="M165" s="29" t="s">
        <v>1688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 t="s">
        <v>2513</v>
      </c>
      <c r="T165" s="3"/>
    </row>
    <row r="166" spans="1:20" x14ac:dyDescent="0.25">
      <c r="A166" s="3">
        <v>2205</v>
      </c>
      <c r="B166" s="16" t="s">
        <v>473</v>
      </c>
      <c r="C166" s="16" t="s">
        <v>1557</v>
      </c>
      <c r="D166" s="16" t="s">
        <v>19</v>
      </c>
      <c r="E166" s="16" t="s">
        <v>1558</v>
      </c>
      <c r="F166" s="16" t="s">
        <v>1943</v>
      </c>
      <c r="G166" s="16" t="s">
        <v>2182</v>
      </c>
      <c r="H166" s="16" t="s">
        <v>2182</v>
      </c>
      <c r="I166" s="23" t="s">
        <v>2182</v>
      </c>
      <c r="J166" s="16">
        <v>0</v>
      </c>
      <c r="K166" s="16" t="s">
        <v>4</v>
      </c>
      <c r="L166" s="17">
        <v>41630.915439814817</v>
      </c>
      <c r="M166" s="29" t="s">
        <v>1688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 t="s">
        <v>2513</v>
      </c>
      <c r="T166" s="3"/>
    </row>
    <row r="167" spans="1:20" ht="45" x14ac:dyDescent="0.25">
      <c r="A167" s="3">
        <v>2213</v>
      </c>
      <c r="B167" s="16" t="s">
        <v>408</v>
      </c>
      <c r="C167" s="16" t="s">
        <v>1550</v>
      </c>
      <c r="D167" s="16" t="s">
        <v>2</v>
      </c>
      <c r="E167" s="16" t="s">
        <v>1551</v>
      </c>
      <c r="F167" s="16" t="s">
        <v>2598</v>
      </c>
      <c r="G167" s="16" t="s">
        <v>2252</v>
      </c>
      <c r="H167" s="13" t="s">
        <v>1977</v>
      </c>
      <c r="I167" s="14" t="s">
        <v>1977</v>
      </c>
      <c r="J167" s="16">
        <v>0</v>
      </c>
      <c r="K167" s="16" t="s">
        <v>4</v>
      </c>
      <c r="L167" s="17">
        <v>41631.780787037038</v>
      </c>
      <c r="M167" s="3" t="s">
        <v>1830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 t="s">
        <v>2112</v>
      </c>
      <c r="T167" s="16"/>
    </row>
    <row r="168" spans="1:20" x14ac:dyDescent="0.25">
      <c r="A168" s="3">
        <v>2220</v>
      </c>
      <c r="B168" s="16" t="s">
        <v>1588</v>
      </c>
      <c r="C168" s="16" t="s">
        <v>1589</v>
      </c>
      <c r="D168" s="16" t="s">
        <v>19</v>
      </c>
      <c r="E168" s="16" t="s">
        <v>1590</v>
      </c>
      <c r="F168" s="16" t="s">
        <v>1943</v>
      </c>
      <c r="G168" s="16" t="s">
        <v>2182</v>
      </c>
      <c r="H168" s="16" t="s">
        <v>2182</v>
      </c>
      <c r="I168" s="23" t="s">
        <v>2182</v>
      </c>
      <c r="J168" s="16">
        <v>0</v>
      </c>
      <c r="K168" s="16" t="s">
        <v>4</v>
      </c>
      <c r="L168" s="17">
        <v>41632.619085648148</v>
      </c>
      <c r="M168" s="29" t="s">
        <v>1832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 t="s">
        <v>2513</v>
      </c>
      <c r="T168" s="3"/>
    </row>
    <row r="169" spans="1:20" ht="180" x14ac:dyDescent="0.25">
      <c r="A169" s="3">
        <v>2226</v>
      </c>
      <c r="B169" s="16" t="s">
        <v>83</v>
      </c>
      <c r="C169" s="16" t="s">
        <v>1584</v>
      </c>
      <c r="D169" s="16" t="s">
        <v>243</v>
      </c>
      <c r="E169" s="16" t="s">
        <v>1585</v>
      </c>
      <c r="F169" s="16" t="s">
        <v>2599</v>
      </c>
      <c r="G169" s="16" t="s">
        <v>3060</v>
      </c>
      <c r="H169" s="16" t="s">
        <v>2140</v>
      </c>
      <c r="I169" s="23" t="s">
        <v>3061</v>
      </c>
      <c r="J169" s="16">
        <v>0</v>
      </c>
      <c r="K169" s="16" t="s">
        <v>4</v>
      </c>
      <c r="L169" s="17">
        <v>41633.040324074071</v>
      </c>
      <c r="M169" s="29" t="s">
        <v>1833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 t="s">
        <v>1874</v>
      </c>
      <c r="T169" s="3"/>
    </row>
    <row r="170" spans="1:20" x14ac:dyDescent="0.25">
      <c r="A170" s="3">
        <v>2230</v>
      </c>
      <c r="B170" s="16" t="s">
        <v>94</v>
      </c>
      <c r="C170" s="16" t="s">
        <v>1579</v>
      </c>
      <c r="D170" s="16" t="s">
        <v>19</v>
      </c>
      <c r="E170" s="16" t="s">
        <v>1581</v>
      </c>
      <c r="F170" s="16" t="s">
        <v>1944</v>
      </c>
      <c r="G170" s="16" t="s">
        <v>2182</v>
      </c>
      <c r="H170" s="16" t="s">
        <v>2182</v>
      </c>
      <c r="I170" s="23" t="s">
        <v>2182</v>
      </c>
      <c r="J170" s="16">
        <v>0</v>
      </c>
      <c r="K170" s="16" t="s">
        <v>4</v>
      </c>
      <c r="L170" s="17">
        <v>41633.735185185185</v>
      </c>
      <c r="M170" s="29" t="s">
        <v>1834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 t="s">
        <v>2513</v>
      </c>
      <c r="T170" s="3"/>
    </row>
    <row r="171" spans="1:20" x14ac:dyDescent="0.25">
      <c r="A171" s="3">
        <v>2232</v>
      </c>
      <c r="B171" s="16" t="s">
        <v>107</v>
      </c>
      <c r="C171" s="16" t="s">
        <v>1577</v>
      </c>
      <c r="D171" s="16" t="s">
        <v>19</v>
      </c>
      <c r="E171" s="16" t="s">
        <v>1578</v>
      </c>
      <c r="F171" s="16" t="s">
        <v>1945</v>
      </c>
      <c r="G171" s="16" t="s">
        <v>2182</v>
      </c>
      <c r="H171" s="16" t="s">
        <v>2182</v>
      </c>
      <c r="I171" s="23" t="s">
        <v>2182</v>
      </c>
      <c r="J171" s="16">
        <v>0</v>
      </c>
      <c r="K171" s="16" t="s">
        <v>4</v>
      </c>
      <c r="L171" s="17">
        <v>41633.778368055559</v>
      </c>
      <c r="M171" s="29" t="s">
        <v>1835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 t="s">
        <v>2513</v>
      </c>
      <c r="T171" s="3"/>
    </row>
    <row r="172" spans="1:20" ht="30" x14ac:dyDescent="0.25">
      <c r="A172" s="3">
        <v>2238</v>
      </c>
      <c r="B172" s="16" t="s">
        <v>100</v>
      </c>
      <c r="C172" s="16" t="s">
        <v>1396</v>
      </c>
      <c r="D172" s="16" t="s">
        <v>2</v>
      </c>
      <c r="E172" s="16" t="s">
        <v>1574</v>
      </c>
      <c r="F172" s="16" t="s">
        <v>2590</v>
      </c>
      <c r="G172" s="13" t="s">
        <v>1977</v>
      </c>
      <c r="H172" s="13" t="s">
        <v>1977</v>
      </c>
      <c r="I172" s="14" t="s">
        <v>1977</v>
      </c>
      <c r="J172" s="16">
        <v>0</v>
      </c>
      <c r="K172" s="16" t="s">
        <v>4</v>
      </c>
      <c r="L172" s="17">
        <v>41634.474027777775</v>
      </c>
      <c r="M172" s="29" t="s">
        <v>1835</v>
      </c>
      <c r="N172" s="3">
        <v>0</v>
      </c>
      <c r="O172" s="3">
        <v>1</v>
      </c>
      <c r="P172" s="3">
        <v>0</v>
      </c>
      <c r="Q172" s="3">
        <v>1</v>
      </c>
      <c r="R172" s="3">
        <v>1</v>
      </c>
      <c r="S172" s="3" t="s">
        <v>2112</v>
      </c>
      <c r="T172" s="16"/>
    </row>
    <row r="173" spans="1:20" x14ac:dyDescent="0.25">
      <c r="A173" s="3">
        <v>2257</v>
      </c>
      <c r="B173" s="16" t="s">
        <v>358</v>
      </c>
      <c r="C173" s="16" t="s">
        <v>1611</v>
      </c>
      <c r="D173" s="16" t="s">
        <v>19</v>
      </c>
      <c r="E173" s="16" t="s">
        <v>1612</v>
      </c>
      <c r="F173" s="16" t="s">
        <v>1946</v>
      </c>
      <c r="G173" s="16" t="s">
        <v>2182</v>
      </c>
      <c r="H173" s="16" t="s">
        <v>2182</v>
      </c>
      <c r="I173" s="23" t="s">
        <v>2182</v>
      </c>
      <c r="J173" s="16">
        <v>0</v>
      </c>
      <c r="K173" s="16" t="s">
        <v>4</v>
      </c>
      <c r="L173" s="17">
        <v>41647.041967592595</v>
      </c>
      <c r="M173" s="29" t="s">
        <v>1837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 t="s">
        <v>2513</v>
      </c>
      <c r="T173" s="3"/>
    </row>
    <row r="174" spans="1:20" x14ac:dyDescent="0.25">
      <c r="A174" s="3">
        <v>2260</v>
      </c>
      <c r="B174" s="16" t="s">
        <v>1607</v>
      </c>
      <c r="C174" s="16" t="s">
        <v>307</v>
      </c>
      <c r="D174" s="16" t="s">
        <v>19</v>
      </c>
      <c r="E174" s="16" t="s">
        <v>1608</v>
      </c>
      <c r="F174" s="16" t="s">
        <v>1947</v>
      </c>
      <c r="G174" s="16" t="s">
        <v>2182</v>
      </c>
      <c r="H174" s="16" t="s">
        <v>2182</v>
      </c>
      <c r="I174" s="23" t="s">
        <v>2182</v>
      </c>
      <c r="J174" s="16">
        <v>0</v>
      </c>
      <c r="K174" s="16" t="s">
        <v>4</v>
      </c>
      <c r="L174" s="17">
        <v>41647.814340277779</v>
      </c>
      <c r="M174" s="29" t="s">
        <v>1839</v>
      </c>
      <c r="N174" s="3">
        <v>0</v>
      </c>
      <c r="O174" s="3">
        <v>1</v>
      </c>
      <c r="P174" s="3">
        <v>0</v>
      </c>
      <c r="Q174" s="3">
        <v>1</v>
      </c>
      <c r="R174" s="3">
        <v>1</v>
      </c>
      <c r="S174" s="3" t="s">
        <v>2513</v>
      </c>
      <c r="T174" s="3"/>
    </row>
    <row r="175" spans="1:20" x14ac:dyDescent="0.25">
      <c r="A175" s="3">
        <v>2263</v>
      </c>
      <c r="B175" s="16" t="s">
        <v>473</v>
      </c>
      <c r="C175" s="16" t="s">
        <v>1604</v>
      </c>
      <c r="D175" s="16" t="s">
        <v>243</v>
      </c>
      <c r="E175" s="16" t="s">
        <v>1605</v>
      </c>
      <c r="F175" s="16" t="s">
        <v>2600</v>
      </c>
      <c r="G175" s="16" t="s">
        <v>2240</v>
      </c>
      <c r="H175" s="16" t="s">
        <v>2239</v>
      </c>
      <c r="I175" s="23" t="s">
        <v>2239</v>
      </c>
      <c r="J175" s="16">
        <v>3</v>
      </c>
      <c r="K175" s="16" t="s">
        <v>1595</v>
      </c>
      <c r="L175" s="17">
        <v>41647.832511574074</v>
      </c>
      <c r="M175" s="29" t="s">
        <v>1841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 t="s">
        <v>1874</v>
      </c>
      <c r="T175" s="3"/>
    </row>
    <row r="176" spans="1:20" ht="45" x14ac:dyDescent="0.25">
      <c r="A176" s="3">
        <v>2319</v>
      </c>
      <c r="B176" s="16" t="s">
        <v>1632</v>
      </c>
      <c r="C176" s="16" t="s">
        <v>1633</v>
      </c>
      <c r="D176" s="16" t="s">
        <v>243</v>
      </c>
      <c r="E176" s="16" t="s">
        <v>1634</v>
      </c>
      <c r="F176" s="16" t="s">
        <v>2601</v>
      </c>
      <c r="G176" s="16" t="s">
        <v>3062</v>
      </c>
      <c r="H176" s="16" t="s">
        <v>1967</v>
      </c>
      <c r="I176" s="23" t="s">
        <v>3063</v>
      </c>
      <c r="J176" s="16">
        <v>3</v>
      </c>
      <c r="K176" s="16" t="s">
        <v>1595</v>
      </c>
      <c r="L176" s="17">
        <v>41653.774212962962</v>
      </c>
      <c r="M176" s="29" t="s">
        <v>1847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 t="s">
        <v>1874</v>
      </c>
      <c r="T176" s="3"/>
    </row>
    <row r="177" spans="1:20" ht="30" x14ac:dyDescent="0.25">
      <c r="A177" s="3">
        <v>2356</v>
      </c>
      <c r="B177" s="16" t="s">
        <v>1630</v>
      </c>
      <c r="C177" s="16" t="s">
        <v>1404</v>
      </c>
      <c r="D177" s="16" t="s">
        <v>243</v>
      </c>
      <c r="E177" s="16" t="s">
        <v>1631</v>
      </c>
      <c r="F177" s="16" t="s">
        <v>2602</v>
      </c>
      <c r="G177" s="16" t="s">
        <v>2173</v>
      </c>
      <c r="H177" s="16" t="s">
        <v>1967</v>
      </c>
      <c r="I177" s="23" t="s">
        <v>2173</v>
      </c>
      <c r="J177" s="16">
        <v>3</v>
      </c>
      <c r="K177" s="16" t="s">
        <v>1595</v>
      </c>
      <c r="L177" s="17">
        <v>41656.42633101852</v>
      </c>
      <c r="M177" s="3" t="s">
        <v>2624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 t="s">
        <v>1874</v>
      </c>
      <c r="T177" s="3"/>
    </row>
    <row r="178" spans="1:20" x14ac:dyDescent="0.25">
      <c r="A178" s="3">
        <v>2357</v>
      </c>
      <c r="B178" s="16" t="s">
        <v>1627</v>
      </c>
      <c r="C178" s="16" t="s">
        <v>1628</v>
      </c>
      <c r="D178" s="16" t="s">
        <v>19</v>
      </c>
      <c r="E178" s="16" t="s">
        <v>1629</v>
      </c>
      <c r="F178" s="16" t="s">
        <v>1948</v>
      </c>
      <c r="G178" s="16" t="s">
        <v>2182</v>
      </c>
      <c r="H178" s="16" t="s">
        <v>2182</v>
      </c>
      <c r="I178" s="23" t="s">
        <v>2182</v>
      </c>
      <c r="J178" s="16">
        <v>0</v>
      </c>
      <c r="K178" s="16" t="s">
        <v>4</v>
      </c>
      <c r="L178" s="17">
        <v>41656.452881944446</v>
      </c>
      <c r="M178" s="3" t="s">
        <v>2625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 t="s">
        <v>2513</v>
      </c>
      <c r="T178" s="3"/>
    </row>
    <row r="179" spans="1:20" x14ac:dyDescent="0.25">
      <c r="A179" s="3">
        <v>2395</v>
      </c>
      <c r="B179" s="16" t="s">
        <v>1482</v>
      </c>
      <c r="C179" s="16" t="s">
        <v>1483</v>
      </c>
      <c r="D179" s="16" t="s">
        <v>19</v>
      </c>
      <c r="E179" s="16" t="s">
        <v>1616</v>
      </c>
      <c r="F179" s="16" t="s">
        <v>1949</v>
      </c>
      <c r="G179" s="16" t="s">
        <v>2182</v>
      </c>
      <c r="H179" s="16" t="s">
        <v>2182</v>
      </c>
      <c r="I179" s="23" t="s">
        <v>2182</v>
      </c>
      <c r="J179" s="16">
        <v>0</v>
      </c>
      <c r="K179" s="16" t="s">
        <v>4</v>
      </c>
      <c r="L179" s="17">
        <v>41659.480069444442</v>
      </c>
      <c r="M179" s="29" t="s">
        <v>1850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 t="s">
        <v>2513</v>
      </c>
      <c r="T179" s="3"/>
    </row>
    <row r="180" spans="1:20" ht="30" x14ac:dyDescent="0.25">
      <c r="A180" s="3">
        <v>2411</v>
      </c>
      <c r="B180" s="16" t="s">
        <v>1021</v>
      </c>
      <c r="C180" s="16" t="s">
        <v>507</v>
      </c>
      <c r="D180" s="16" t="s">
        <v>2</v>
      </c>
      <c r="E180" s="16" t="s">
        <v>1662</v>
      </c>
      <c r="F180" s="16" t="s">
        <v>2590</v>
      </c>
      <c r="G180" s="13" t="s">
        <v>1977</v>
      </c>
      <c r="H180" s="13" t="s">
        <v>1977</v>
      </c>
      <c r="I180" s="14" t="s">
        <v>1977</v>
      </c>
      <c r="J180" s="16">
        <v>1</v>
      </c>
      <c r="K180" s="16" t="s">
        <v>1595</v>
      </c>
      <c r="L180" s="17">
        <v>41659.618877314817</v>
      </c>
      <c r="M180" s="29" t="s">
        <v>1852</v>
      </c>
      <c r="N180" s="3">
        <v>0</v>
      </c>
      <c r="O180" s="3">
        <v>1</v>
      </c>
      <c r="P180" s="3">
        <v>1</v>
      </c>
      <c r="Q180" s="3">
        <v>1</v>
      </c>
      <c r="R180" s="3">
        <v>2</v>
      </c>
      <c r="S180" s="3" t="s">
        <v>2112</v>
      </c>
      <c r="T180" s="16"/>
    </row>
    <row r="181" spans="1:20" x14ac:dyDescent="0.25">
      <c r="A181" s="3">
        <v>2426</v>
      </c>
      <c r="B181" s="16">
        <v>111</v>
      </c>
      <c r="C181" s="16" t="s">
        <v>1655</v>
      </c>
      <c r="D181" s="16" t="s">
        <v>19</v>
      </c>
      <c r="E181" s="16" t="s">
        <v>1656</v>
      </c>
      <c r="F181" s="16" t="s">
        <v>1950</v>
      </c>
      <c r="G181" s="16" t="s">
        <v>2182</v>
      </c>
      <c r="H181" s="16" t="s">
        <v>2182</v>
      </c>
      <c r="I181" s="23" t="s">
        <v>2182</v>
      </c>
      <c r="J181" s="16">
        <v>0</v>
      </c>
      <c r="K181" s="16" t="s">
        <v>4</v>
      </c>
      <c r="L181" s="17">
        <v>41660.740902777776</v>
      </c>
      <c r="M181" s="3" t="s">
        <v>2626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 t="s">
        <v>2513</v>
      </c>
      <c r="T181" s="3"/>
    </row>
    <row r="182" spans="1:20" ht="30" x14ac:dyDescent="0.25">
      <c r="A182" s="3">
        <v>2435</v>
      </c>
      <c r="B182" s="16" t="s">
        <v>911</v>
      </c>
      <c r="C182" s="16" t="s">
        <v>1651</v>
      </c>
      <c r="D182" s="16" t="s">
        <v>2</v>
      </c>
      <c r="E182" s="16" t="s">
        <v>1652</v>
      </c>
      <c r="F182" s="16" t="s">
        <v>2603</v>
      </c>
      <c r="G182" s="13" t="s">
        <v>1977</v>
      </c>
      <c r="H182" s="13" t="s">
        <v>1977</v>
      </c>
      <c r="I182" s="14" t="s">
        <v>1977</v>
      </c>
      <c r="J182" s="16">
        <v>0</v>
      </c>
      <c r="K182" s="16" t="s">
        <v>1595</v>
      </c>
      <c r="L182" s="17">
        <v>41661.602662037039</v>
      </c>
      <c r="M182" s="29" t="s">
        <v>1857</v>
      </c>
      <c r="N182" s="3">
        <v>0</v>
      </c>
      <c r="O182" s="3">
        <v>0</v>
      </c>
      <c r="P182" s="3">
        <v>3</v>
      </c>
      <c r="Q182" s="3">
        <v>0</v>
      </c>
      <c r="R182" s="3">
        <v>3</v>
      </c>
      <c r="S182" s="3" t="s">
        <v>2112</v>
      </c>
      <c r="T182" s="16"/>
    </row>
    <row r="183" spans="1:20" x14ac:dyDescent="0.25">
      <c r="A183" s="3">
        <v>2464</v>
      </c>
      <c r="B183" s="16" t="s">
        <v>100</v>
      </c>
      <c r="C183" s="16" t="s">
        <v>1681</v>
      </c>
      <c r="D183" s="16" t="s">
        <v>243</v>
      </c>
      <c r="E183" s="16" t="s">
        <v>1682</v>
      </c>
      <c r="F183" s="16" t="s">
        <v>2604</v>
      </c>
      <c r="G183" s="16" t="s">
        <v>3064</v>
      </c>
      <c r="H183" s="16" t="s">
        <v>1999</v>
      </c>
      <c r="I183" s="23" t="s">
        <v>3065</v>
      </c>
      <c r="J183" s="16">
        <v>3</v>
      </c>
      <c r="K183" s="16" t="s">
        <v>1595</v>
      </c>
      <c r="L183" s="17">
        <v>41666.344953703701</v>
      </c>
      <c r="M183" s="29" t="s">
        <v>1863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 t="s">
        <v>1874</v>
      </c>
      <c r="T183" s="3"/>
    </row>
    <row r="184" spans="1:20" ht="30" x14ac:dyDescent="0.25">
      <c r="A184" s="3">
        <v>2473</v>
      </c>
      <c r="B184" s="16" t="s">
        <v>1676</v>
      </c>
      <c r="C184" s="16" t="s">
        <v>1677</v>
      </c>
      <c r="D184" s="16" t="s">
        <v>2</v>
      </c>
      <c r="E184" s="16" t="s">
        <v>1678</v>
      </c>
      <c r="F184" s="16" t="s">
        <v>3107</v>
      </c>
      <c r="G184" s="16" t="s">
        <v>2211</v>
      </c>
      <c r="H184" s="16" t="s">
        <v>1977</v>
      </c>
      <c r="I184" s="23" t="s">
        <v>1977</v>
      </c>
      <c r="J184" s="16">
        <v>3</v>
      </c>
      <c r="K184" s="16" t="s">
        <v>1595</v>
      </c>
      <c r="L184" s="17">
        <v>41667.570347222223</v>
      </c>
      <c r="M184" s="29" t="s">
        <v>1864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 t="s">
        <v>2112</v>
      </c>
      <c r="T184" s="16"/>
    </row>
    <row r="185" spans="1:20" ht="30" x14ac:dyDescent="0.25">
      <c r="A185" s="3">
        <v>2482</v>
      </c>
      <c r="B185" s="16" t="s">
        <v>196</v>
      </c>
      <c r="C185" s="16" t="s">
        <v>1667</v>
      </c>
      <c r="D185" s="16" t="s">
        <v>243</v>
      </c>
      <c r="E185" s="16" t="s">
        <v>1669</v>
      </c>
      <c r="F185" s="16" t="s">
        <v>2605</v>
      </c>
      <c r="G185" s="16" t="s">
        <v>2996</v>
      </c>
      <c r="H185" s="16" t="s">
        <v>2996</v>
      </c>
      <c r="I185" s="23" t="s">
        <v>2996</v>
      </c>
      <c r="J185" s="16">
        <v>3</v>
      </c>
      <c r="K185" s="16" t="s">
        <v>1595</v>
      </c>
      <c r="L185" s="17">
        <v>41668.601041666669</v>
      </c>
      <c r="M185" s="29" t="s">
        <v>1868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 t="s">
        <v>1874</v>
      </c>
      <c r="T185" s="3"/>
    </row>
    <row r="186" spans="1:20" ht="75" x14ac:dyDescent="0.25">
      <c r="A186" s="3">
        <v>2502</v>
      </c>
      <c r="B186" s="16" t="s">
        <v>91</v>
      </c>
      <c r="C186" s="16" t="s">
        <v>3079</v>
      </c>
      <c r="D186" s="16" t="s">
        <v>243</v>
      </c>
      <c r="E186" s="3" t="s">
        <v>3072</v>
      </c>
      <c r="F186" s="16" t="s">
        <v>3108</v>
      </c>
      <c r="G186" s="16" t="s">
        <v>3087</v>
      </c>
      <c r="H186" s="16" t="s">
        <v>1972</v>
      </c>
      <c r="I186" s="23" t="s">
        <v>3088</v>
      </c>
      <c r="J186" s="16">
        <v>3</v>
      </c>
      <c r="K186" s="16" t="s">
        <v>1595</v>
      </c>
      <c r="L186" s="4">
        <v>41673.395891203705</v>
      </c>
      <c r="M186" s="17">
        <v>41703.395891203705</v>
      </c>
      <c r="N186" s="16">
        <v>0</v>
      </c>
      <c r="O186" s="16">
        <v>0</v>
      </c>
      <c r="P186" s="16">
        <v>0</v>
      </c>
      <c r="Q186" s="3">
        <v>0</v>
      </c>
      <c r="R186" s="3">
        <v>0</v>
      </c>
      <c r="S186" s="3" t="s">
        <v>1874</v>
      </c>
      <c r="T186" s="3"/>
    </row>
  </sheetData>
  <autoFilter ref="A1:T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2:C49"/>
  <sheetViews>
    <sheetView topLeftCell="A10" zoomScale="90" zoomScaleNormal="90" workbookViewId="0">
      <selection activeCell="E20" sqref="E20"/>
    </sheetView>
  </sheetViews>
  <sheetFormatPr defaultRowHeight="15" x14ac:dyDescent="0.25"/>
  <cols>
    <col min="1" max="1" width="17.7109375" customWidth="1"/>
    <col min="2" max="2" width="29.5703125" customWidth="1"/>
    <col min="3" max="3" width="15.42578125" customWidth="1"/>
  </cols>
  <sheetData>
    <row r="2" spans="1:3" x14ac:dyDescent="0.25">
      <c r="A2" s="56" t="s">
        <v>1957</v>
      </c>
      <c r="B2" s="11" t="s">
        <v>1953</v>
      </c>
      <c r="C2" s="7">
        <f>COUNTIF(Все!D:D,"активен ")</f>
        <v>586</v>
      </c>
    </row>
    <row r="3" spans="1:3" x14ac:dyDescent="0.25">
      <c r="A3" s="56"/>
      <c r="B3" s="11" t="s">
        <v>1954</v>
      </c>
      <c r="C3" s="7">
        <f>COUNTIF(Все!D:D,"не активен ")</f>
        <v>88</v>
      </c>
    </row>
    <row r="4" spans="1:3" x14ac:dyDescent="0.25">
      <c r="A4" s="56"/>
      <c r="B4" s="11" t="s">
        <v>1955</v>
      </c>
      <c r="C4" s="7">
        <f>COUNTIF(Все!D:D,"в бане ")</f>
        <v>72</v>
      </c>
    </row>
    <row r="5" spans="1:3" x14ac:dyDescent="0.25">
      <c r="A5" s="56"/>
      <c r="B5" s="11" t="s">
        <v>2183</v>
      </c>
      <c r="C5" s="7">
        <f>COUNTIF(Все!D:D,"удалён ")</f>
        <v>2</v>
      </c>
    </row>
    <row r="6" spans="1:3" x14ac:dyDescent="0.25">
      <c r="B6" s="8"/>
    </row>
    <row r="7" spans="1:3" x14ac:dyDescent="0.25">
      <c r="B7" s="8"/>
    </row>
    <row r="8" spans="1:3" x14ac:dyDescent="0.25">
      <c r="A8" s="56" t="s">
        <v>1958</v>
      </c>
      <c r="B8" s="11" t="s">
        <v>1874</v>
      </c>
      <c r="C8" s="7">
        <f>COUNTIF(Все!S:S,"не активен")</f>
        <v>81</v>
      </c>
    </row>
    <row r="9" spans="1:3" x14ac:dyDescent="0.25">
      <c r="A9" s="56"/>
      <c r="B9" s="11" t="s">
        <v>1875</v>
      </c>
      <c r="C9" s="7">
        <f>COUNTIF(Все!S:S,"нет пройденных full")</f>
        <v>466</v>
      </c>
    </row>
    <row r="10" spans="1:3" x14ac:dyDescent="0.25">
      <c r="A10" s="56"/>
      <c r="B10" s="11" t="s">
        <v>1876</v>
      </c>
      <c r="C10" s="7">
        <f>COUNTIF(Все!S:S,"бесплатный")</f>
        <v>94</v>
      </c>
    </row>
    <row r="11" spans="1:3" x14ac:dyDescent="0.25">
      <c r="A11" s="56"/>
      <c r="B11" s="11" t="s">
        <v>1877</v>
      </c>
      <c r="C11" s="7">
        <f>COUNTIF(Все!S:S,"платный")</f>
        <v>10</v>
      </c>
    </row>
    <row r="12" spans="1:3" x14ac:dyDescent="0.25">
      <c r="A12" s="56"/>
      <c r="B12" s="12" t="s">
        <v>1880</v>
      </c>
      <c r="C12" s="7">
        <f>COUNTIF(Все!S:S,"разработчик")</f>
        <v>25</v>
      </c>
    </row>
    <row r="13" spans="1:3" x14ac:dyDescent="0.25">
      <c r="A13" s="56"/>
      <c r="B13" s="11" t="s">
        <v>1955</v>
      </c>
      <c r="C13" s="7">
        <f>COUNTIF(Все!S:S,"забанен")</f>
        <v>72</v>
      </c>
    </row>
    <row r="16" spans="1:3" x14ac:dyDescent="0.25">
      <c r="A16" s="57" t="s">
        <v>1956</v>
      </c>
      <c r="B16" s="12" t="s">
        <v>4</v>
      </c>
      <c r="C16" s="7">
        <f>COUNTIF(Все!K:K,"Free")</f>
        <v>695</v>
      </c>
    </row>
    <row r="17" spans="1:3" x14ac:dyDescent="0.25">
      <c r="A17" s="58"/>
      <c r="B17" s="12" t="s">
        <v>1595</v>
      </c>
      <c r="C17" s="7">
        <f>COUNTIF(Все!K:K,"LiteFree")</f>
        <v>44</v>
      </c>
    </row>
    <row r="18" spans="1:3" x14ac:dyDescent="0.25">
      <c r="A18" s="58"/>
      <c r="B18" s="12" t="s">
        <v>17</v>
      </c>
      <c r="C18" s="7">
        <f>COUNTIF(Все!K:K,"Lite")</f>
        <v>8</v>
      </c>
    </row>
    <row r="19" spans="1:3" x14ac:dyDescent="0.25">
      <c r="A19" s="58"/>
      <c r="B19" s="12" t="s">
        <v>1879</v>
      </c>
      <c r="C19" s="7">
        <f>COUNTIF(Все!K:K,"Starter")</f>
        <v>0</v>
      </c>
    </row>
    <row r="20" spans="1:3" x14ac:dyDescent="0.25">
      <c r="A20" s="58"/>
      <c r="B20" s="12" t="s">
        <v>106</v>
      </c>
      <c r="C20" s="7">
        <f>COUNTIF(Все!K:K,"Professional")</f>
        <v>1</v>
      </c>
    </row>
    <row r="21" spans="1:3" x14ac:dyDescent="0.25">
      <c r="A21" s="59"/>
      <c r="B21" s="12" t="s">
        <v>1878</v>
      </c>
      <c r="C21" s="7">
        <f>COUNTIF(Все!K:K,"Bysiness")</f>
        <v>0</v>
      </c>
    </row>
    <row r="24" spans="1:3" x14ac:dyDescent="0.25">
      <c r="A24" s="57" t="s">
        <v>1872</v>
      </c>
      <c r="B24" s="12" t="s">
        <v>1971</v>
      </c>
      <c r="C24" s="7">
        <f>COUNTIF(Все!H:H,B24)</f>
        <v>9</v>
      </c>
    </row>
    <row r="25" spans="1:3" x14ac:dyDescent="0.25">
      <c r="A25" s="58"/>
      <c r="B25" s="12" t="s">
        <v>1967</v>
      </c>
      <c r="C25" s="7">
        <f>COUNTIF(Все!H:H,B25)</f>
        <v>45</v>
      </c>
    </row>
    <row r="26" spans="1:3" x14ac:dyDescent="0.25">
      <c r="A26" s="58"/>
      <c r="B26" s="12" t="s">
        <v>2239</v>
      </c>
      <c r="C26" s="7">
        <f>COUNTIF(Все!H:H,B26)</f>
        <v>6</v>
      </c>
    </row>
    <row r="27" spans="1:3" x14ac:dyDescent="0.25">
      <c r="A27" s="58"/>
      <c r="B27" s="12" t="s">
        <v>2140</v>
      </c>
      <c r="C27" s="7">
        <f>COUNTIF(Все!H:H,B27)</f>
        <v>5</v>
      </c>
    </row>
    <row r="28" spans="1:3" x14ac:dyDescent="0.25">
      <c r="A28" s="58"/>
      <c r="B28" s="12" t="s">
        <v>2607</v>
      </c>
      <c r="C28" s="7">
        <f>COUNTIF(Все!H:H,B28)</f>
        <v>6</v>
      </c>
    </row>
    <row r="29" spans="1:3" x14ac:dyDescent="0.25">
      <c r="A29" s="58"/>
      <c r="B29" s="12" t="s">
        <v>1963</v>
      </c>
      <c r="C29" s="7">
        <f>COUNTIF(Все!H:H,B29)</f>
        <v>43</v>
      </c>
    </row>
    <row r="30" spans="1:3" x14ac:dyDescent="0.25">
      <c r="A30" s="58"/>
      <c r="B30" s="12" t="s">
        <v>1970</v>
      </c>
      <c r="C30" s="7">
        <f>COUNTIF(Все!H:H,B30)</f>
        <v>37</v>
      </c>
    </row>
    <row r="31" spans="1:3" x14ac:dyDescent="0.25">
      <c r="A31" s="58"/>
      <c r="B31" s="12" t="s">
        <v>2440</v>
      </c>
      <c r="C31" s="7">
        <f>COUNTIF(Все!H:H,B31)</f>
        <v>5</v>
      </c>
    </row>
    <row r="32" spans="1:3" x14ac:dyDescent="0.25">
      <c r="A32" s="58"/>
      <c r="B32" s="12" t="s">
        <v>2313</v>
      </c>
      <c r="C32" s="7">
        <f>COUNTIF(Все!H:H,B32)</f>
        <v>13</v>
      </c>
    </row>
    <row r="33" spans="1:3" x14ac:dyDescent="0.25">
      <c r="A33" s="58"/>
      <c r="B33" s="12" t="s">
        <v>1961</v>
      </c>
      <c r="C33" s="7">
        <f>COUNTIF(Все!H:H,B33)</f>
        <v>13</v>
      </c>
    </row>
    <row r="34" spans="1:3" x14ac:dyDescent="0.25">
      <c r="A34" s="58"/>
      <c r="B34" s="12" t="s">
        <v>2844</v>
      </c>
      <c r="C34" s="7">
        <f>COUNTIF(Все!H:H,B34)</f>
        <v>12</v>
      </c>
    </row>
    <row r="35" spans="1:3" x14ac:dyDescent="0.25">
      <c r="A35" s="58"/>
      <c r="B35" s="12" t="s">
        <v>2226</v>
      </c>
      <c r="C35" s="7">
        <f>COUNTIF(Все!H:H,B35)</f>
        <v>3</v>
      </c>
    </row>
    <row r="36" spans="1:3" x14ac:dyDescent="0.25">
      <c r="A36" s="58"/>
      <c r="B36" s="12" t="s">
        <v>1965</v>
      </c>
      <c r="C36" s="7">
        <f>COUNTIF(Все!H:H,B36)</f>
        <v>1</v>
      </c>
    </row>
    <row r="37" spans="1:3" x14ac:dyDescent="0.25">
      <c r="A37" s="58"/>
      <c r="B37" s="12" t="s">
        <v>2402</v>
      </c>
      <c r="C37" s="7">
        <f>COUNTIF(Все!H:H,B37)</f>
        <v>21</v>
      </c>
    </row>
    <row r="38" spans="1:3" x14ac:dyDescent="0.25">
      <c r="A38" s="58"/>
      <c r="B38" s="12" t="s">
        <v>1966</v>
      </c>
      <c r="C38" s="7">
        <f>COUNTIF(Все!H:H,B38)</f>
        <v>11</v>
      </c>
    </row>
    <row r="39" spans="1:3" x14ac:dyDescent="0.25">
      <c r="A39" s="58"/>
      <c r="B39" s="12" t="s">
        <v>1972</v>
      </c>
      <c r="C39" s="7">
        <f>COUNTIF(Все!H:H,B39)</f>
        <v>73</v>
      </c>
    </row>
    <row r="40" spans="1:3" x14ac:dyDescent="0.25">
      <c r="A40" s="58"/>
      <c r="B40" s="12" t="s">
        <v>2147</v>
      </c>
      <c r="C40" s="7">
        <f>COUNTIF(Все!H:H,B40)</f>
        <v>7</v>
      </c>
    </row>
    <row r="41" spans="1:3" x14ac:dyDescent="0.25">
      <c r="A41" s="58"/>
      <c r="B41" s="12" t="s">
        <v>2406</v>
      </c>
      <c r="C41" s="7">
        <f>COUNTIF(Все!H:H,B41)</f>
        <v>91</v>
      </c>
    </row>
    <row r="42" spans="1:3" x14ac:dyDescent="0.25">
      <c r="A42" s="58"/>
      <c r="B42" s="12" t="s">
        <v>2030</v>
      </c>
      <c r="C42" s="7">
        <f>COUNTIF(Все!H:H,B42)</f>
        <v>9</v>
      </c>
    </row>
    <row r="43" spans="1:3" x14ac:dyDescent="0.25">
      <c r="A43" s="58"/>
      <c r="B43" s="12" t="s">
        <v>1998</v>
      </c>
      <c r="C43" s="7">
        <f>COUNTIF(Все!H:H,B43)</f>
        <v>1</v>
      </c>
    </row>
    <row r="44" spans="1:3" x14ac:dyDescent="0.25">
      <c r="A44" s="58"/>
      <c r="B44" s="12" t="s">
        <v>1996</v>
      </c>
      <c r="C44" s="7">
        <f>COUNTIF(Все!H:H,B44)</f>
        <v>2</v>
      </c>
    </row>
    <row r="45" spans="1:3" x14ac:dyDescent="0.25">
      <c r="A45" s="58"/>
      <c r="B45" s="12" t="s">
        <v>1999</v>
      </c>
      <c r="C45" s="7">
        <f>COUNTIF(Все!H:H,B45)</f>
        <v>16</v>
      </c>
    </row>
    <row r="46" spans="1:3" x14ac:dyDescent="0.25">
      <c r="A46" s="58"/>
      <c r="B46" s="12" t="s">
        <v>2259</v>
      </c>
      <c r="C46" s="7">
        <f>COUNTIF(Все!H:H,B46)</f>
        <v>60</v>
      </c>
    </row>
    <row r="47" spans="1:3" x14ac:dyDescent="0.25">
      <c r="A47" s="58"/>
      <c r="B47" s="12" t="s">
        <v>2001</v>
      </c>
      <c r="C47" s="7">
        <f>COUNTIF(Все!H:H,B47)</f>
        <v>73</v>
      </c>
    </row>
    <row r="48" spans="1:3" x14ac:dyDescent="0.25">
      <c r="A48" s="58"/>
      <c r="B48" s="12" t="s">
        <v>1968</v>
      </c>
      <c r="C48" s="7">
        <f>COUNTIF(Все!H:H,B48)</f>
        <v>1</v>
      </c>
    </row>
    <row r="49" spans="1:3" x14ac:dyDescent="0.25">
      <c r="A49" s="59"/>
      <c r="B49" s="12" t="s">
        <v>2205</v>
      </c>
      <c r="C49" s="7">
        <f>COUNTIF(Все!H:H,B49)</f>
        <v>3</v>
      </c>
    </row>
  </sheetData>
  <mergeCells count="4">
    <mergeCell ref="A2:A5"/>
    <mergeCell ref="A8:A13"/>
    <mergeCell ref="A16:A21"/>
    <mergeCell ref="A24:A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Все</vt:lpstr>
      <vt:lpstr>Клиенты</vt:lpstr>
      <vt:lpstr>Разработчики</vt:lpstr>
      <vt:lpstr>Разное</vt:lpstr>
      <vt:lpstr>Статистика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skiliks_Tanya</dc:creator>
  <cp:lastModifiedBy>skiliks_Tanya</cp:lastModifiedBy>
  <dcterms:created xsi:type="dcterms:W3CDTF">2014-01-30T09:42:12Z</dcterms:created>
  <dcterms:modified xsi:type="dcterms:W3CDTF">2014-02-03T17:00:41Z</dcterms:modified>
</cp:coreProperties>
</file>