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695"/>
  </bookViews>
  <sheets>
    <sheet name="сводный" sheetId="1" r:id="rId1"/>
    <sheet name="продажи" sheetId="4" r:id="rId2"/>
    <sheet name="производство" sheetId="2" r:id="rId3"/>
    <sheet name="логистика" sheetId="3" r:id="rId4"/>
    <sheet name="прочее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</calcChain>
</file>

<file path=xl/sharedStrings.xml><?xml version="1.0" encoding="utf-8"?>
<sst xmlns="http://schemas.openxmlformats.org/spreadsheetml/2006/main" count="68" uniqueCount="20">
  <si>
    <t>Год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</si>
  <si>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</si>
  <si>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</si>
  <si>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</si>
  <si>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</si>
  <si>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</si>
  <si>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</si>
  <si>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</si>
  <si>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</si>
  <si>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</si>
  <si>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</si>
  <si>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</si>
  <si>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</si>
  <si>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</si>
  <si>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>Хранение и транспортировка</t>
  </si>
  <si>
    <t>СВОДНЫЙ БЮДЖЕТ (все подразделения) 01г., тыс.руб</t>
  </si>
  <si>
    <t>БЮДЖЕТ ПРОИЗВОДСТВА 01г., тыс.руб</t>
  </si>
  <si>
    <t>БЮДЖЕТ ПРОДАЖ 01г., тыс.руб</t>
  </si>
  <si>
    <t>БЮДЖЕТ ЛОГИСТИКИ 01г., тыс.руб</t>
  </si>
  <si>
    <t>ПРОЧИЕ РАСХОДЫ 01г., тыс.руб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</si>
</sst>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0" xfId="0" applyNumberFormat="1" applyFont="1" applyBorder="1"/>
    <xf numFmtId="3" fontId="5" fillId="0" borderId="30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26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5" xfId="0" applyNumberFormat="1" applyFont="1" applyBorder="1"/>
    <xf numFmtId="3" fontId="5" fillId="0" borderId="14" xfId="0" applyNumberFormat="1" applyFont="1" applyBorder="1"/>
    <xf numFmtId="3" fontId="5" fillId="0" borderId="29" xfId="0" applyNumberFormat="1" applyFont="1" applyBorder="1"/>
    <xf numFmtId="0" fontId="6" fillId="2" borderId="16" xfId="0" applyFont="1" applyFill="1" applyBorder="1"/>
    <xf numFmtId="3" fontId="6" fillId="2" borderId="33" xfId="0" applyNumberFormat="1" applyFont="1" applyFill="1" applyBorder="1"/>
    <xf numFmtId="3" fontId="6" fillId="2" borderId="34" xfId="0" applyNumberFormat="1" applyFont="1" applyFill="1" applyBorder="1"/>
    <xf numFmtId="3" fontId="6" fillId="2" borderId="35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1" xfId="0" applyNumberFormat="1" applyFont="1" applyFill="1" applyBorder="1"/>
    <xf numFmtId="0" fontId="7" fillId="0" borderId="0" xfId="0" applyFont="1"/>
    <xf numFmtId="3" fontId="6" fillId="2" borderId="36" xfId="0" applyNumberFormat="1" applyFont="1" applyFill="1" applyBorder="1"/>
    <xf numFmtId="3" fontId="6" fillId="2" borderId="37" xfId="0" applyNumberFormat="1" applyFont="1" applyFill="1" applyBorder="1"/>
    <xf numFmtId="3" fontId="6" fillId="2" borderId="38" xfId="0" applyNumberFormat="1" applyFont="1" applyFill="1" applyBorder="1"/>
    <xf numFmtId="3" fontId="6" fillId="2" borderId="27" xfId="0" applyNumberFormat="1" applyFont="1" applyFill="1" applyBorder="1"/>
    <xf numFmtId="0" fontId="6" fillId="2" borderId="28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9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4" xfId="0" applyNumberFormat="1" applyFont="1" applyFill="1" applyBorder="1"/>
    <xf numFmtId="3" fontId="6" fillId="0" borderId="5" xfId="0" applyNumberFormat="1" applyFont="1" applyFill="1" applyBorder="1"/>
    <xf numFmtId="3" fontId="6" fillId="0" borderId="28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3" xfId="0" applyNumberFormat="1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3" fontId="6" fillId="0" borderId="39" xfId="0" applyNumberFormat="1" applyFont="1" applyFill="1" applyBorder="1"/>
    <xf numFmtId="3" fontId="5" fillId="0" borderId="40" xfId="0" applyNumberFormat="1" applyFont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16"/>
  <sheetViews>
    <sheetView tabSelected="1" workbookViewId="0"/>
  </sheetViews>
  <sheetFormatPr defaultColWidth="11" defaultRowHeight="15" x14ac:dyDescent="0.2"/>
  <cols>
    <col min="1" max="1" width="33.625" style="1" customWidth="1"/>
    <col min="2" max="13" width="8.625" style="1" customWidth="1"/>
    <col min="14" max="18" width="9.625" style="1" customWidth="1"/>
    <col min="19" max="16384" width="11" style="1"/>
  </cols>
  <sheetData>
    <row r="1" spans="1:18" ht="15.75" x14ac:dyDescent="0.25">
      <c r="B1" s="61" t="s">
        <v>15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8" customFormat="1" thickBot="1" x14ac:dyDescent="0.25"/>
    <row r="3" spans="1:18" s="28" customFormat="1" x14ac:dyDescent="0.25">
      <c r="B3" s="57" t="s">
        <v>11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57" t="s">
        <v>10</v>
      </c>
      <c r="O3" s="58"/>
      <c r="P3" s="58"/>
      <c r="Q3" s="60"/>
      <c r="R3" s="33" t="s">
        <v>0</v>
      </c>
    </row>
    <row r="4" spans="1:18" s="28" customFormat="1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12</v>
      </c>
      <c r="B6" s="3">
        <f>продажи!B6+производство!B6+логистика!B6+прочее!B6</f>
        <v>500000.00000000006</v>
      </c>
      <c r="C6" s="4">
        <f>продажи!C6+производство!C6+логистика!C6+прочее!C6</f>
        <v>572649.57264957263</v>
      </c>
      <c r="D6" s="4">
        <f>продажи!D6+производство!D6+логистика!D6+прочее!D6</f>
        <v>537521.3675213675</v>
      </c>
      <c r="E6" s="4">
        <f>продажи!E6+производство!E6+логистика!E6+прочее!E6</f>
        <v>543360.68376068375</v>
      </c>
      <c r="F6" s="4">
        <f>продажи!F6+производство!F6+логистика!F6+прочее!F6</f>
        <v>490854.70085470087</v>
      </c>
      <c r="G6" s="4">
        <f>продажи!G6+производство!G6+логистика!G6+прочее!G6</f>
        <v>504737.60683760687</v>
      </c>
      <c r="H6" s="4">
        <f>продажи!H6+производство!H6+логистика!H6+прочее!H6</f>
        <v>513492.30769230775</v>
      </c>
      <c r="I6" s="4">
        <f>продажи!I6+производство!I6+логистика!I6+прочее!I6</f>
        <v>590114.52991452999</v>
      </c>
      <c r="J6" s="4">
        <f>продажи!J6+производство!J6+логистика!J6+прочее!J6</f>
        <v>654217.094017094</v>
      </c>
      <c r="K6" s="4">
        <f>продажи!K6+производство!K6+логистика!K6+прочее!K6</f>
        <v>741480.34188034188</v>
      </c>
      <c r="L6" s="4">
        <f>продажи!L6+производство!L6+логистика!L6+прочее!L6</f>
        <v>769295.7264957265</v>
      </c>
      <c r="M6" s="14">
        <f>продажи!M6+производство!M6+логистика!M6+прочее!M6</f>
        <v>741482.05128205137</v>
      </c>
      <c r="N6" s="3">
        <v>1610170.9401709402</v>
      </c>
      <c r="O6" s="4">
        <v>1538952.9914529915</v>
      </c>
      <c r="P6" s="4">
        <v>1757823.9316239317</v>
      </c>
      <c r="Q6" s="5">
        <v>2252258.11965812</v>
      </c>
      <c r="R6" s="7">
        <v>7159205.982905983</v>
      </c>
    </row>
    <row r="7" spans="1:18" s="8" customFormat="1" ht="12.75" thickBot="1" x14ac:dyDescent="0.25">
      <c r="A7" s="10" t="s">
        <v>13</v>
      </c>
      <c r="B7" s="15">
        <f>продажи!B7+производство!B7+логистика!B7+прочее!B7</f>
        <v>17020.892857142855</v>
      </c>
      <c r="C7" s="16">
        <f>продажи!C7+производство!C7+логистика!C7+прочее!C7</f>
        <v>13175.95238095238</v>
      </c>
      <c r="D7" s="16">
        <f>продажи!D7+производство!D7+логистика!D7+прочее!D7</f>
        <v>16463.214285714283</v>
      </c>
      <c r="E7" s="16">
        <f>продажи!E7+производство!E7+логистика!E7+прочее!E7</f>
        <v>13115.595238095237</v>
      </c>
      <c r="F7" s="16">
        <f>продажи!F7+производство!F7+логистика!F7+прочее!F7</f>
        <v>12512.976190476191</v>
      </c>
      <c r="G7" s="16">
        <f>продажи!G7+производство!G7+логистика!G7+прочее!G7</f>
        <v>13680.892857142857</v>
      </c>
      <c r="H7" s="16">
        <f>продажи!H7+производство!H7+логистика!H7+прочее!H7</f>
        <v>13567.678571428571</v>
      </c>
      <c r="I7" s="16">
        <f>продажи!I7+производство!I7+логистика!I7+прочее!I7</f>
        <v>11837.619047619048</v>
      </c>
      <c r="J7" s="16">
        <f>продажи!J7+производство!J7+логистика!J7+прочее!J7</f>
        <v>15722.738095238094</v>
      </c>
      <c r="K7" s="16">
        <f>продажи!K7+производство!K7+логистика!K7+прочее!K7</f>
        <v>17274.702380952382</v>
      </c>
      <c r="L7" s="16">
        <f>продажи!L7+производство!L7+логистика!L7+прочее!L7</f>
        <v>18882.678571428569</v>
      </c>
      <c r="M7" s="17">
        <f>продажи!M7+производство!M7+логистика!M7+прочее!M7</f>
        <v>15526.488095238095</v>
      </c>
      <c r="N7" s="15">
        <v>46660.059523809519</v>
      </c>
      <c r="O7" s="16">
        <v>39309.464285714283</v>
      </c>
      <c r="P7" s="16">
        <v>41128.03571428571</v>
      </c>
      <c r="Q7" s="18">
        <v>51683.869047619039</v>
      </c>
      <c r="R7" s="19">
        <v>178781.42857142858</v>
      </c>
    </row>
    <row r="8" spans="1:18" s="28" customFormat="1" ht="15.75" thickBot="1" x14ac:dyDescent="0.3">
      <c r="A8" s="20" t="s">
        <v>2</v>
      </c>
      <c r="B8" s="21">
        <v>517020.8928571429</v>
      </c>
      <c r="C8" s="22">
        <v>585825.52503052505</v>
      </c>
      <c r="D8" s="22">
        <v>553984.58180708182</v>
      </c>
      <c r="E8" s="22">
        <v>556476.27899877902</v>
      </c>
      <c r="F8" s="22">
        <v>503367.67704517709</v>
      </c>
      <c r="G8" s="22">
        <v>518418.49969474971</v>
      </c>
      <c r="H8" s="22">
        <v>527059.98626373627</v>
      </c>
      <c r="I8" s="22">
        <v>601952.14896214905</v>
      </c>
      <c r="J8" s="22">
        <v>669939.83211233211</v>
      </c>
      <c r="K8" s="22">
        <v>758755.0442612943</v>
      </c>
      <c r="L8" s="22">
        <v>788178.40506715502</v>
      </c>
      <c r="M8" s="23">
        <v>757008.53937728947</v>
      </c>
      <c r="N8" s="24">
        <v>1656830.9996947497</v>
      </c>
      <c r="O8" s="25">
        <v>1578262.4557387058</v>
      </c>
      <c r="P8" s="25">
        <v>1798951.9673382174</v>
      </c>
      <c r="Q8" s="26">
        <v>2303941.9887057389</v>
      </c>
      <c r="R8" s="27">
        <v>7337987.4114774112</v>
      </c>
    </row>
    <row r="9" spans="1:18" s="28" customFormat="1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>
        <f>продажи!B10+производство!B10+логистика!B10+прочее!B10</f>
        <v>214285.71428571429</v>
      </c>
      <c r="C10" s="4">
        <f>продажи!C10+производство!C10+логистика!C10+прочее!C10</f>
        <v>163928.57142857145</v>
      </c>
      <c r="D10" s="4">
        <f>продажи!D10+производство!D10+логистика!D10+прочее!D10</f>
        <v>129283.57142857143</v>
      </c>
      <c r="E10" s="4">
        <f>продажи!E10+производство!E10+логистика!E10+прочее!E10</f>
        <v>159335.71428571429</v>
      </c>
      <c r="F10" s="4">
        <f>продажи!F10+производство!F10+логистика!F10+прочее!F10</f>
        <v>86092.857142857145</v>
      </c>
      <c r="G10" s="4">
        <f>продажи!G10+производство!G10+логистика!G10+прочее!G10</f>
        <v>119928.57142857143</v>
      </c>
      <c r="H10" s="4">
        <f>продажи!H10+производство!H10+логистика!H10+прочее!H10</f>
        <v>160500</v>
      </c>
      <c r="I10" s="4">
        <f>продажи!I10+производство!I10+логистика!I10+прочее!I10</f>
        <v>250405.00000000003</v>
      </c>
      <c r="J10" s="4">
        <f>продажи!J10+производство!J10+логистика!J10+прочее!J10</f>
        <v>164776.42857142858</v>
      </c>
      <c r="K10" s="4">
        <f>продажи!K10+производство!K10+логистика!K10+прочее!K10</f>
        <v>127817.85714285714</v>
      </c>
      <c r="L10" s="4">
        <f>продажи!L10+производство!L10+логистика!L10+прочее!L10</f>
        <v>133357.14285714287</v>
      </c>
      <c r="M10" s="5">
        <f>продажи!M10+производство!M10+логистика!M10+прочее!M10</f>
        <v>88107.14285714287</v>
      </c>
      <c r="N10" s="6">
        <v>507497.85714285716</v>
      </c>
      <c r="O10" s="4">
        <v>365357.14285714284</v>
      </c>
      <c r="P10" s="4">
        <v>575681.42857142864</v>
      </c>
      <c r="Q10" s="5">
        <v>349282.14285714284</v>
      </c>
      <c r="R10" s="7">
        <v>1797818.5714285718</v>
      </c>
    </row>
    <row r="11" spans="1:18" s="8" customFormat="1" ht="12" x14ac:dyDescent="0.2">
      <c r="A11" s="9" t="s">
        <v>14</v>
      </c>
      <c r="B11" s="3">
        <f>продажи!B11+производство!B11+логистика!B11+прочее!B11</f>
        <v>31690.140845070426</v>
      </c>
      <c r="C11" s="4">
        <f>продажи!C11+производство!C11+логистика!C11+прочее!C11</f>
        <v>30422.535211267608</v>
      </c>
      <c r="D11" s="4">
        <f>продажи!D11+производство!D11+логистика!D11+прочее!D11</f>
        <v>31676.056338028171</v>
      </c>
      <c r="E11" s="4">
        <f>продажи!E11+производство!E11+логистика!E11+прочее!E11</f>
        <v>32397.887323943665</v>
      </c>
      <c r="F11" s="4">
        <f>продажи!F11+производство!F11+логистика!F11+прочее!F11</f>
        <v>31830.985915492958</v>
      </c>
      <c r="G11" s="4">
        <f>продажи!G11+производство!G11+логистика!G11+прочее!G11</f>
        <v>30753.521126760566</v>
      </c>
      <c r="H11" s="4">
        <f>продажи!H11+производство!H11+логистика!H11+прочее!H11</f>
        <v>30076.760563380281</v>
      </c>
      <c r="I11" s="4">
        <f>продажи!I11+производство!I11+логистика!I11+прочее!I11</f>
        <v>30342.957746478874</v>
      </c>
      <c r="J11" s="4">
        <f>продажи!J11+производство!J11+логистика!J11+прочее!J11</f>
        <v>32957.74647887324</v>
      </c>
      <c r="K11" s="4">
        <f>продажи!K11+производство!K11+логистика!K11+прочее!K11</f>
        <v>30659.859154929578</v>
      </c>
      <c r="L11" s="4">
        <f>продажи!L11+производство!L11+логистика!L11+прочее!L11</f>
        <v>31518.309859154931</v>
      </c>
      <c r="M11" s="5">
        <f>продажи!M11+производство!M11+логистика!M11+прочее!M11</f>
        <v>31694.366197183099</v>
      </c>
      <c r="N11" s="6">
        <v>93788.732394366205</v>
      </c>
      <c r="O11" s="4">
        <v>94982.394366197186</v>
      </c>
      <c r="P11" s="4">
        <v>93377.464788732395</v>
      </c>
      <c r="Q11" s="5">
        <v>93872.535211267605</v>
      </c>
      <c r="R11" s="7">
        <v>376021.12676056341</v>
      </c>
    </row>
    <row r="12" spans="1:18" s="8" customFormat="1" ht="12" x14ac:dyDescent="0.2">
      <c r="A12" s="2" t="s">
        <v>6</v>
      </c>
      <c r="B12" s="3">
        <f>продажи!B12+производство!B12+логистика!B12+прочее!B12</f>
        <v>18595.041322314049</v>
      </c>
      <c r="C12" s="4">
        <f>продажи!C12+производство!C12+логистика!C12+прочее!C12</f>
        <v>18447.10743801653</v>
      </c>
      <c r="D12" s="4">
        <f>продажи!D12+производство!D12+логистика!D12+прочее!D12</f>
        <v>16256.198347107438</v>
      </c>
      <c r="E12" s="4">
        <f>продажи!E12+производство!E12+логистика!E12+прочее!E12</f>
        <v>15461.98347107438</v>
      </c>
      <c r="F12" s="4">
        <f>продажи!F12+производство!F12+логистика!F12+прочее!F12</f>
        <v>20154.545454545456</v>
      </c>
      <c r="G12" s="4">
        <f>продажи!G12+производство!G12+логистика!G12+прочее!G12</f>
        <v>12468.595041322315</v>
      </c>
      <c r="H12" s="4">
        <f>продажи!H12+производство!H12+логистика!H12+прочее!H12</f>
        <v>19009.090909090908</v>
      </c>
      <c r="I12" s="4">
        <f>продажи!I12+производство!I12+логистика!I12+прочее!I12</f>
        <v>12399.173553719009</v>
      </c>
      <c r="J12" s="4">
        <f>продажи!J12+производство!J12+логистика!J12+прочее!J12</f>
        <v>13296.694214876034</v>
      </c>
      <c r="K12" s="4">
        <f>продажи!K12+производство!K12+логистика!K12+прочее!K12</f>
        <v>16363.636363636364</v>
      </c>
      <c r="L12" s="4">
        <f>продажи!L12+производство!L12+логистика!L12+прочее!L12</f>
        <v>19561.983471074382</v>
      </c>
      <c r="M12" s="5">
        <f>продажи!M12+производство!M12+логистика!M12+прочее!M12</f>
        <v>19917.355371900827</v>
      </c>
      <c r="N12" s="6">
        <v>53298.347107438021</v>
      </c>
      <c r="O12" s="4">
        <v>48085.123966942148</v>
      </c>
      <c r="P12" s="4">
        <v>44704.958677685951</v>
      </c>
      <c r="Q12" s="5">
        <v>55842.975206611569</v>
      </c>
      <c r="R12" s="7">
        <v>201931.40495867768</v>
      </c>
    </row>
    <row r="13" spans="1:18" s="8" customFormat="1" ht="12" x14ac:dyDescent="0.2">
      <c r="A13" s="2" t="s">
        <v>7</v>
      </c>
      <c r="B13" s="3">
        <f>продажи!B13+производство!B13+логистика!B13+прочее!B13</f>
        <v>111040.58002927437</v>
      </c>
      <c r="C13" s="4">
        <f>продажи!C13+производство!C13+логистика!C13+прочее!C13</f>
        <v>105467.84417159995</v>
      </c>
      <c r="D13" s="4">
        <f>продажи!D13+производство!D13+логистика!D13+прочее!D13</f>
        <v>102528.360563808</v>
      </c>
      <c r="E13" s="4">
        <f>продажи!E13+производство!E13+логистика!E13+прочее!E13</f>
        <v>108283.46135903074</v>
      </c>
      <c r="F13" s="4">
        <f>продажи!F13+производство!F13+логистика!F13+прочее!F13</f>
        <v>96131.193422219629</v>
      </c>
      <c r="G13" s="4">
        <f>продажи!G13+производство!G13+логистика!G13+прочее!G13</f>
        <v>101704.91588966786</v>
      </c>
      <c r="H13" s="4">
        <f>продажи!H13+производство!H13+логистика!H13+прочее!H13</f>
        <v>109534.48761155466</v>
      </c>
      <c r="I13" s="4">
        <f>продажи!I13+производство!I13+логистика!I13+прочее!I13</f>
        <v>106667.67283927421</v>
      </c>
      <c r="J13" s="4">
        <f>продажи!J13+производство!J13+логистика!J13+прочее!J13</f>
        <v>104554.05454221609</v>
      </c>
      <c r="K13" s="4">
        <f>продажи!K13+производство!K13+логистика!K13+прочее!K13</f>
        <v>100576.98494823521</v>
      </c>
      <c r="L13" s="4">
        <f>продажи!L13+производство!L13+логистика!L13+прочее!L13</f>
        <v>102301.4825837086</v>
      </c>
      <c r="M13" s="5">
        <f>продажи!M13+производство!M13+логистика!M13+прочее!M13</f>
        <v>109540.57105479672</v>
      </c>
      <c r="N13" s="6">
        <v>319036.78476468229</v>
      </c>
      <c r="O13" s="4">
        <v>306119.57067091821</v>
      </c>
      <c r="P13" s="4">
        <v>320756.21499304497</v>
      </c>
      <c r="Q13" s="5">
        <v>312419.0385867405</v>
      </c>
      <c r="R13" s="7">
        <v>1258331.6090153861</v>
      </c>
    </row>
    <row r="14" spans="1:18" s="8" customFormat="1" ht="12.75" thickBot="1" x14ac:dyDescent="0.25">
      <c r="A14" s="10" t="s">
        <v>5</v>
      </c>
      <c r="B14" s="11">
        <f>продажи!B14+производство!B14+логистика!B14+прочее!B14</f>
        <v>18373.163913526056</v>
      </c>
      <c r="C14" s="12">
        <f>продажи!C14+производство!C14+логистика!C14+прочее!C14</f>
        <v>15800.809489482828</v>
      </c>
      <c r="D14" s="12">
        <f>продажи!D14+производство!D14+логистика!D14+прочее!D14</f>
        <v>16599.017811779464</v>
      </c>
      <c r="E14" s="12">
        <f>продажи!E14+производство!E14+логистика!E14+прочее!E14</f>
        <v>17765.247312926822</v>
      </c>
      <c r="F14" s="12">
        <f>продажи!F14+производство!F14+логистика!F14+прочее!F14</f>
        <v>17743.368928784963</v>
      </c>
      <c r="G14" s="12">
        <f>продажи!G14+производство!G14+логистика!G14+прочее!G14</f>
        <v>17886.230630022081</v>
      </c>
      <c r="H14" s="12">
        <f>продажи!H14+производство!H14+логистика!H14+прочее!H14</f>
        <v>17033.082989706312</v>
      </c>
      <c r="I14" s="12">
        <f>продажи!I14+производство!I14+логистика!I14+прочее!I14</f>
        <v>16873.714459159026</v>
      </c>
      <c r="J14" s="12">
        <f>продажи!J14+производство!J14+логистика!J14+прочее!J14</f>
        <v>17677.93013258397</v>
      </c>
      <c r="K14" s="12">
        <f>продажи!K14+производство!K14+логистика!K14+прочее!K14</f>
        <v>17458.582580928403</v>
      </c>
      <c r="L14" s="12">
        <f>продажи!L14+производство!L14+логистика!L14+прочее!L14</f>
        <v>18543.097503918983</v>
      </c>
      <c r="M14" s="13">
        <f>продажи!M14+производство!M14+логистика!M14+прочее!M14</f>
        <v>18158.255423410508</v>
      </c>
      <c r="N14" s="6">
        <v>50772.991214788351</v>
      </c>
      <c r="O14" s="4">
        <v>53394.846871733869</v>
      </c>
      <c r="P14" s="4">
        <v>51584.727581449311</v>
      </c>
      <c r="Q14" s="5">
        <v>54159.935508257899</v>
      </c>
      <c r="R14" s="7">
        <v>209912.50117622942</v>
      </c>
    </row>
    <row r="15" spans="1:18" s="28" customFormat="1" ht="15.75" thickBot="1" x14ac:dyDescent="0.3">
      <c r="A15" s="20" t="s">
        <v>8</v>
      </c>
      <c r="B15" s="29">
        <v>393984.64039589913</v>
      </c>
      <c r="C15" s="30">
        <v>334066.86773893837</v>
      </c>
      <c r="D15" s="30">
        <v>296343.2044892945</v>
      </c>
      <c r="E15" s="30">
        <v>333244.29375268985</v>
      </c>
      <c r="F15" s="30">
        <v>251952.95086390016</v>
      </c>
      <c r="G15" s="30">
        <v>282741.83411634422</v>
      </c>
      <c r="H15" s="30">
        <v>336153.42207373219</v>
      </c>
      <c r="I15" s="30">
        <v>416688.51859863114</v>
      </c>
      <c r="J15" s="30">
        <v>333262.85393997794</v>
      </c>
      <c r="K15" s="30">
        <v>292876.92019058665</v>
      </c>
      <c r="L15" s="30">
        <v>305282.01627499977</v>
      </c>
      <c r="M15" s="31">
        <v>267417.69090443401</v>
      </c>
      <c r="N15" s="24">
        <v>1024394.7126241321</v>
      </c>
      <c r="O15" s="25">
        <v>867939.07873293431</v>
      </c>
      <c r="P15" s="25">
        <v>1086104.7946123411</v>
      </c>
      <c r="Q15" s="26">
        <v>865576.62737002037</v>
      </c>
      <c r="R15" s="27">
        <v>3844015.213339428</v>
      </c>
    </row>
    <row r="16" spans="1:18" s="28" customFormat="1" ht="15.75" thickBot="1" x14ac:dyDescent="0.3">
      <c r="A16" s="20" t="s">
        <v>9</v>
      </c>
      <c r="B16" s="24">
        <v>123036.25246124377</v>
      </c>
      <c r="C16" s="25">
        <v>251758.65729158669</v>
      </c>
      <c r="D16" s="25">
        <v>257641.37731778732</v>
      </c>
      <c r="E16" s="25">
        <v>223231.98524608917</v>
      </c>
      <c r="F16" s="25">
        <v>251414.72618127693</v>
      </c>
      <c r="G16" s="25">
        <v>235676.66557840549</v>
      </c>
      <c r="H16" s="25">
        <v>190906.56419000408</v>
      </c>
      <c r="I16" s="25">
        <v>185263.63036351791</v>
      </c>
      <c r="J16" s="25">
        <v>336676.97817235417</v>
      </c>
      <c r="K16" s="25">
        <v>465878.12407070765</v>
      </c>
      <c r="L16" s="25">
        <v>482896.38879215525</v>
      </c>
      <c r="M16" s="32">
        <v>489590.84847285546</v>
      </c>
      <c r="N16" s="24">
        <v>632436.28707061766</v>
      </c>
      <c r="O16" s="25">
        <v>710323.3770057715</v>
      </c>
      <c r="P16" s="25">
        <v>712847.17272587633</v>
      </c>
      <c r="Q16" s="26">
        <v>1438365.3613357185</v>
      </c>
      <c r="R16" s="27">
        <v>3493972.1981379832</v>
      </c>
    </row>
  </sheetData>
  <mergeCells count="3">
    <mergeCell ref="B3:M3"/>
    <mergeCell ref="N3:Q3"/>
    <mergeCell ref="B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A34" sqref="A34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61" t="s">
        <v>17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8" customFormat="1" ht="15" thickBot="1" x14ac:dyDescent="0.25"/>
    <row r="3" spans="1:18" s="28" customFormat="1" ht="15" x14ac:dyDescent="0.25">
      <c r="B3" s="57" t="s">
        <v>11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57"/>
      <c r="O3" s="58"/>
      <c r="P3" s="58"/>
      <c r="Q3" s="60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2"/>
      <c r="O5" s="41"/>
      <c r="P5" s="41"/>
      <c r="Q5" s="43"/>
      <c r="R5" s="44"/>
    </row>
    <row r="6" spans="1:18" s="8" customFormat="1" ht="12" x14ac:dyDescent="0.2">
      <c r="A6" s="2" t="s">
        <v>12</v>
      </c>
      <c r="B6" s="3">
        <v>500000.00000000006</v>
      </c>
      <c r="C6" s="4">
        <v>572649.57264957263</v>
      </c>
      <c r="D6" s="4">
        <v>537521.3675213675</v>
      </c>
      <c r="E6" s="4">
        <v>543360.68376068375</v>
      </c>
      <c r="F6" s="4">
        <v>490854.70085470087</v>
      </c>
      <c r="G6" s="4">
        <v>504737.60683760687</v>
      </c>
      <c r="H6" s="4">
        <v>513492.30769230775</v>
      </c>
      <c r="I6" s="4">
        <v>590114.52991452999</v>
      </c>
      <c r="J6" s="4">
        <v>654217.094017094</v>
      </c>
      <c r="K6" s="4">
        <v>741480.34188034188</v>
      </c>
      <c r="L6" s="4">
        <v>769295.7264957265</v>
      </c>
      <c r="M6" s="5">
        <v>741482.05128205137</v>
      </c>
      <c r="N6" s="6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8"/>
      <c r="N7" s="53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55"/>
      <c r="N8" s="54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>
        <v>18595.041322314049</v>
      </c>
      <c r="C12" s="4">
        <v>18447.10743801653</v>
      </c>
      <c r="D12" s="4">
        <v>16256.198347107438</v>
      </c>
      <c r="E12" s="4">
        <v>15461.98347107438</v>
      </c>
      <c r="F12" s="4">
        <v>20154.545454545456</v>
      </c>
      <c r="G12" s="4">
        <v>12468.595041322315</v>
      </c>
      <c r="H12" s="4">
        <v>19009.090909090908</v>
      </c>
      <c r="I12" s="4">
        <v>12399.173553719009</v>
      </c>
      <c r="J12" s="4">
        <v>13296.694214876034</v>
      </c>
      <c r="K12" s="4">
        <v>16363.636363636364</v>
      </c>
      <c r="L12" s="4">
        <v>19561.983471074382</v>
      </c>
      <c r="M12" s="5">
        <v>19917.355371900827</v>
      </c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22314.049586776859</v>
      </c>
      <c r="C13" s="4">
        <v>21157.024793388431</v>
      </c>
      <c r="D13" s="4">
        <v>19394.21487603306</v>
      </c>
      <c r="E13" s="4">
        <v>23388.429752066117</v>
      </c>
      <c r="F13" s="4">
        <v>18567.768595041322</v>
      </c>
      <c r="G13" s="4">
        <v>19384.297520661159</v>
      </c>
      <c r="H13" s="4">
        <v>22809.917355371901</v>
      </c>
      <c r="I13" s="4">
        <v>18512.396694214876</v>
      </c>
      <c r="J13" s="4">
        <v>19089.25619834711</v>
      </c>
      <c r="K13" s="4">
        <v>20082.644628099173</v>
      </c>
      <c r="L13" s="4">
        <v>19014.049586776859</v>
      </c>
      <c r="M13" s="5">
        <v>18898.347107438018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3">
        <v>2787.6033057851241</v>
      </c>
      <c r="C14" s="4">
        <v>2700</v>
      </c>
      <c r="D14" s="4">
        <v>2486.7768595041325</v>
      </c>
      <c r="E14" s="4">
        <v>2719.0082644628101</v>
      </c>
      <c r="F14" s="4">
        <v>2653.7190082644629</v>
      </c>
      <c r="G14" s="4">
        <v>2663.6363636363635</v>
      </c>
      <c r="H14" s="4">
        <v>2672.727272727273</v>
      </c>
      <c r="I14" s="4">
        <v>2682.6446280991736</v>
      </c>
      <c r="J14" s="4">
        <v>2691.7355371900826</v>
      </c>
      <c r="K14" s="4">
        <v>2701.6528925619837</v>
      </c>
      <c r="L14" s="4">
        <v>2710.7438016528927</v>
      </c>
      <c r="M14" s="5">
        <v>2720.6611570247933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56"/>
      <c r="N15" s="5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A30" sqref="A30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61" t="s">
        <v>16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8" customFormat="1" ht="15" thickBot="1" x14ac:dyDescent="0.25"/>
    <row r="3" spans="1:18" s="28" customFormat="1" ht="15" x14ac:dyDescent="0.25">
      <c r="B3" s="57" t="s">
        <v>11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57"/>
      <c r="O3" s="58"/>
      <c r="P3" s="58"/>
      <c r="Q3" s="60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>
        <v>214285.71428571429</v>
      </c>
      <c r="C10" s="4">
        <v>163928.57142857145</v>
      </c>
      <c r="D10" s="4">
        <v>129283.57142857143</v>
      </c>
      <c r="E10" s="4">
        <v>159335.71428571429</v>
      </c>
      <c r="F10" s="4">
        <v>86092.857142857145</v>
      </c>
      <c r="G10" s="4">
        <v>119928.57142857143</v>
      </c>
      <c r="H10" s="4">
        <v>160500</v>
      </c>
      <c r="I10" s="4">
        <v>250405.00000000003</v>
      </c>
      <c r="J10" s="4">
        <v>164776.42857142858</v>
      </c>
      <c r="K10" s="4">
        <v>127817.85714285714</v>
      </c>
      <c r="L10" s="4">
        <v>133357.14285714287</v>
      </c>
      <c r="M10" s="5">
        <v>88107.14285714287</v>
      </c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51094.488188976378</v>
      </c>
      <c r="C13" s="4">
        <v>47834.645669291334</v>
      </c>
      <c r="D13" s="4">
        <v>46211.023622047243</v>
      </c>
      <c r="E13" s="4">
        <v>48606.299212598424</v>
      </c>
      <c r="F13" s="4">
        <v>42070.86614173228</v>
      </c>
      <c r="G13" s="4">
        <v>45924.4094488189</v>
      </c>
      <c r="H13" s="4">
        <v>49212.598425196848</v>
      </c>
      <c r="I13" s="4">
        <v>51786.614173228343</v>
      </c>
      <c r="J13" s="4">
        <v>48716.535433070865</v>
      </c>
      <c r="K13" s="4">
        <v>45170.86614173228</v>
      </c>
      <c r="L13" s="4">
        <v>46729.921259842522</v>
      </c>
      <c r="M13" s="5">
        <v>53995.27559055118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11">
        <v>3543.3070866141734</v>
      </c>
      <c r="C14" s="12">
        <v>3572.4409448818897</v>
      </c>
      <c r="D14" s="12">
        <v>3462.9921259842517</v>
      </c>
      <c r="E14" s="12">
        <v>3596.0629921259842</v>
      </c>
      <c r="F14" s="12">
        <v>3401.5748031496064</v>
      </c>
      <c r="G14" s="12">
        <v>3627.5590551181103</v>
      </c>
      <c r="H14" s="12">
        <v>3593.7007874015749</v>
      </c>
      <c r="I14" s="12">
        <v>3455.9055118110236</v>
      </c>
      <c r="J14" s="12">
        <v>3307.0866141732281</v>
      </c>
      <c r="K14" s="12">
        <v>3158.267716535433</v>
      </c>
      <c r="L14" s="12">
        <v>3568.5039370078739</v>
      </c>
      <c r="M14" s="13">
        <v>3627.5590551181103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15"/>
  <sheetViews>
    <sheetView workbookViewId="0">
      <selection activeCell="B17" sqref="B17:B18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61" t="s">
        <v>18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8" customFormat="1" ht="15" thickBot="1" x14ac:dyDescent="0.25"/>
    <row r="3" spans="1:18" s="28" customFormat="1" ht="15" x14ac:dyDescent="0.25">
      <c r="B3" s="57" t="s">
        <v>11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57"/>
      <c r="O3" s="58"/>
      <c r="P3" s="58"/>
      <c r="Q3" s="60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2"/>
      <c r="O5" s="41"/>
      <c r="P5" s="41"/>
      <c r="Q5" s="43"/>
      <c r="R5" s="44"/>
    </row>
    <row r="6" spans="1:18" s="8" customFormat="1" ht="12" x14ac:dyDescent="0.2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3">
        <v>15900.892857142855</v>
      </c>
      <c r="C7" s="4">
        <v>11389.285714285714</v>
      </c>
      <c r="D7" s="4">
        <v>12010.714285714284</v>
      </c>
      <c r="E7" s="4">
        <v>12033.928571428571</v>
      </c>
      <c r="F7" s="4">
        <v>11319.642857142857</v>
      </c>
      <c r="G7" s="4">
        <v>10525.892857142857</v>
      </c>
      <c r="H7" s="4">
        <v>11615.178571428571</v>
      </c>
      <c r="I7" s="4">
        <v>10801.785714285714</v>
      </c>
      <c r="J7" s="4">
        <v>13778.571428571428</v>
      </c>
      <c r="K7" s="4">
        <v>14770.535714285714</v>
      </c>
      <c r="L7" s="4">
        <v>16752.678571428569</v>
      </c>
      <c r="M7" s="5">
        <v>13222.321428571428</v>
      </c>
      <c r="N7" s="53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55"/>
      <c r="N8" s="54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>
        <v>31690.140845070426</v>
      </c>
      <c r="C11" s="4">
        <v>30422.535211267608</v>
      </c>
      <c r="D11" s="4">
        <v>31676.056338028171</v>
      </c>
      <c r="E11" s="4">
        <v>32397.887323943665</v>
      </c>
      <c r="F11" s="4">
        <v>31830.985915492958</v>
      </c>
      <c r="G11" s="4">
        <v>30753.521126760566</v>
      </c>
      <c r="H11" s="4">
        <v>30076.760563380281</v>
      </c>
      <c r="I11" s="4">
        <v>30342.957746478874</v>
      </c>
      <c r="J11" s="4">
        <v>32957.74647887324</v>
      </c>
      <c r="K11" s="4">
        <v>30659.859154929578</v>
      </c>
      <c r="L11" s="4">
        <v>31518.309859154931</v>
      </c>
      <c r="M11" s="5">
        <v>31694.366197183099</v>
      </c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9507.0422535211273</v>
      </c>
      <c r="C13" s="4">
        <v>9084.5070422535209</v>
      </c>
      <c r="D13" s="4">
        <v>9064.7887323943669</v>
      </c>
      <c r="E13" s="4">
        <v>9788.7323943661977</v>
      </c>
      <c r="F13" s="4">
        <v>9204.2253521126768</v>
      </c>
      <c r="G13" s="4">
        <v>9007.0422535211273</v>
      </c>
      <c r="H13" s="4">
        <v>8511.9718309859163</v>
      </c>
      <c r="I13" s="4">
        <v>8693.6619718309867</v>
      </c>
      <c r="J13" s="4">
        <v>9904.929577464789</v>
      </c>
      <c r="K13" s="4">
        <v>8690.1408450704221</v>
      </c>
      <c r="L13" s="4">
        <v>9140.8450704225361</v>
      </c>
      <c r="M13" s="5">
        <v>9130.281690140846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15">
        <v>792.25352112676057</v>
      </c>
      <c r="C14" s="16">
        <v>772.53521126760563</v>
      </c>
      <c r="D14" s="16">
        <v>735.91549295774655</v>
      </c>
      <c r="E14" s="16">
        <v>812.67605633802816</v>
      </c>
      <c r="F14" s="16">
        <v>851.4084507042254</v>
      </c>
      <c r="G14" s="16">
        <v>772.53521126760563</v>
      </c>
      <c r="H14" s="16">
        <v>759.15492957746483</v>
      </c>
      <c r="I14" s="16">
        <v>821.83098591549299</v>
      </c>
      <c r="J14" s="16">
        <v>845.77464788732402</v>
      </c>
      <c r="K14" s="16">
        <v>843.66197183098598</v>
      </c>
      <c r="L14" s="16">
        <v>847.18309859154931</v>
      </c>
      <c r="M14" s="18">
        <v>922.53521126760563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5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/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61" t="s">
        <v>19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8" customFormat="1" ht="15" thickBot="1" x14ac:dyDescent="0.25"/>
    <row r="3" spans="1:18" s="28" customFormat="1" ht="15" x14ac:dyDescent="0.25">
      <c r="B3" s="57" t="s">
        <v>11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57"/>
      <c r="O3" s="58"/>
      <c r="P3" s="58"/>
      <c r="Q3" s="60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2"/>
      <c r="O5" s="41"/>
      <c r="P5" s="41"/>
      <c r="Q5" s="43"/>
      <c r="R5" s="44"/>
    </row>
    <row r="6" spans="1:18" s="8" customFormat="1" ht="12" x14ac:dyDescent="0.2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4"/>
      <c r="P6" s="4"/>
      <c r="Q6" s="5"/>
      <c r="R6" s="7"/>
    </row>
    <row r="7" spans="1:18" s="8" customFormat="1" ht="12.75" thickBot="1" x14ac:dyDescent="0.25">
      <c r="A7" s="10" t="s">
        <v>13</v>
      </c>
      <c r="B7" s="3">
        <v>1120</v>
      </c>
      <c r="C7" s="4">
        <v>1786.6666666666667</v>
      </c>
      <c r="D7" s="4">
        <v>4452.5</v>
      </c>
      <c r="E7" s="4">
        <v>1081.6666666666667</v>
      </c>
      <c r="F7" s="4">
        <v>1193.3333333333335</v>
      </c>
      <c r="G7" s="4">
        <v>3155</v>
      </c>
      <c r="H7" s="4">
        <v>1952.5</v>
      </c>
      <c r="I7" s="4">
        <v>1035.8333333333335</v>
      </c>
      <c r="J7" s="4">
        <v>1944.1666666666667</v>
      </c>
      <c r="K7" s="4">
        <v>2504.166666666667</v>
      </c>
      <c r="L7" s="4">
        <v>2130</v>
      </c>
      <c r="M7" s="5">
        <v>2304.166666666667</v>
      </c>
      <c r="N7" s="53"/>
      <c r="O7" s="16"/>
      <c r="P7" s="16"/>
      <c r="Q7" s="18"/>
      <c r="R7" s="19"/>
    </row>
    <row r="8" spans="1:18" s="28" customFormat="1" thickBot="1" x14ac:dyDescent="0.3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55"/>
      <c r="N8" s="54"/>
      <c r="O8" s="25"/>
      <c r="P8" s="25"/>
      <c r="Q8" s="26"/>
      <c r="R8" s="27"/>
    </row>
    <row r="9" spans="1:18" s="28" customFormat="1" ht="15" x14ac:dyDescent="0.25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7</v>
      </c>
      <c r="B13" s="3">
        <v>28125</v>
      </c>
      <c r="C13" s="4">
        <v>27391.666666666668</v>
      </c>
      <c r="D13" s="4">
        <v>27858.333333333336</v>
      </c>
      <c r="E13" s="4">
        <v>26500</v>
      </c>
      <c r="F13" s="4">
        <v>26288.333333333336</v>
      </c>
      <c r="G13" s="4">
        <v>27389.166666666668</v>
      </c>
      <c r="H13" s="4">
        <v>29000</v>
      </c>
      <c r="I13" s="4">
        <v>27675</v>
      </c>
      <c r="J13" s="4">
        <v>26843.333333333336</v>
      </c>
      <c r="K13" s="4">
        <v>26633.333333333336</v>
      </c>
      <c r="L13" s="4">
        <v>27416.666666666668</v>
      </c>
      <c r="M13" s="5">
        <v>27516.666666666668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5</v>
      </c>
      <c r="B14" s="15">
        <v>11250</v>
      </c>
      <c r="C14" s="16">
        <v>8755.8333333333339</v>
      </c>
      <c r="D14" s="16">
        <v>9913.3333333333339</v>
      </c>
      <c r="E14" s="16">
        <v>10637.5</v>
      </c>
      <c r="F14" s="16">
        <v>10836.666666666668</v>
      </c>
      <c r="G14" s="16">
        <v>10822.5</v>
      </c>
      <c r="H14" s="16">
        <v>10007.5</v>
      </c>
      <c r="I14" s="16">
        <v>9913.3333333333339</v>
      </c>
      <c r="J14" s="16">
        <v>10833.333333333334</v>
      </c>
      <c r="K14" s="16">
        <v>10755</v>
      </c>
      <c r="L14" s="16">
        <v>11416.666666666668</v>
      </c>
      <c r="M14" s="18">
        <v>10887.5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8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5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сводный</vt:lpstr>
      <vt:lpstr>продажи</vt:lpstr>
      <vt:lpstr>производство</vt:lpstr>
      <vt:lpstr>логистика</vt:lpstr>
      <vt:lpstr>прочее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dcterms:created xsi:type="dcterms:W3CDTF">2012-06-06T07:05:58Z</dcterms:created>
  <dcterms:modified xsi:type="dcterms:W3CDTF">2013-03-27T16:41:32Z</dcterms:modified>
</cp:coreProperties>
</file>