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ndan\Documents\MATLAB\Initial_Model_Flight_1102015\"/>
    </mc:Choice>
  </mc:AlternateContent>
  <bookViews>
    <workbookView xWindow="0" yWindow="0" windowWidth="20730" windowHeight="94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2" l="1"/>
  <c r="J23" i="2"/>
  <c r="S42" i="2"/>
  <c r="J22" i="2"/>
  <c r="S41" i="2"/>
  <c r="J21" i="2" s="1"/>
  <c r="S40" i="2"/>
  <c r="S39" i="2"/>
  <c r="J20" i="2"/>
  <c r="S38" i="2"/>
  <c r="S37" i="2"/>
  <c r="J19" i="2" s="1"/>
  <c r="S36" i="2"/>
  <c r="J18" i="2"/>
  <c r="S35" i="2"/>
  <c r="S34" i="2"/>
  <c r="S33" i="2"/>
  <c r="S32" i="2"/>
  <c r="S31" i="2"/>
  <c r="S30" i="2"/>
  <c r="J17" i="2"/>
  <c r="S29" i="2"/>
  <c r="J16" i="2" s="1"/>
  <c r="S28" i="2"/>
  <c r="S27" i="2"/>
  <c r="J15" i="2"/>
  <c r="S26" i="2"/>
  <c r="J14" i="2"/>
  <c r="S25" i="2"/>
  <c r="S24" i="2"/>
  <c r="J13" i="2"/>
  <c r="S23" i="2"/>
  <c r="J12" i="2"/>
  <c r="S22" i="2"/>
  <c r="S21" i="2"/>
  <c r="J11" i="2" s="1"/>
  <c r="S20" i="2"/>
  <c r="J10" i="2"/>
  <c r="S19" i="2"/>
  <c r="J9" i="2"/>
  <c r="S18" i="2"/>
  <c r="S17" i="2"/>
  <c r="S16" i="2"/>
  <c r="S15" i="2"/>
  <c r="J8" i="2"/>
  <c r="S14" i="2"/>
  <c r="S13" i="2"/>
  <c r="S12" i="2"/>
  <c r="S11" i="2"/>
  <c r="S10" i="2"/>
  <c r="S9" i="2"/>
  <c r="S8" i="2"/>
  <c r="J7" i="2"/>
  <c r="S7" i="2"/>
  <c r="J6" i="2"/>
  <c r="S6" i="2"/>
  <c r="J5" i="2"/>
  <c r="S5" i="2"/>
  <c r="U4" i="2"/>
  <c r="S4" i="2"/>
  <c r="J4" i="2"/>
  <c r="S19" i="1" l="1"/>
  <c r="J19" i="1" s="1"/>
  <c r="S18" i="1"/>
  <c r="J18" i="1" s="1"/>
  <c r="S17" i="1"/>
  <c r="J17" i="1" s="1"/>
  <c r="S16" i="1"/>
  <c r="J16" i="1" s="1"/>
  <c r="S15" i="1"/>
  <c r="J15" i="1" s="1"/>
  <c r="S14" i="1"/>
  <c r="J14" i="1" s="1"/>
  <c r="S13" i="1"/>
  <c r="J13" i="1" s="1"/>
  <c r="S12" i="1"/>
  <c r="J12" i="1" s="1"/>
  <c r="S11" i="1"/>
  <c r="J11" i="1" s="1"/>
  <c r="S10" i="1"/>
  <c r="J10" i="1" s="1"/>
  <c r="S9" i="1"/>
  <c r="J9" i="1" s="1"/>
  <c r="S8" i="1"/>
  <c r="J8" i="1" s="1"/>
  <c r="S7" i="1"/>
  <c r="J7" i="1" s="1"/>
  <c r="S6" i="1"/>
  <c r="J6" i="1" s="1"/>
  <c r="S5" i="1"/>
  <c r="J5" i="1" s="1"/>
  <c r="U4" i="1"/>
  <c r="S4" i="1"/>
  <c r="J4" i="1" s="1"/>
</calcChain>
</file>

<file path=xl/sharedStrings.xml><?xml version="1.0" encoding="utf-8"?>
<sst xmlns="http://schemas.openxmlformats.org/spreadsheetml/2006/main" count="117" uniqueCount="43">
  <si>
    <t>Phugoid Motion</t>
  </si>
  <si>
    <t>Weight</t>
  </si>
  <si>
    <t>Fuel</t>
  </si>
  <si>
    <t>0.75Kg to 1l</t>
  </si>
  <si>
    <t>1KG TO 1.4</t>
  </si>
  <si>
    <t>Team</t>
  </si>
  <si>
    <t>r1</t>
  </si>
  <si>
    <t>r2</t>
  </si>
  <si>
    <t>r3</t>
  </si>
  <si>
    <t>r4</t>
  </si>
  <si>
    <t>r5</t>
  </si>
  <si>
    <t>r6</t>
  </si>
  <si>
    <t xml:space="preserve">Time </t>
  </si>
  <si>
    <t>Altitude</t>
  </si>
  <si>
    <t>Total Weight</t>
  </si>
  <si>
    <t>Empty Weight</t>
  </si>
  <si>
    <t>Crew L</t>
  </si>
  <si>
    <t>Crew R</t>
  </si>
  <si>
    <t>Takeoff (L)</t>
  </si>
  <si>
    <t>Landing</t>
  </si>
  <si>
    <t>Takeoff (kg)</t>
  </si>
  <si>
    <t>4B</t>
  </si>
  <si>
    <t>6B</t>
  </si>
  <si>
    <t>1A</t>
  </si>
  <si>
    <t>1B</t>
  </si>
  <si>
    <t>1C</t>
  </si>
  <si>
    <t>File 3161</t>
  </si>
  <si>
    <t>2B</t>
  </si>
  <si>
    <t>2A</t>
  </si>
  <si>
    <t>2C</t>
  </si>
  <si>
    <t>3B</t>
  </si>
  <si>
    <t>3C</t>
  </si>
  <si>
    <t>4A</t>
  </si>
  <si>
    <t>4C</t>
  </si>
  <si>
    <t>5A</t>
  </si>
  <si>
    <t>5B</t>
  </si>
  <si>
    <t>5C</t>
  </si>
  <si>
    <t>6A</t>
  </si>
  <si>
    <t>6C</t>
  </si>
  <si>
    <t>7A</t>
  </si>
  <si>
    <t>8A</t>
  </si>
  <si>
    <t>8B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</si>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</sst>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M1" workbookViewId="0">
      <selection activeCell="L19" sqref="L19"/>
    </sheetView>
  </sheetViews>
  <sheetFormatPr defaultRowHeight="15" x14ac:dyDescent="0.25"/>
  <sheetData>
    <row r="1" spans="1:21" ht="14.45" x14ac:dyDescent="0.3">
      <c r="A1" t="s">
        <v>0</v>
      </c>
    </row>
    <row r="2" spans="1:21" ht="14.45" x14ac:dyDescent="0.3">
      <c r="O2" t="s">
        <v>1</v>
      </c>
      <c r="Q2" t="s">
        <v>2</v>
      </c>
      <c r="S2" t="s">
        <v>3</v>
      </c>
      <c r="U2" t="s">
        <v>4</v>
      </c>
    </row>
    <row r="3" spans="1:21" ht="14.45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21" ht="14.45" x14ac:dyDescent="0.3">
      <c r="A4" t="s">
        <v>21</v>
      </c>
      <c r="B4">
        <v>112</v>
      </c>
      <c r="C4">
        <v>55</v>
      </c>
      <c r="D4">
        <v>89</v>
      </c>
      <c r="E4">
        <v>70</v>
      </c>
      <c r="F4">
        <v>83</v>
      </c>
      <c r="G4">
        <v>74</v>
      </c>
      <c r="H4">
        <v>24.47</v>
      </c>
      <c r="I4" s="1">
        <v>2100</v>
      </c>
      <c r="J4">
        <f t="shared" ref="J4:J19" si="0">N4+O4+P4+S4</f>
        <v>452.75</v>
      </c>
      <c r="N4">
        <v>268</v>
      </c>
      <c r="O4">
        <v>72</v>
      </c>
      <c r="P4">
        <v>85</v>
      </c>
      <c r="Q4" s="1">
        <v>37</v>
      </c>
      <c r="R4">
        <v>30</v>
      </c>
      <c r="S4">
        <f>0.75*Q4</f>
        <v>27.75</v>
      </c>
      <c r="U4">
        <f>0.714*Q4</f>
        <v>26.417999999999999</v>
      </c>
    </row>
    <row r="5" spans="1:21" ht="14.45" x14ac:dyDescent="0.3">
      <c r="A5" s="1" t="s">
        <v>22</v>
      </c>
      <c r="B5" s="1">
        <v>108</v>
      </c>
      <c r="C5" s="1">
        <v>56</v>
      </c>
      <c r="D5" s="1">
        <v>89</v>
      </c>
      <c r="E5" s="1">
        <v>67</v>
      </c>
      <c r="F5" s="1">
        <v>81</v>
      </c>
      <c r="G5" s="1">
        <v>71</v>
      </c>
      <c r="H5" s="1">
        <v>26.96</v>
      </c>
      <c r="I5" s="1">
        <v>5500</v>
      </c>
      <c r="J5">
        <f t="shared" si="0"/>
        <v>453.5</v>
      </c>
      <c r="N5">
        <v>268</v>
      </c>
      <c r="O5">
        <v>75</v>
      </c>
      <c r="P5">
        <v>85</v>
      </c>
      <c r="Q5">
        <v>34</v>
      </c>
      <c r="R5">
        <v>28</v>
      </c>
      <c r="S5">
        <f t="shared" ref="S5:S19" si="1">0.75*Q5</f>
        <v>25.5</v>
      </c>
    </row>
    <row r="6" spans="1:21" ht="14.45" x14ac:dyDescent="0.3">
      <c r="A6" s="2" t="s">
        <v>26</v>
      </c>
      <c r="B6">
        <v>99</v>
      </c>
      <c r="C6">
        <v>66</v>
      </c>
      <c r="D6">
        <v>89</v>
      </c>
      <c r="E6">
        <v>71</v>
      </c>
      <c r="F6">
        <v>85</v>
      </c>
      <c r="G6">
        <v>76</v>
      </c>
      <c r="H6" s="1">
        <v>25.06</v>
      </c>
      <c r="I6" s="1">
        <v>3100</v>
      </c>
      <c r="J6">
        <f t="shared" si="0"/>
        <v>435.5</v>
      </c>
      <c r="N6">
        <v>268</v>
      </c>
      <c r="O6">
        <v>60</v>
      </c>
      <c r="P6">
        <v>85</v>
      </c>
      <c r="Q6">
        <v>30</v>
      </c>
      <c r="R6">
        <v>20</v>
      </c>
      <c r="S6">
        <f t="shared" si="1"/>
        <v>22.5</v>
      </c>
    </row>
    <row r="7" spans="1:21" x14ac:dyDescent="0.25">
      <c r="A7" t="s">
        <v>29</v>
      </c>
      <c r="B7">
        <v>106</v>
      </c>
      <c r="C7">
        <v>60</v>
      </c>
      <c r="D7">
        <v>92</v>
      </c>
      <c r="E7">
        <v>71</v>
      </c>
      <c r="F7">
        <v>84</v>
      </c>
      <c r="G7">
        <v>74</v>
      </c>
      <c r="H7" s="1">
        <v>25.44</v>
      </c>
      <c r="I7" s="1">
        <v>3800</v>
      </c>
      <c r="J7">
        <f t="shared" si="0"/>
        <v>447</v>
      </c>
      <c r="N7">
        <v>268</v>
      </c>
      <c r="O7">
        <v>70</v>
      </c>
      <c r="P7">
        <v>85</v>
      </c>
      <c r="Q7">
        <v>32</v>
      </c>
      <c r="R7">
        <v>22</v>
      </c>
      <c r="S7">
        <f t="shared" si="1"/>
        <v>24</v>
      </c>
    </row>
    <row r="8" spans="1:21" x14ac:dyDescent="0.25">
      <c r="A8" t="s">
        <v>29</v>
      </c>
      <c r="B8">
        <v>110</v>
      </c>
      <c r="C8">
        <v>77</v>
      </c>
      <c r="D8">
        <v>97</v>
      </c>
      <c r="E8">
        <v>84</v>
      </c>
      <c r="F8">
        <v>92</v>
      </c>
      <c r="G8">
        <v>88</v>
      </c>
      <c r="H8" s="1">
        <v>25.75</v>
      </c>
      <c r="I8" s="1">
        <v>3800</v>
      </c>
      <c r="J8">
        <f t="shared" si="0"/>
        <v>445.5</v>
      </c>
      <c r="N8">
        <v>268</v>
      </c>
      <c r="O8">
        <v>76</v>
      </c>
      <c r="P8">
        <v>85</v>
      </c>
      <c r="Q8">
        <v>22</v>
      </c>
      <c r="R8">
        <v>12</v>
      </c>
      <c r="S8">
        <f t="shared" si="1"/>
        <v>16.5</v>
      </c>
    </row>
    <row r="9" spans="1:21" x14ac:dyDescent="0.25">
      <c r="A9" t="s">
        <v>30</v>
      </c>
      <c r="B9">
        <v>109</v>
      </c>
      <c r="C9">
        <v>50</v>
      </c>
      <c r="D9">
        <v>88</v>
      </c>
      <c r="E9">
        <v>64</v>
      </c>
      <c r="F9">
        <v>81</v>
      </c>
      <c r="G9">
        <v>70</v>
      </c>
      <c r="H9" s="1">
        <v>25.9</v>
      </c>
      <c r="I9" s="1">
        <v>5700</v>
      </c>
      <c r="J9">
        <f t="shared" si="0"/>
        <v>458.25</v>
      </c>
      <c r="N9">
        <v>268</v>
      </c>
      <c r="O9">
        <v>79</v>
      </c>
      <c r="P9">
        <v>85</v>
      </c>
      <c r="Q9">
        <v>35</v>
      </c>
      <c r="R9">
        <v>28</v>
      </c>
      <c r="S9">
        <f t="shared" si="1"/>
        <v>26.25</v>
      </c>
    </row>
    <row r="10" spans="1:21" x14ac:dyDescent="0.25">
      <c r="A10" t="s">
        <v>31</v>
      </c>
      <c r="B10">
        <v>108</v>
      </c>
      <c r="C10">
        <v>53</v>
      </c>
      <c r="D10">
        <v>88</v>
      </c>
      <c r="E10">
        <v>64</v>
      </c>
      <c r="F10">
        <v>80</v>
      </c>
      <c r="G10">
        <v>75</v>
      </c>
      <c r="H10" s="1">
        <v>24.31</v>
      </c>
      <c r="I10" s="1">
        <v>3600</v>
      </c>
      <c r="J10">
        <f t="shared" si="0"/>
        <v>457</v>
      </c>
      <c r="N10">
        <v>268</v>
      </c>
      <c r="O10">
        <v>80</v>
      </c>
      <c r="P10">
        <v>85</v>
      </c>
      <c r="Q10">
        <v>32</v>
      </c>
      <c r="R10">
        <v>23</v>
      </c>
      <c r="S10">
        <f t="shared" si="1"/>
        <v>24</v>
      </c>
    </row>
    <row r="11" spans="1:21" x14ac:dyDescent="0.25">
      <c r="A11" t="s">
        <v>31</v>
      </c>
      <c r="B11">
        <v>105</v>
      </c>
      <c r="C11">
        <v>60</v>
      </c>
      <c r="D11">
        <v>86</v>
      </c>
      <c r="E11">
        <v>68</v>
      </c>
      <c r="F11">
        <v>90</v>
      </c>
      <c r="G11">
        <v>77</v>
      </c>
      <c r="H11" s="1">
        <v>24.37</v>
      </c>
      <c r="I11" s="1">
        <v>3900</v>
      </c>
      <c r="J11">
        <f t="shared" si="0"/>
        <v>456.5</v>
      </c>
      <c r="N11">
        <v>268</v>
      </c>
      <c r="O11">
        <v>75</v>
      </c>
      <c r="P11">
        <v>85</v>
      </c>
      <c r="Q11">
        <v>38</v>
      </c>
      <c r="R11">
        <v>32</v>
      </c>
      <c r="S11">
        <f t="shared" si="1"/>
        <v>28.5</v>
      </c>
    </row>
    <row r="12" spans="1:21" x14ac:dyDescent="0.25">
      <c r="A12" s="2" t="s">
        <v>32</v>
      </c>
      <c r="B12">
        <v>125</v>
      </c>
      <c r="C12">
        <v>41</v>
      </c>
      <c r="D12">
        <v>82</v>
      </c>
      <c r="E12">
        <v>58</v>
      </c>
      <c r="F12">
        <v>77</v>
      </c>
      <c r="G12">
        <v>67</v>
      </c>
      <c r="H12" s="1">
        <v>24.86</v>
      </c>
      <c r="I12" s="1">
        <v>2500</v>
      </c>
      <c r="J12">
        <f t="shared" si="0"/>
        <v>450</v>
      </c>
      <c r="N12">
        <v>268</v>
      </c>
      <c r="O12">
        <v>70</v>
      </c>
      <c r="P12">
        <v>85</v>
      </c>
      <c r="Q12">
        <v>36</v>
      </c>
      <c r="R12">
        <v>28</v>
      </c>
      <c r="S12">
        <f t="shared" si="1"/>
        <v>27</v>
      </c>
    </row>
    <row r="13" spans="1:21" x14ac:dyDescent="0.25">
      <c r="A13" t="s">
        <v>33</v>
      </c>
      <c r="B13">
        <v>109</v>
      </c>
      <c r="C13">
        <v>54</v>
      </c>
      <c r="D13">
        <v>84</v>
      </c>
      <c r="E13">
        <v>67</v>
      </c>
      <c r="F13">
        <v>79</v>
      </c>
      <c r="G13">
        <v>70</v>
      </c>
      <c r="H13" s="1">
        <v>23.06</v>
      </c>
      <c r="I13" s="1">
        <v>2100</v>
      </c>
      <c r="J13">
        <f t="shared" si="0"/>
        <v>444.5</v>
      </c>
      <c r="N13">
        <v>268</v>
      </c>
      <c r="O13">
        <v>75</v>
      </c>
      <c r="P13">
        <v>85</v>
      </c>
      <c r="Q13">
        <v>22</v>
      </c>
      <c r="R13">
        <v>12</v>
      </c>
      <c r="S13">
        <f t="shared" si="1"/>
        <v>16.5</v>
      </c>
    </row>
    <row r="14" spans="1:21" x14ac:dyDescent="0.25">
      <c r="A14" t="s">
        <v>34</v>
      </c>
      <c r="B14">
        <v>114</v>
      </c>
      <c r="C14">
        <v>53</v>
      </c>
      <c r="D14">
        <v>89</v>
      </c>
      <c r="E14">
        <v>67</v>
      </c>
      <c r="F14">
        <v>83</v>
      </c>
      <c r="G14">
        <v>74</v>
      </c>
      <c r="H14" s="1">
        <v>26.25</v>
      </c>
      <c r="I14" s="1">
        <v>2600</v>
      </c>
      <c r="J14">
        <f t="shared" si="0"/>
        <v>434</v>
      </c>
      <c r="N14">
        <v>268</v>
      </c>
      <c r="O14">
        <v>54</v>
      </c>
      <c r="P14">
        <v>85</v>
      </c>
      <c r="Q14">
        <v>36</v>
      </c>
      <c r="R14">
        <v>28</v>
      </c>
      <c r="S14">
        <f t="shared" si="1"/>
        <v>27</v>
      </c>
    </row>
    <row r="15" spans="1:21" x14ac:dyDescent="0.25">
      <c r="A15" t="s">
        <v>35</v>
      </c>
      <c r="B15">
        <v>112</v>
      </c>
      <c r="C15">
        <v>44</v>
      </c>
      <c r="D15">
        <v>86</v>
      </c>
      <c r="E15">
        <v>60</v>
      </c>
      <c r="F15">
        <v>79</v>
      </c>
      <c r="G15">
        <v>64</v>
      </c>
      <c r="H15" s="1">
        <v>24.31</v>
      </c>
      <c r="I15" s="1">
        <v>2800</v>
      </c>
      <c r="J15">
        <f t="shared" si="0"/>
        <v>448</v>
      </c>
      <c r="N15">
        <v>268</v>
      </c>
      <c r="O15">
        <v>68</v>
      </c>
      <c r="P15">
        <v>85</v>
      </c>
      <c r="Q15">
        <v>36</v>
      </c>
      <c r="R15">
        <v>30</v>
      </c>
      <c r="S15">
        <f t="shared" si="1"/>
        <v>27</v>
      </c>
    </row>
    <row r="16" spans="1:21" x14ac:dyDescent="0.25">
      <c r="A16" t="s">
        <v>38</v>
      </c>
      <c r="B16">
        <v>105</v>
      </c>
      <c r="C16">
        <v>57</v>
      </c>
      <c r="D16">
        <v>88</v>
      </c>
      <c r="E16">
        <v>69</v>
      </c>
      <c r="F16">
        <v>81</v>
      </c>
      <c r="G16">
        <v>66</v>
      </c>
      <c r="H16" s="1">
        <v>25.54</v>
      </c>
      <c r="I16" s="1">
        <v>3700</v>
      </c>
      <c r="J16">
        <f t="shared" si="0"/>
        <v>437</v>
      </c>
      <c r="N16">
        <v>268</v>
      </c>
      <c r="O16">
        <v>63</v>
      </c>
      <c r="P16">
        <v>85</v>
      </c>
      <c r="Q16">
        <v>28</v>
      </c>
      <c r="R16">
        <v>20</v>
      </c>
      <c r="S16">
        <f t="shared" si="1"/>
        <v>21</v>
      </c>
    </row>
    <row r="17" spans="1:19" x14ac:dyDescent="0.25">
      <c r="A17" t="s">
        <v>39</v>
      </c>
      <c r="B17">
        <v>111</v>
      </c>
      <c r="C17">
        <v>51</v>
      </c>
      <c r="D17">
        <v>87</v>
      </c>
      <c r="E17">
        <v>66</v>
      </c>
      <c r="F17">
        <v>81</v>
      </c>
      <c r="G17">
        <v>67</v>
      </c>
      <c r="H17" s="1">
        <v>25.09</v>
      </c>
      <c r="I17" s="1">
        <v>3000</v>
      </c>
      <c r="J17">
        <f t="shared" si="0"/>
        <v>440</v>
      </c>
      <c r="N17">
        <v>268</v>
      </c>
      <c r="O17">
        <v>60</v>
      </c>
      <c r="P17">
        <v>85</v>
      </c>
      <c r="Q17">
        <v>36</v>
      </c>
      <c r="R17">
        <v>27</v>
      </c>
      <c r="S17">
        <f t="shared" si="1"/>
        <v>27</v>
      </c>
    </row>
    <row r="18" spans="1:19" x14ac:dyDescent="0.25">
      <c r="A18" t="s">
        <v>41</v>
      </c>
      <c r="B18" s="1">
        <v>118</v>
      </c>
      <c r="C18" s="1">
        <v>62</v>
      </c>
      <c r="D18" s="1">
        <v>98</v>
      </c>
      <c r="E18" s="1">
        <v>65</v>
      </c>
      <c r="F18" s="1">
        <v>88</v>
      </c>
      <c r="G18">
        <v>72</v>
      </c>
      <c r="H18">
        <v>25.75</v>
      </c>
      <c r="I18" s="1">
        <v>5300</v>
      </c>
      <c r="J18">
        <f t="shared" si="0"/>
        <v>463.25</v>
      </c>
      <c r="N18">
        <v>268</v>
      </c>
      <c r="O18">
        <v>84</v>
      </c>
      <c r="P18">
        <v>85</v>
      </c>
      <c r="Q18">
        <v>35</v>
      </c>
      <c r="R18">
        <v>27</v>
      </c>
      <c r="S18">
        <f t="shared" si="1"/>
        <v>26.25</v>
      </c>
    </row>
    <row r="19" spans="1:19" x14ac:dyDescent="0.25">
      <c r="A19" t="s">
        <v>42</v>
      </c>
      <c r="B19">
        <v>116</v>
      </c>
      <c r="C19">
        <v>41</v>
      </c>
      <c r="D19">
        <v>94</v>
      </c>
      <c r="E19">
        <v>51</v>
      </c>
      <c r="F19">
        <v>85</v>
      </c>
      <c r="G19">
        <v>59</v>
      </c>
      <c r="H19">
        <v>23.81</v>
      </c>
      <c r="I19" s="1">
        <v>3500</v>
      </c>
      <c r="J19">
        <f t="shared" si="0"/>
        <v>469.25</v>
      </c>
      <c r="N19">
        <v>268</v>
      </c>
      <c r="O19">
        <v>90</v>
      </c>
      <c r="P19">
        <v>85</v>
      </c>
      <c r="Q19">
        <v>35</v>
      </c>
      <c r="R19">
        <v>28</v>
      </c>
      <c r="S19">
        <f t="shared" si="1"/>
        <v>26.25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" workbookViewId="0">
      <selection activeCell="M6" sqref="M6:S7"/>
    </sheetView>
  </sheetViews>
  <sheetFormatPr defaultRowHeight="15" x14ac:dyDescent="0.25"/>
  <sheetData>
    <row r="1" spans="1:21" ht="14.45" x14ac:dyDescent="0.3">
      <c r="A1" t="s">
        <v>0</v>
      </c>
    </row>
    <row r="2" spans="1:21" ht="14.45" x14ac:dyDescent="0.3">
      <c r="O2" t="s">
        <v>1</v>
      </c>
      <c r="Q2" t="s">
        <v>2</v>
      </c>
      <c r="S2" t="s">
        <v>3</v>
      </c>
      <c r="U2" t="s">
        <v>4</v>
      </c>
    </row>
    <row r="3" spans="1:21" ht="14.45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21" ht="14.45" x14ac:dyDescent="0.3">
      <c r="A4" t="s">
        <v>21</v>
      </c>
      <c r="B4">
        <v>112</v>
      </c>
      <c r="C4">
        <v>55</v>
      </c>
      <c r="D4">
        <v>89</v>
      </c>
      <c r="E4">
        <v>70</v>
      </c>
      <c r="F4">
        <v>83</v>
      </c>
      <c r="G4">
        <v>74</v>
      </c>
      <c r="H4">
        <v>24.47</v>
      </c>
      <c r="I4" s="1">
        <v>2100</v>
      </c>
      <c r="J4">
        <f t="shared" ref="J4" si="0">N4+O4+P4+S4</f>
        <v>452.75</v>
      </c>
      <c r="M4" t="s">
        <v>21</v>
      </c>
      <c r="N4">
        <v>268</v>
      </c>
      <c r="O4">
        <v>72</v>
      </c>
      <c r="P4">
        <v>85</v>
      </c>
      <c r="Q4" s="1">
        <v>37</v>
      </c>
      <c r="R4">
        <v>30</v>
      </c>
      <c r="S4">
        <f>0.75*Q4</f>
        <v>27.75</v>
      </c>
      <c r="U4">
        <f>0.714*Q4</f>
        <v>26.417999999999999</v>
      </c>
    </row>
    <row r="5" spans="1:21" ht="14.45" x14ac:dyDescent="0.3">
      <c r="A5" t="s">
        <v>21</v>
      </c>
      <c r="B5">
        <v>115</v>
      </c>
      <c r="C5">
        <v>53</v>
      </c>
      <c r="D5">
        <v>89</v>
      </c>
      <c r="E5">
        <v>65</v>
      </c>
      <c r="F5">
        <v>81</v>
      </c>
      <c r="G5">
        <v>75</v>
      </c>
      <c r="H5">
        <v>25.75</v>
      </c>
      <c r="I5" s="1">
        <v>3700</v>
      </c>
      <c r="J5">
        <f>N6+O6+P6+S6</f>
        <v>469</v>
      </c>
      <c r="M5" t="s">
        <v>21</v>
      </c>
      <c r="N5">
        <v>268</v>
      </c>
      <c r="O5">
        <v>75</v>
      </c>
      <c r="P5">
        <v>85</v>
      </c>
      <c r="Q5" s="1">
        <v>30</v>
      </c>
      <c r="R5">
        <v>23</v>
      </c>
      <c r="S5">
        <f t="shared" ref="S5:S43" si="1">0.75*Q5</f>
        <v>22.5</v>
      </c>
    </row>
    <row r="6" spans="1:21" ht="14.45" x14ac:dyDescent="0.3">
      <c r="A6" t="s">
        <v>22</v>
      </c>
      <c r="B6">
        <v>116</v>
      </c>
      <c r="C6">
        <v>31</v>
      </c>
      <c r="D6">
        <v>86</v>
      </c>
      <c r="E6">
        <v>47</v>
      </c>
      <c r="F6">
        <v>72</v>
      </c>
      <c r="G6">
        <v>39</v>
      </c>
      <c r="H6">
        <v>22.33</v>
      </c>
      <c r="I6" s="1">
        <v>2200</v>
      </c>
      <c r="J6">
        <f>N7+O7+P7+S7</f>
        <v>446.5</v>
      </c>
      <c r="M6" t="s">
        <v>21</v>
      </c>
      <c r="N6">
        <v>268</v>
      </c>
      <c r="O6">
        <v>92</v>
      </c>
      <c r="P6">
        <v>85</v>
      </c>
      <c r="Q6">
        <v>32</v>
      </c>
      <c r="S6">
        <f t="shared" si="1"/>
        <v>24</v>
      </c>
    </row>
    <row r="7" spans="1:21" ht="14.45" x14ac:dyDescent="0.3">
      <c r="A7" s="1" t="s">
        <v>22</v>
      </c>
      <c r="B7" s="1">
        <v>108</v>
      </c>
      <c r="C7" s="1">
        <v>56</v>
      </c>
      <c r="D7" s="1">
        <v>89</v>
      </c>
      <c r="E7" s="1">
        <v>67</v>
      </c>
      <c r="F7" s="1">
        <v>81</v>
      </c>
      <c r="G7" s="1">
        <v>71</v>
      </c>
      <c r="H7" s="1">
        <v>26.96</v>
      </c>
      <c r="I7" s="1">
        <v>5500</v>
      </c>
      <c r="J7">
        <f>N8+O8+P8+S8</f>
        <v>453.5</v>
      </c>
      <c r="M7" t="s">
        <v>22</v>
      </c>
      <c r="N7">
        <v>268</v>
      </c>
      <c r="O7">
        <v>65</v>
      </c>
      <c r="P7">
        <v>85</v>
      </c>
      <c r="Q7">
        <v>38</v>
      </c>
      <c r="S7">
        <f t="shared" si="1"/>
        <v>28.5</v>
      </c>
    </row>
    <row r="8" spans="1:21" ht="14.45" x14ac:dyDescent="0.3">
      <c r="A8" s="2" t="s">
        <v>26</v>
      </c>
      <c r="B8">
        <v>99</v>
      </c>
      <c r="C8">
        <v>66</v>
      </c>
      <c r="D8">
        <v>89</v>
      </c>
      <c r="E8">
        <v>71</v>
      </c>
      <c r="F8">
        <v>85</v>
      </c>
      <c r="G8">
        <v>76</v>
      </c>
      <c r="H8" s="1">
        <v>25.06</v>
      </c>
      <c r="I8" s="1">
        <v>3100</v>
      </c>
      <c r="J8">
        <f>N15+O15+P15+S15</f>
        <v>435.5</v>
      </c>
      <c r="M8" s="1" t="s">
        <v>22</v>
      </c>
      <c r="N8">
        <v>268</v>
      </c>
      <c r="O8">
        <v>75</v>
      </c>
      <c r="P8">
        <v>85</v>
      </c>
      <c r="Q8">
        <v>34</v>
      </c>
      <c r="R8">
        <v>28</v>
      </c>
      <c r="S8">
        <f t="shared" si="1"/>
        <v>25.5</v>
      </c>
    </row>
    <row r="9" spans="1:21" ht="14.45" x14ac:dyDescent="0.3">
      <c r="A9" t="s">
        <v>29</v>
      </c>
      <c r="B9">
        <v>106</v>
      </c>
      <c r="C9">
        <v>60</v>
      </c>
      <c r="D9">
        <v>92</v>
      </c>
      <c r="E9">
        <v>71</v>
      </c>
      <c r="F9">
        <v>84</v>
      </c>
      <c r="G9">
        <v>74</v>
      </c>
      <c r="H9" s="1">
        <v>25.44</v>
      </c>
      <c r="I9" s="1">
        <v>3800</v>
      </c>
      <c r="J9">
        <f>N19+O19+P19+S19</f>
        <v>447</v>
      </c>
      <c r="M9" t="s">
        <v>23</v>
      </c>
      <c r="N9">
        <v>268</v>
      </c>
      <c r="O9">
        <v>98</v>
      </c>
      <c r="P9">
        <v>85</v>
      </c>
      <c r="Q9">
        <v>30</v>
      </c>
      <c r="R9">
        <v>22</v>
      </c>
      <c r="S9">
        <f t="shared" si="1"/>
        <v>22.5</v>
      </c>
    </row>
    <row r="10" spans="1:21" ht="14.45" x14ac:dyDescent="0.3">
      <c r="A10" t="s">
        <v>29</v>
      </c>
      <c r="B10">
        <v>110</v>
      </c>
      <c r="C10">
        <v>77</v>
      </c>
      <c r="D10">
        <v>97</v>
      </c>
      <c r="E10">
        <v>84</v>
      </c>
      <c r="F10">
        <v>92</v>
      </c>
      <c r="G10">
        <v>88</v>
      </c>
      <c r="H10" s="1">
        <v>25.75</v>
      </c>
      <c r="I10" s="1">
        <v>3800</v>
      </c>
      <c r="J10">
        <f>N20+O20+P20+S20</f>
        <v>445.5</v>
      </c>
      <c r="M10" t="s">
        <v>23</v>
      </c>
      <c r="N10">
        <v>268</v>
      </c>
      <c r="O10">
        <v>90</v>
      </c>
      <c r="P10">
        <v>85</v>
      </c>
      <c r="Q10">
        <v>38</v>
      </c>
      <c r="R10">
        <v>30</v>
      </c>
      <c r="S10">
        <f t="shared" si="1"/>
        <v>28.5</v>
      </c>
    </row>
    <row r="11" spans="1:21" ht="14.45" x14ac:dyDescent="0.3">
      <c r="A11" t="s">
        <v>30</v>
      </c>
      <c r="B11">
        <v>109</v>
      </c>
      <c r="C11">
        <v>50</v>
      </c>
      <c r="D11">
        <v>88</v>
      </c>
      <c r="E11">
        <v>64</v>
      </c>
      <c r="F11">
        <v>81</v>
      </c>
      <c r="G11">
        <v>70</v>
      </c>
      <c r="H11" s="1">
        <v>25.9</v>
      </c>
      <c r="I11" s="1">
        <v>5700</v>
      </c>
      <c r="J11">
        <f>N21+O21+P21+S21</f>
        <v>458.25</v>
      </c>
      <c r="M11" t="s">
        <v>24</v>
      </c>
      <c r="N11">
        <v>268</v>
      </c>
      <c r="O11">
        <v>76</v>
      </c>
      <c r="P11">
        <v>85</v>
      </c>
      <c r="Q11">
        <v>33</v>
      </c>
      <c r="R11">
        <v>27</v>
      </c>
      <c r="S11">
        <f t="shared" si="1"/>
        <v>24.75</v>
      </c>
    </row>
    <row r="12" spans="1:21" ht="14.45" x14ac:dyDescent="0.3">
      <c r="A12" t="s">
        <v>31</v>
      </c>
      <c r="B12">
        <v>108</v>
      </c>
      <c r="C12">
        <v>53</v>
      </c>
      <c r="D12">
        <v>88</v>
      </c>
      <c r="E12">
        <v>64</v>
      </c>
      <c r="F12">
        <v>80</v>
      </c>
      <c r="G12">
        <v>75</v>
      </c>
      <c r="H12" s="1">
        <v>24.31</v>
      </c>
      <c r="I12" s="1">
        <v>3600</v>
      </c>
      <c r="J12">
        <f>N23+O23+P23+S23</f>
        <v>457</v>
      </c>
      <c r="M12" t="s">
        <v>24</v>
      </c>
      <c r="N12">
        <v>268</v>
      </c>
      <c r="O12">
        <v>57</v>
      </c>
      <c r="P12">
        <v>85</v>
      </c>
      <c r="Q12">
        <v>38</v>
      </c>
      <c r="R12">
        <v>33</v>
      </c>
      <c r="S12">
        <f t="shared" si="1"/>
        <v>28.5</v>
      </c>
    </row>
    <row r="13" spans="1:21" ht="14.45" x14ac:dyDescent="0.3">
      <c r="A13" t="s">
        <v>31</v>
      </c>
      <c r="B13">
        <v>105</v>
      </c>
      <c r="C13">
        <v>60</v>
      </c>
      <c r="D13">
        <v>86</v>
      </c>
      <c r="E13">
        <v>68</v>
      </c>
      <c r="F13">
        <v>90</v>
      </c>
      <c r="G13">
        <v>77</v>
      </c>
      <c r="H13" s="1">
        <v>24.37</v>
      </c>
      <c r="I13" s="1">
        <v>3900</v>
      </c>
      <c r="J13">
        <f>N24+O24+P24+S24</f>
        <v>456.5</v>
      </c>
      <c r="M13" t="s">
        <v>25</v>
      </c>
      <c r="N13">
        <v>268</v>
      </c>
      <c r="O13">
        <v>70</v>
      </c>
      <c r="P13">
        <v>85</v>
      </c>
      <c r="Q13">
        <v>40</v>
      </c>
      <c r="R13">
        <v>36</v>
      </c>
      <c r="S13">
        <f t="shared" si="1"/>
        <v>30</v>
      </c>
    </row>
    <row r="14" spans="1:21" ht="14.45" x14ac:dyDescent="0.3">
      <c r="A14" s="2" t="s">
        <v>32</v>
      </c>
      <c r="B14">
        <v>125</v>
      </c>
      <c r="C14">
        <v>41</v>
      </c>
      <c r="D14">
        <v>82</v>
      </c>
      <c r="E14">
        <v>58</v>
      </c>
      <c r="F14">
        <v>77</v>
      </c>
      <c r="G14">
        <v>67</v>
      </c>
      <c r="H14" s="1">
        <v>24.86</v>
      </c>
      <c r="I14" s="1">
        <v>2500</v>
      </c>
      <c r="J14">
        <f>N26+O26+P26+S26</f>
        <v>450</v>
      </c>
      <c r="M14" t="s">
        <v>25</v>
      </c>
      <c r="N14">
        <v>268</v>
      </c>
      <c r="O14">
        <v>92</v>
      </c>
      <c r="P14">
        <v>85</v>
      </c>
      <c r="Q14">
        <v>36</v>
      </c>
      <c r="R14">
        <v>28</v>
      </c>
      <c r="S14">
        <f t="shared" si="1"/>
        <v>27</v>
      </c>
    </row>
    <row r="15" spans="1:21" ht="14.45" x14ac:dyDescent="0.3">
      <c r="A15" t="s">
        <v>33</v>
      </c>
      <c r="B15">
        <v>109</v>
      </c>
      <c r="C15">
        <v>54</v>
      </c>
      <c r="D15">
        <v>84</v>
      </c>
      <c r="E15">
        <v>67</v>
      </c>
      <c r="F15">
        <v>79</v>
      </c>
      <c r="G15">
        <v>70</v>
      </c>
      <c r="H15" s="1">
        <v>23.06</v>
      </c>
      <c r="I15" s="1">
        <v>2100</v>
      </c>
      <c r="J15">
        <f>N27+O27+P27+S27</f>
        <v>444.5</v>
      </c>
      <c r="M15" s="2" t="s">
        <v>26</v>
      </c>
      <c r="N15">
        <v>268</v>
      </c>
      <c r="O15">
        <v>60</v>
      </c>
      <c r="P15">
        <v>85</v>
      </c>
      <c r="Q15">
        <v>30</v>
      </c>
      <c r="R15">
        <v>20</v>
      </c>
      <c r="S15">
        <f t="shared" si="1"/>
        <v>22.5</v>
      </c>
    </row>
    <row r="16" spans="1:21" x14ac:dyDescent="0.25">
      <c r="A16" t="s">
        <v>34</v>
      </c>
      <c r="B16">
        <v>114</v>
      </c>
      <c r="C16">
        <v>53</v>
      </c>
      <c r="D16">
        <v>89</v>
      </c>
      <c r="E16">
        <v>67</v>
      </c>
      <c r="F16">
        <v>83</v>
      </c>
      <c r="G16">
        <v>74</v>
      </c>
      <c r="H16" s="1">
        <v>26.25</v>
      </c>
      <c r="I16" s="1">
        <v>2600</v>
      </c>
      <c r="J16">
        <f>N29+O29+P29+S29</f>
        <v>434</v>
      </c>
      <c r="M16" t="s">
        <v>27</v>
      </c>
      <c r="N16">
        <v>268</v>
      </c>
      <c r="O16">
        <v>100</v>
      </c>
      <c r="P16">
        <v>85</v>
      </c>
      <c r="Q16">
        <v>28</v>
      </c>
      <c r="S16">
        <f t="shared" si="1"/>
        <v>21</v>
      </c>
    </row>
    <row r="17" spans="1:19" x14ac:dyDescent="0.25">
      <c r="A17" t="s">
        <v>35</v>
      </c>
      <c r="B17">
        <v>112</v>
      </c>
      <c r="C17">
        <v>44</v>
      </c>
      <c r="D17">
        <v>86</v>
      </c>
      <c r="E17">
        <v>60</v>
      </c>
      <c r="F17">
        <v>79</v>
      </c>
      <c r="G17">
        <v>64</v>
      </c>
      <c r="H17" s="1">
        <v>24.31</v>
      </c>
      <c r="I17" s="1">
        <v>2800</v>
      </c>
      <c r="J17">
        <f>N30+O30+P30+S30</f>
        <v>448</v>
      </c>
      <c r="M17" t="s">
        <v>27</v>
      </c>
      <c r="N17">
        <v>268</v>
      </c>
      <c r="O17">
        <v>70</v>
      </c>
      <c r="P17">
        <v>85</v>
      </c>
      <c r="Q17">
        <v>37</v>
      </c>
      <c r="R17">
        <v>28</v>
      </c>
      <c r="S17">
        <f t="shared" si="1"/>
        <v>27.75</v>
      </c>
    </row>
    <row r="18" spans="1:19" x14ac:dyDescent="0.25">
      <c r="A18" t="s">
        <v>38</v>
      </c>
      <c r="B18">
        <v>105</v>
      </c>
      <c r="C18">
        <v>57</v>
      </c>
      <c r="D18">
        <v>88</v>
      </c>
      <c r="E18">
        <v>69</v>
      </c>
      <c r="F18">
        <v>81</v>
      </c>
      <c r="G18">
        <v>66</v>
      </c>
      <c r="H18" s="1">
        <v>25.54</v>
      </c>
      <c r="I18" s="1">
        <v>3700</v>
      </c>
      <c r="J18">
        <f>N36+O36+P36+S36</f>
        <v>437</v>
      </c>
      <c r="M18" t="s">
        <v>28</v>
      </c>
      <c r="N18">
        <v>268</v>
      </c>
      <c r="O18">
        <v>72</v>
      </c>
      <c r="P18">
        <v>85</v>
      </c>
      <c r="Q18">
        <v>38</v>
      </c>
      <c r="R18">
        <v>30</v>
      </c>
      <c r="S18">
        <f t="shared" si="1"/>
        <v>28.5</v>
      </c>
    </row>
    <row r="19" spans="1:19" x14ac:dyDescent="0.25">
      <c r="A19" t="s">
        <v>39</v>
      </c>
      <c r="B19">
        <v>111</v>
      </c>
      <c r="C19">
        <v>51</v>
      </c>
      <c r="D19">
        <v>87</v>
      </c>
      <c r="E19">
        <v>66</v>
      </c>
      <c r="F19">
        <v>81</v>
      </c>
      <c r="G19">
        <v>67</v>
      </c>
      <c r="H19" s="1">
        <v>25.09</v>
      </c>
      <c r="I19" s="1">
        <v>3000</v>
      </c>
      <c r="J19">
        <f>N37+O37+P37+S37</f>
        <v>440</v>
      </c>
      <c r="M19" t="s">
        <v>29</v>
      </c>
      <c r="N19">
        <v>268</v>
      </c>
      <c r="O19">
        <v>70</v>
      </c>
      <c r="P19">
        <v>85</v>
      </c>
      <c r="Q19">
        <v>32</v>
      </c>
      <c r="R19">
        <v>22</v>
      </c>
      <c r="S19">
        <f t="shared" si="1"/>
        <v>24</v>
      </c>
    </row>
    <row r="20" spans="1:19" x14ac:dyDescent="0.25">
      <c r="A20" t="s">
        <v>40</v>
      </c>
      <c r="B20">
        <v>122</v>
      </c>
      <c r="C20">
        <v>43</v>
      </c>
      <c r="D20">
        <v>87</v>
      </c>
      <c r="E20">
        <v>59</v>
      </c>
      <c r="F20">
        <v>78</v>
      </c>
      <c r="G20">
        <v>68</v>
      </c>
      <c r="H20">
        <v>26.5</v>
      </c>
      <c r="I20" s="1">
        <v>3300</v>
      </c>
      <c r="J20">
        <f>N39+O39+P39+S39</f>
        <v>381.5</v>
      </c>
      <c r="M20" t="s">
        <v>29</v>
      </c>
      <c r="N20">
        <v>268</v>
      </c>
      <c r="O20">
        <v>76</v>
      </c>
      <c r="P20">
        <v>85</v>
      </c>
      <c r="Q20">
        <v>22</v>
      </c>
      <c r="R20">
        <v>12</v>
      </c>
      <c r="S20">
        <f t="shared" si="1"/>
        <v>16.5</v>
      </c>
    </row>
    <row r="21" spans="1:19" x14ac:dyDescent="0.25">
      <c r="A21" t="s">
        <v>41</v>
      </c>
      <c r="B21" s="1">
        <v>118</v>
      </c>
      <c r="C21" s="1">
        <v>62</v>
      </c>
      <c r="D21" s="1">
        <v>98</v>
      </c>
      <c r="E21" s="1">
        <v>65</v>
      </c>
      <c r="F21" s="1">
        <v>88</v>
      </c>
      <c r="G21">
        <v>72</v>
      </c>
      <c r="H21">
        <v>25.75</v>
      </c>
      <c r="I21" s="1">
        <v>5300</v>
      </c>
      <c r="J21">
        <f>N41+O41+P41+S41</f>
        <v>463.25</v>
      </c>
      <c r="M21" t="s">
        <v>30</v>
      </c>
      <c r="N21">
        <v>268</v>
      </c>
      <c r="O21">
        <v>79</v>
      </c>
      <c r="P21">
        <v>85</v>
      </c>
      <c r="Q21">
        <v>35</v>
      </c>
      <c r="R21">
        <v>28</v>
      </c>
      <c r="S21">
        <f t="shared" si="1"/>
        <v>26.25</v>
      </c>
    </row>
    <row r="22" spans="1:19" x14ac:dyDescent="0.25">
      <c r="A22" t="s">
        <v>42</v>
      </c>
      <c r="B22">
        <v>116</v>
      </c>
      <c r="C22">
        <v>41</v>
      </c>
      <c r="D22">
        <v>94</v>
      </c>
      <c r="E22">
        <v>51</v>
      </c>
      <c r="F22">
        <v>85</v>
      </c>
      <c r="G22">
        <v>59</v>
      </c>
      <c r="H22">
        <v>23.81</v>
      </c>
      <c r="I22" s="1">
        <v>3500</v>
      </c>
      <c r="J22">
        <f>N42+O42+P42+S42</f>
        <v>469.25</v>
      </c>
      <c r="M22" t="s">
        <v>30</v>
      </c>
      <c r="N22">
        <v>268</v>
      </c>
      <c r="O22">
        <v>61</v>
      </c>
      <c r="P22">
        <v>85</v>
      </c>
      <c r="Q22">
        <v>28</v>
      </c>
      <c r="R22">
        <v>20</v>
      </c>
      <c r="S22">
        <f t="shared" si="1"/>
        <v>21</v>
      </c>
    </row>
    <row r="23" spans="1:19" x14ac:dyDescent="0.25">
      <c r="A23" t="s">
        <v>42</v>
      </c>
      <c r="B23">
        <v>103</v>
      </c>
      <c r="C23">
        <v>49</v>
      </c>
      <c r="D23">
        <v>81</v>
      </c>
      <c r="E23">
        <v>62</v>
      </c>
      <c r="F23">
        <v>78</v>
      </c>
      <c r="G23">
        <v>65</v>
      </c>
      <c r="H23">
        <v>23.22</v>
      </c>
      <c r="I23" s="1">
        <v>6100</v>
      </c>
      <c r="J23">
        <f>N43+O43+P43+S43</f>
        <v>449</v>
      </c>
      <c r="M23" t="s">
        <v>31</v>
      </c>
      <c r="N23">
        <v>268</v>
      </c>
      <c r="O23">
        <v>80</v>
      </c>
      <c r="P23">
        <v>85</v>
      </c>
      <c r="Q23">
        <v>32</v>
      </c>
      <c r="R23">
        <v>23</v>
      </c>
      <c r="S23">
        <f t="shared" si="1"/>
        <v>24</v>
      </c>
    </row>
    <row r="24" spans="1:19" x14ac:dyDescent="0.25">
      <c r="M24" t="s">
        <v>31</v>
      </c>
      <c r="N24">
        <v>268</v>
      </c>
      <c r="O24">
        <v>75</v>
      </c>
      <c r="P24">
        <v>85</v>
      </c>
      <c r="Q24">
        <v>38</v>
      </c>
      <c r="R24">
        <v>32</v>
      </c>
      <c r="S24">
        <f t="shared" si="1"/>
        <v>28.5</v>
      </c>
    </row>
    <row r="25" spans="1:19" x14ac:dyDescent="0.25">
      <c r="M25" t="s">
        <v>32</v>
      </c>
      <c r="N25">
        <v>268</v>
      </c>
      <c r="O25">
        <v>100</v>
      </c>
      <c r="P25">
        <v>85</v>
      </c>
      <c r="Q25">
        <v>28</v>
      </c>
      <c r="R25">
        <v>20</v>
      </c>
      <c r="S25">
        <f t="shared" si="1"/>
        <v>21</v>
      </c>
    </row>
    <row r="26" spans="1:19" x14ac:dyDescent="0.25">
      <c r="M26" s="2" t="s">
        <v>32</v>
      </c>
      <c r="N26">
        <v>268</v>
      </c>
      <c r="O26">
        <v>70</v>
      </c>
      <c r="P26">
        <v>85</v>
      </c>
      <c r="Q26">
        <v>36</v>
      </c>
      <c r="R26">
        <v>28</v>
      </c>
      <c r="S26">
        <f t="shared" si="1"/>
        <v>27</v>
      </c>
    </row>
    <row r="27" spans="1:19" x14ac:dyDescent="0.25">
      <c r="M27" t="s">
        <v>33</v>
      </c>
      <c r="N27">
        <v>268</v>
      </c>
      <c r="O27">
        <v>75</v>
      </c>
      <c r="P27">
        <v>85</v>
      </c>
      <c r="Q27">
        <v>22</v>
      </c>
      <c r="R27">
        <v>12</v>
      </c>
      <c r="S27">
        <f t="shared" si="1"/>
        <v>16.5</v>
      </c>
    </row>
    <row r="28" spans="1:19" x14ac:dyDescent="0.25">
      <c r="M28" t="s">
        <v>34</v>
      </c>
      <c r="N28">
        <v>268</v>
      </c>
      <c r="O28">
        <v>70</v>
      </c>
      <c r="P28">
        <v>85</v>
      </c>
      <c r="Q28">
        <v>28</v>
      </c>
      <c r="R28">
        <v>20</v>
      </c>
      <c r="S28">
        <f t="shared" si="1"/>
        <v>21</v>
      </c>
    </row>
    <row r="29" spans="1:19" x14ac:dyDescent="0.25">
      <c r="M29" t="s">
        <v>34</v>
      </c>
      <c r="N29">
        <v>268</v>
      </c>
      <c r="O29">
        <v>54</v>
      </c>
      <c r="P29">
        <v>85</v>
      </c>
      <c r="Q29">
        <v>36</v>
      </c>
      <c r="R29">
        <v>28</v>
      </c>
      <c r="S29">
        <f t="shared" si="1"/>
        <v>27</v>
      </c>
    </row>
    <row r="30" spans="1:19" x14ac:dyDescent="0.25">
      <c r="M30" t="s">
        <v>35</v>
      </c>
      <c r="N30">
        <v>268</v>
      </c>
      <c r="O30">
        <v>68</v>
      </c>
      <c r="P30">
        <v>85</v>
      </c>
      <c r="Q30">
        <v>36</v>
      </c>
      <c r="R30">
        <v>30</v>
      </c>
      <c r="S30">
        <f t="shared" si="1"/>
        <v>27</v>
      </c>
    </row>
    <row r="31" spans="1:19" x14ac:dyDescent="0.25">
      <c r="M31" t="s">
        <v>35</v>
      </c>
      <c r="N31">
        <v>268</v>
      </c>
      <c r="O31">
        <v>78</v>
      </c>
      <c r="P31">
        <v>85</v>
      </c>
      <c r="Q31">
        <v>31</v>
      </c>
      <c r="R31">
        <v>23</v>
      </c>
      <c r="S31">
        <f t="shared" si="1"/>
        <v>23.25</v>
      </c>
    </row>
    <row r="32" spans="1:19" x14ac:dyDescent="0.25">
      <c r="M32" t="s">
        <v>36</v>
      </c>
      <c r="N32">
        <v>268</v>
      </c>
      <c r="O32">
        <v>80</v>
      </c>
      <c r="P32">
        <v>85</v>
      </c>
      <c r="Q32">
        <v>26</v>
      </c>
      <c r="R32">
        <v>18</v>
      </c>
      <c r="S32">
        <f t="shared" si="1"/>
        <v>19.5</v>
      </c>
    </row>
    <row r="33" spans="13:19" x14ac:dyDescent="0.25">
      <c r="M33">
        <v>3188</v>
      </c>
      <c r="N33">
        <v>268</v>
      </c>
      <c r="O33">
        <v>82</v>
      </c>
      <c r="P33">
        <v>85</v>
      </c>
      <c r="Q33">
        <v>35</v>
      </c>
      <c r="R33">
        <v>26</v>
      </c>
      <c r="S33">
        <f t="shared" si="1"/>
        <v>26.25</v>
      </c>
    </row>
    <row r="34" spans="13:19" x14ac:dyDescent="0.25">
      <c r="M34" t="s">
        <v>37</v>
      </c>
      <c r="N34">
        <v>268</v>
      </c>
      <c r="O34">
        <v>90</v>
      </c>
      <c r="P34">
        <v>85</v>
      </c>
      <c r="Q34">
        <v>27</v>
      </c>
      <c r="R34">
        <v>17</v>
      </c>
      <c r="S34">
        <f t="shared" si="1"/>
        <v>20.25</v>
      </c>
    </row>
    <row r="35" spans="13:19" x14ac:dyDescent="0.25">
      <c r="M35" t="s">
        <v>38</v>
      </c>
      <c r="N35">
        <v>268</v>
      </c>
      <c r="O35">
        <v>57</v>
      </c>
      <c r="P35">
        <v>85</v>
      </c>
      <c r="Q35">
        <v>38</v>
      </c>
      <c r="R35">
        <v>32</v>
      </c>
      <c r="S35">
        <f t="shared" si="1"/>
        <v>28.5</v>
      </c>
    </row>
    <row r="36" spans="13:19" x14ac:dyDescent="0.25">
      <c r="M36" t="s">
        <v>38</v>
      </c>
      <c r="N36">
        <v>268</v>
      </c>
      <c r="O36">
        <v>63</v>
      </c>
      <c r="P36">
        <v>85</v>
      </c>
      <c r="Q36">
        <v>28</v>
      </c>
      <c r="R36">
        <v>20</v>
      </c>
      <c r="S36">
        <f t="shared" si="1"/>
        <v>21</v>
      </c>
    </row>
    <row r="37" spans="13:19" x14ac:dyDescent="0.25">
      <c r="M37" t="s">
        <v>39</v>
      </c>
      <c r="N37">
        <v>268</v>
      </c>
      <c r="O37">
        <v>60</v>
      </c>
      <c r="P37">
        <v>85</v>
      </c>
      <c r="Q37">
        <v>36</v>
      </c>
      <c r="R37">
        <v>27</v>
      </c>
      <c r="S37">
        <f t="shared" si="1"/>
        <v>27</v>
      </c>
    </row>
    <row r="38" spans="13:19" x14ac:dyDescent="0.25">
      <c r="M38" t="s">
        <v>39</v>
      </c>
      <c r="N38">
        <v>268</v>
      </c>
      <c r="O38">
        <v>110</v>
      </c>
      <c r="P38">
        <v>85</v>
      </c>
      <c r="Q38">
        <v>27</v>
      </c>
      <c r="R38">
        <v>20</v>
      </c>
      <c r="S38">
        <f t="shared" si="1"/>
        <v>20.25</v>
      </c>
    </row>
    <row r="39" spans="13:19" x14ac:dyDescent="0.25">
      <c r="M39" t="s">
        <v>40</v>
      </c>
      <c r="N39">
        <v>268</v>
      </c>
      <c r="P39">
        <v>85</v>
      </c>
      <c r="Q39">
        <v>38</v>
      </c>
      <c r="R39">
        <v>30</v>
      </c>
      <c r="S39">
        <f t="shared" si="1"/>
        <v>28.5</v>
      </c>
    </row>
    <row r="40" spans="13:19" x14ac:dyDescent="0.25">
      <c r="M40" t="s">
        <v>40</v>
      </c>
      <c r="N40">
        <v>268</v>
      </c>
      <c r="O40">
        <v>95</v>
      </c>
      <c r="P40">
        <v>85</v>
      </c>
      <c r="Q40">
        <v>30</v>
      </c>
      <c r="R40">
        <v>22</v>
      </c>
      <c r="S40">
        <f t="shared" si="1"/>
        <v>22.5</v>
      </c>
    </row>
    <row r="41" spans="13:19" x14ac:dyDescent="0.25">
      <c r="M41" t="s">
        <v>41</v>
      </c>
      <c r="N41">
        <v>268</v>
      </c>
      <c r="O41">
        <v>84</v>
      </c>
      <c r="P41">
        <v>85</v>
      </c>
      <c r="Q41">
        <v>35</v>
      </c>
      <c r="R41">
        <v>27</v>
      </c>
      <c r="S41">
        <f t="shared" si="1"/>
        <v>26.25</v>
      </c>
    </row>
    <row r="42" spans="13:19" x14ac:dyDescent="0.25">
      <c r="M42" t="s">
        <v>42</v>
      </c>
      <c r="N42">
        <v>268</v>
      </c>
      <c r="O42">
        <v>90</v>
      </c>
      <c r="P42">
        <v>85</v>
      </c>
      <c r="Q42">
        <v>35</v>
      </c>
      <c r="R42">
        <v>28</v>
      </c>
      <c r="S42">
        <f t="shared" si="1"/>
        <v>26.25</v>
      </c>
    </row>
    <row r="43" spans="13:19" x14ac:dyDescent="0.25">
      <c r="M43" t="s">
        <v>42</v>
      </c>
      <c r="N43">
        <v>268</v>
      </c>
      <c r="O43">
        <v>75</v>
      </c>
      <c r="P43">
        <v>85</v>
      </c>
      <c r="Q43">
        <v>28</v>
      </c>
      <c r="S43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brendan</cp:lastModifiedBy>
  <dcterms:created xsi:type="dcterms:W3CDTF">2015-11-20T15:31:41Z</dcterms:created>
  <dcterms:modified xsi:type="dcterms:W3CDTF">2015-11-22T00:27:51Z</dcterms:modified>
</cp:coreProperties>
</file>