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sebastian/IdeaProjects/skills/euroskills-web-development/documents/sources/"/>
    </mc:Choice>
  </mc:AlternateContent>
  <xr:revisionPtr revIDLastSave="0" documentId="13_ncr:1_{3DACF3AF-FBC2-C94B-99CD-83609B783A05}" xr6:coauthVersionLast="47" xr6:coauthVersionMax="47" xr10:uidLastSave="{00000000-0000-0000-0000-000000000000}"/>
  <bookViews>
    <workbookView xWindow="1060" yWindow="500" windowWidth="34780" windowHeight="21900" xr2:uid="{00000000-000D-0000-FFFF-FFFF00000000}"/>
  </bookViews>
  <sheets>
    <sheet name="CIS Marking Scheme Import" sheetId="1" r:id="rId1"/>
    <sheet name="Calculation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7" i="1" l="1"/>
  <c r="K7" i="1" s="1"/>
  <c r="N451" i="1"/>
  <c r="K22" i="1"/>
  <c r="J6" i="1"/>
  <c r="K6" i="1" s="1"/>
  <c r="J8" i="1"/>
  <c r="K8" i="1" s="1"/>
  <c r="J9" i="1"/>
  <c r="K9" i="1" s="1"/>
  <c r="J10" i="1"/>
  <c r="K10" i="1" s="1"/>
  <c r="J11" i="1"/>
  <c r="K11" i="1" s="1"/>
  <c r="J5" i="1"/>
  <c r="K5" i="1" s="1"/>
  <c r="K23" i="1"/>
  <c r="N434" i="1"/>
  <c r="N392" i="1"/>
  <c r="K21" i="1" s="1"/>
  <c r="N291" i="1"/>
  <c r="K20" i="1" s="1"/>
  <c r="N223" i="1"/>
  <c r="K19" i="1" s="1"/>
  <c r="N74" i="1"/>
  <c r="K18" i="1" s="1"/>
  <c r="N28" i="1"/>
  <c r="K17" i="1" s="1"/>
  <c r="K12" i="1" l="1"/>
</calcChain>
</file>

<file path=xl/sharedStrings.xml><?xml version="1.0" encoding="utf-8"?>
<sst xmlns="http://schemas.openxmlformats.org/spreadsheetml/2006/main" count="1095" uniqueCount="465">
  <si>
    <t>17 Web Technologies</t>
  </si>
  <si>
    <t>WorldSkills Standards Specification</t>
  </si>
  <si>
    <t>Section</t>
  </si>
  <si>
    <t>WSSS Marks</t>
  </si>
  <si>
    <t>Aspect Marks</t>
  </si>
  <si>
    <t>Variation</t>
  </si>
  <si>
    <t>Work organization and management</t>
  </si>
  <si>
    <t>Communication and interpersonal skills</t>
  </si>
  <si>
    <t>Layout</t>
  </si>
  <si>
    <t>Front-End Development</t>
  </si>
  <si>
    <t>Back-End Development</t>
  </si>
  <si>
    <t>Content Management Systems</t>
  </si>
  <si>
    <t>Total Variation</t>
  </si>
  <si>
    <t>Criteria</t>
  </si>
  <si>
    <t>ID</t>
  </si>
  <si>
    <t>Name</t>
  </si>
  <si>
    <t>Mark</t>
  </si>
  <si>
    <t>A</t>
  </si>
  <si>
    <t>B</t>
  </si>
  <si>
    <t>C</t>
  </si>
  <si>
    <t>D</t>
  </si>
  <si>
    <t>E</t>
  </si>
  <si>
    <t>F</t>
  </si>
  <si>
    <t>G</t>
  </si>
  <si>
    <t>H</t>
  </si>
  <si>
    <t>I</t>
  </si>
  <si>
    <t>Sub
Criterion
ID</t>
  </si>
  <si>
    <t>Sub Criterion
Name or Description</t>
  </si>
  <si>
    <t>Day of Marking</t>
  </si>
  <si>
    <t>Aspect
Type
M = Meas
J = Judg</t>
  </si>
  <si>
    <t>Aspect - Description</t>
  </si>
  <si>
    <t>Judg Score</t>
  </si>
  <si>
    <t>Extra Aspect Description (Meas or Judg)
OR
Judgement Score Description (Judg only)</t>
  </si>
  <si>
    <t>Requirement
(Measurement Only)</t>
  </si>
  <si>
    <t>WSSS Section</t>
  </si>
  <si>
    <t>Calculation Row 
(Export only)</t>
  </si>
  <si>
    <t>Max
Mark</t>
  </si>
  <si>
    <t>Criterion A</t>
  </si>
  <si>
    <t>Total
Mark</t>
  </si>
  <si>
    <t>D1</t>
  </si>
  <si>
    <t>Frontend Development</t>
  </si>
  <si>
    <t>2</t>
  </si>
  <si>
    <t>M</t>
  </si>
  <si>
    <t>Website is reachable through required URL</t>
  </si>
  <si>
    <t>Landing page appears at http://&lt;hostname&gt;/module-b/phase2/</t>
  </si>
  <si>
    <t>1</t>
  </si>
  <si>
    <t>Page is implemented as SPA</t>
  </si>
  <si>
    <t>No full page load happens when navigating around the website</t>
  </si>
  <si>
    <t>All data from/to server is passed using the REST API</t>
  </si>
  <si>
    <t>No mock data or static data is used</t>
  </si>
  <si>
    <t>D2</t>
  </si>
  <si>
    <t>Design</t>
  </si>
  <si>
    <t>J</t>
  </si>
  <si>
    <t>Color palette</t>
  </si>
  <si>
    <t>3</t>
  </si>
  <si>
    <t>0</t>
  </si>
  <si>
    <t xml:space="preserve"> Colors do not match at all</t>
  </si>
  <si>
    <t xml:space="preserve"> Colors are simple but do not set accents</t>
  </si>
  <si>
    <t xml:space="preserve"> Color palette matches the use case</t>
  </si>
  <si>
    <t xml:space="preserve"> Color palette matches use case and is outstanding</t>
  </si>
  <si>
    <t>Overall website design (global elements like Header, Footer, ...)</t>
  </si>
  <si>
    <t xml:space="preserve"> No design and styles, just default styles</t>
  </si>
  <si>
    <t xml:space="preserve"> Some styling done, but not considered simple or clean</t>
  </si>
  <si>
    <t xml:space="preserve"> Simple and clean</t>
  </si>
  <si>
    <t xml:space="preserve"> Simple, clean and elegant</t>
  </si>
  <si>
    <t>Landing page design</t>
  </si>
  <si>
    <t xml:space="preserve"> Some styling done, but not clean or modern</t>
  </si>
  <si>
    <t xml:space="preserve"> Either concert cards or the filter is clean, modern and matches the overall design</t>
  </si>
  <si>
    <t xml:space="preserve"> Concert cards and filter are clean, modern, match the overall design and have a hover state</t>
  </si>
  <si>
    <t>Booking page design</t>
  </si>
  <si>
    <t xml:space="preserve"> Seat booking is clean and modern but not very intuitive</t>
  </si>
  <si>
    <t xml:space="preserve"> Seat booking is clean, modern, matches the overall design and is intuitive</t>
  </si>
  <si>
    <t>Ticket page design</t>
  </si>
  <si>
    <t xml:space="preserve"> Elements are aligned but input fields have no custom design</t>
  </si>
  <si>
    <t xml:space="preserve"> Ticket booking form is clearly styled: it is clear which label belongs to which input and the input fields have some custom styles</t>
  </si>
  <si>
    <t xml:space="preserve"> Ticket booking form is clearly styled: good balance of label, inputs and white space. Items are aligned, match the overall design and input fields have a custom focused state (not just the default styles).</t>
  </si>
  <si>
    <t>D3</t>
  </si>
  <si>
    <t>Responsive website layout</t>
  </si>
  <si>
    <t>4</t>
  </si>
  <si>
    <t xml:space="preserve"> No responsive design implemented at all</t>
  </si>
  <si>
    <t xml:space="preserve"> When scaling the browser, only few elements respond</t>
  </si>
  <si>
    <t xml:space="preserve"> When scaling the browser, most elements respond well but not everything is perfect</t>
  </si>
  <si>
    <t xml:space="preserve"> When scaling the browser between 320px and 1330px, everyhing responds well (no horizontal scroling, everything readable, columns match the viewport)</t>
  </si>
  <si>
    <t>Landing page layout</t>
  </si>
  <si>
    <t xml:space="preserve"> Mockup not followed</t>
  </si>
  <si>
    <t xml:space="preserve"> Only some elements match the provided mockup</t>
  </si>
  <si>
    <t xml:space="preserve"> Most elements match the provided mockup</t>
  </si>
  <si>
    <t xml:space="preserve"> All elements match the provided mockup</t>
  </si>
  <si>
    <t>Booking page layout</t>
  </si>
  <si>
    <t>Ticket page layout</t>
  </si>
  <si>
    <t xml:space="preserve"> No feedback is given after submitting the form</t>
  </si>
  <si>
    <t xml:space="preserve"> Some feedback is given after submitting the form, but it is not useful to the user</t>
  </si>
  <si>
    <t xml:space="preserve"> Meaningful feedback is given after submitting the form for either success or error states</t>
  </si>
  <si>
    <t xml:space="preserve"> Meaningful feedback is given after submitting the form for both success and error states (all possible errors)</t>
  </si>
  <si>
    <t>D4</t>
  </si>
  <si>
    <t>Test Suite - Landing Page</t>
  </si>
  <si>
    <t>Contains header</t>
  </si>
  <si>
    <t>5</t>
  </si>
  <si>
    <t>Shows page title</t>
  </si>
  <si>
    <t>Contains all shows sorted by start time</t>
  </si>
  <si>
    <t>Navigate to show: Only makes one request to fetch concerts</t>
  </si>
  <si>
    <t>Filters &gt; Date</t>
  </si>
  <si>
    <t>Filters &gt; Artists &gt; Basic</t>
  </si>
  <si>
    <t>Filters &gt; Artists &gt; Select artist</t>
  </si>
  <si>
    <t>Filters &gt; Locations &gt; Basic</t>
  </si>
  <si>
    <t>Filters &gt; Locations &gt; Select location</t>
  </si>
  <si>
    <t>D5</t>
  </si>
  <si>
    <t>Test Suite - Booking Page</t>
  </si>
  <si>
    <t>Shows necessary texts</t>
  </si>
  <si>
    <t>Seat display</t>
  </si>
  <si>
    <t>Seat selection</t>
  </si>
  <si>
    <t>Timer and expiration</t>
  </si>
  <si>
    <t>Booking form</t>
  </si>
  <si>
    <t>D6</t>
  </si>
  <si>
    <t>Test Suite - Ticket Page</t>
  </si>
  <si>
    <t>Ticket Form</t>
  </si>
  <si>
    <t>Cancel Ticket</t>
  </si>
  <si>
    <t>D7</t>
  </si>
  <si>
    <t>Test Suite - Accessibility</t>
  </si>
  <si>
    <t>axe &gt; Landing Page</t>
  </si>
  <si>
    <t>axe &gt; Seat Selection</t>
  </si>
  <si>
    <t>axe &gt; Booking Form</t>
  </si>
  <si>
    <t>axe &gt; Ticket Form</t>
  </si>
  <si>
    <t>axe &gt; Ticket Page</t>
  </si>
  <si>
    <t>Tab-able &gt; Logo</t>
  </si>
  <si>
    <t>Tab-able &gt; Get Tickets</t>
  </si>
  <si>
    <t>Tab-able &gt; Show</t>
  </si>
  <si>
    <t>Tab-able &gt; Seats</t>
  </si>
  <si>
    <t>B1</t>
  </si>
  <si>
    <t>Usage of Git</t>
  </si>
  <si>
    <t>Page appears at http://&lt;hostname&gt;/module-a/phase2/</t>
  </si>
  <si>
    <t>Repository structure</t>
  </si>
  <si>
    <t xml:space="preserve"> Contributing guidelines related to repository structure were not followed</t>
  </si>
  <si>
    <t xml:space="preserve"> One of the following is missing: README.md, CHANGELOG.md, Git commits have a valid username or email</t>
  </si>
  <si>
    <t>Commit messages</t>
  </si>
  <si>
    <t xml:space="preserve"> Message guidelines are not followed</t>
  </si>
  <si>
    <t xml:space="preserve"> Message guidelines are only followed for some commits</t>
  </si>
  <si>
    <t xml:space="preserve"> Message guidelines are followed for most commits with only very few exceptions</t>
  </si>
  <si>
    <t xml:space="preserve"> Message guidelines are followed for all commits (see CONTRIBUTING.md, merge commits do not have to comply)</t>
  </si>
  <si>
    <t>Branching model</t>
  </si>
  <si>
    <t xml:space="preserve"> Contributing guidelines related to the branching model were not followed</t>
  </si>
  <si>
    <t xml:space="preserve"> Two of the following items are missing: For all required sections, a feature branch was created containing a valid and informative name. All commits (except merge commits and the initial commit) are only made on feature branches. Feature branches are merged into the develop branch. The develop branch is merged into the main branch for a release.</t>
  </si>
  <si>
    <t xml:space="preserve"> One of the following items is missing: For all required sections, a feature branch was created containing a valid and informative name. All commits (except merge commits and the initial commit) are only made on feature branches. Feature branches are merged into the develop branch. The develop branch is merged into the main branch for a release.</t>
  </si>
  <si>
    <t xml:space="preserve"> For all required sections, a feature branch was created containing a valid and informative name. All commits (except merge commits and the initial commit) are only made on feature branches. Feature branches are merged into the develop branch. The develop branch is merged into the main branch for a release.</t>
  </si>
  <si>
    <t>Release created in Git for MVP - Iteration 1</t>
  </si>
  <si>
    <t xml:space="preserve"> Contributing guidelines related to releases were not followed</t>
  </si>
  <si>
    <t xml:space="preserve"> Two of the following items are missing: A release is created that contains all website sections, has the correct version tag on a commit in the main branch, released features were merged in from the develop branch, and the changelog is updated</t>
  </si>
  <si>
    <t xml:space="preserve"> One of the following items is missing: A release is created that contains all website sections, has the correct version tag on a commit in the main branch, released features were merged in from the develop branch, and the changelog is updated</t>
  </si>
  <si>
    <t xml:space="preserve"> A release is created that contains all website sections, has the correct version tag on a commit in the main branch, released features were merged in from the develop branch, and the changelog is updated</t>
  </si>
  <si>
    <t>Release created in Git for MMP - Iteration 2</t>
  </si>
  <si>
    <t xml:space="preserve"> A release is created that contains all required website sections, has the correct version tag on a commit in the main branch, released features were merged in from the develop branch, and the changelog is updated</t>
  </si>
  <si>
    <t>B2</t>
  </si>
  <si>
    <t>Website layout</t>
  </si>
  <si>
    <t>Website is responsive</t>
  </si>
  <si>
    <t xml:space="preserve"> Some parts of the website are responsive</t>
  </si>
  <si>
    <t xml:space="preserve"> The website looks very well at the defined viewports (360x640, 786x1024, and 1920x1080) but not always between them</t>
  </si>
  <si>
    <t xml:space="preserve"> When scaling the browser between 360x640 and 1920x1080 (not just the defined viewports), the website always responds very well (no horizontal scrolling, everything readable, good breakpoints)</t>
  </si>
  <si>
    <t>Fullpage media landing page section</t>
  </si>
  <si>
    <t>There is some background media (image or video) that takes the full height and width of the browser (just on the landing page section, not the whole website).</t>
  </si>
  <si>
    <t>All required information is clearly visible on the landing page section</t>
  </si>
  <si>
    <t xml:space="preserve"> Required information not displayed at all</t>
  </si>
  <si>
    <t xml:space="preserve"> Multiple elements are missing</t>
  </si>
  <si>
    <t xml:space="preserve"> One of the elements is missing or the additional information is confusing</t>
  </si>
  <si>
    <t xml:space="preserve"> The name, date, and location are clearly visible. Additional information, if any is added, makes sense.</t>
  </si>
  <si>
    <t>Navigation menu contains links to all sections and scrols to them</t>
  </si>
  <si>
    <t>HTML &amp; CSS is easy to maintain</t>
  </si>
  <si>
    <t xml:space="preserve"> Code is unorganized</t>
  </si>
  <si>
    <t xml:space="preserve"> Either the HTML code or CSS code is not easy to maintain</t>
  </si>
  <si>
    <t xml:space="preserve"> HTML &amp; CSS code has good indentations and comments</t>
  </si>
  <si>
    <t xml:space="preserve"> HTML &amp; CSS code is well structured, has good indentations, comments to separate sections and help understanding, classes/ids have meaningful names</t>
  </si>
  <si>
    <t>Cross browser functionality</t>
  </si>
  <si>
    <t xml:space="preserve"> The website is completely broken in either Chrome or Firefox</t>
  </si>
  <si>
    <t xml:space="preserve"> There are some major differences or whole sections look different/broken</t>
  </si>
  <si>
    <t xml:space="preserve"> There are some minor differences but it mostly looks the same</t>
  </si>
  <si>
    <t xml:space="preserve"> The website looks exactly the same in Chrome and Firefox (except some unsolvable browser specific differences)</t>
  </si>
  <si>
    <t>B3</t>
  </si>
  <si>
    <t>Website design</t>
  </si>
  <si>
    <t>Overall design is clean, modern and elegant</t>
  </si>
  <si>
    <t xml:space="preserve"> Design is very basic</t>
  </si>
  <si>
    <t xml:space="preserve"> Design exist but is not special</t>
  </si>
  <si>
    <t xml:space="preserve"> Design is consistent and modern</t>
  </si>
  <si>
    <t xml:space="preserve"> Design is consistent, clean, modern and elegant</t>
  </si>
  <si>
    <t>Use of white space</t>
  </si>
  <si>
    <t xml:space="preserve"> Use of nothing, little or lots of white space strongly impairs the readability and identifiation of the elements and content</t>
  </si>
  <si>
    <t xml:space="preserve"> Many problems or inconsistency can be found in the use of white space</t>
  </si>
  <si>
    <t xml:space="preserve"> Just a few problems or inconsistency can be found in the use of white space</t>
  </si>
  <si>
    <t xml:space="preserve"> Excellent use of white space permit an easy identification of elements and content</t>
  </si>
  <si>
    <t>Color palette is suitable</t>
  </si>
  <si>
    <t xml:space="preserve"> Color palette matches the use case and set accents</t>
  </si>
  <si>
    <t xml:space="preserve"> Color palette matches use case, set accents and is outstanding</t>
  </si>
  <si>
    <t>MVP - Iteration 1 - is engaging</t>
  </si>
  <si>
    <t xml:space="preserve"> The MVP is not engaging at all</t>
  </si>
  <si>
    <t xml:space="preserve"> The design looks good but the MVP is not really engaging</t>
  </si>
  <si>
    <t xml:space="preserve"> The MVP is somewhat engaging or not all information the user needs is embedded.</t>
  </si>
  <si>
    <t xml:space="preserve"> The MVP created in iteration 1 is engaging and makes the user want to check back when the full website is available. All information the user needs is embedded in a nice way.</t>
  </si>
  <si>
    <t>Media is engaging</t>
  </si>
  <si>
    <t xml:space="preserve"> No fullpage media is used</t>
  </si>
  <si>
    <t xml:space="preserve"> The fullpage media is not engaging</t>
  </si>
  <si>
    <t xml:space="preserve"> The fullpage media does not match the use case</t>
  </si>
  <si>
    <t xml:space="preserve"> The fullpage media (image or video) in the landing page matches the use case and is very engaging</t>
  </si>
  <si>
    <t>Navigation menu design</t>
  </si>
  <si>
    <t xml:space="preserve"> Navigation menu is missing or not styled much</t>
  </si>
  <si>
    <t xml:space="preserve"> Not all elements are aligned and the design is basic</t>
  </si>
  <si>
    <t xml:space="preserve"> The navigation menu is very well aligned and has a good design</t>
  </si>
  <si>
    <t xml:space="preserve"> The navigation menu is very well aligned, has a clean design, and a hover state</t>
  </si>
  <si>
    <t>Concert schedule section design</t>
  </si>
  <si>
    <t xml:space="preserve"> Section is missing or not styled much</t>
  </si>
  <si>
    <t xml:space="preserve"> Some design is done but the schedule is not clear to the user</t>
  </si>
  <si>
    <t xml:space="preserve"> The overall design looks good but it is a bit overloaded or has other small issues</t>
  </si>
  <si>
    <t xml:space="preserve"> It is designed very clear, not too overloaded or boring, and contains all artists. It is clear which artist plays at what time.</t>
  </si>
  <si>
    <t>Purchase ticket button</t>
  </si>
  <si>
    <t xml:space="preserve"> Button is missing or not styled much</t>
  </si>
  <si>
    <t xml:space="preserve"> Some styling is done but it is not engaging</t>
  </si>
  <si>
    <t xml:space="preserve"> The button is not that different to the other elements or is missing a hover state</t>
  </si>
  <si>
    <t xml:space="preserve"> The button is engaging, clearly visible (differentiable from the other elements), and has a hover state.</t>
  </si>
  <si>
    <t>Testimonial section design</t>
  </si>
  <si>
    <t xml:space="preserve"> A well matching testimonial is chosen but the design has some issues</t>
  </si>
  <si>
    <t xml:space="preserve"> A testimonial was chosen that matches the use case and is engaging. The design looks very clean and modern.</t>
  </si>
  <si>
    <t>Frequently asked questions section design</t>
  </si>
  <si>
    <t xml:space="preserve"> Some questions are missing or the design is basic</t>
  </si>
  <si>
    <t xml:space="preserve"> It contains all questions and has a good design but looks a bit overloaded or boring</t>
  </si>
  <si>
    <t xml:space="preserve"> It contains all questions and their answers and is designed and structured in a very clean way. It is not overloaded or boring.</t>
  </si>
  <si>
    <t>B4</t>
  </si>
  <si>
    <t>has less than 3 violations</t>
  </si>
  <si>
    <t>has less than 2 violations</t>
  </si>
  <si>
    <t>has less than 1 violations</t>
  </si>
  <si>
    <t>Test Suite - HTML &amp; CSS Validation</t>
  </si>
  <si>
    <t>A1</t>
  </si>
  <si>
    <t>VIP grid area</t>
  </si>
  <si>
    <t>The grid has 8 columns and 4 rows</t>
  </si>
  <si>
    <t>When changing the VIP area to full screen, the grid stays the same 8x4 layout.</t>
  </si>
  <si>
    <t>When in full-screen, only the VIP grid and exit button is visible</t>
  </si>
  <si>
    <t>All controls and buttons in the tool are well laid out</t>
  </si>
  <si>
    <t>The names boxes in grid has good white space balance</t>
  </si>
  <si>
    <t>The VIP grid area should not have any horizontal and vertical scroll bar</t>
  </si>
  <si>
    <t xml:space="preserve">Able to swap any two names </t>
  </si>
  <si>
    <t>A2</t>
  </si>
  <si>
    <t>Loading Default VIP names</t>
  </si>
  <si>
    <t>Default names button</t>
  </si>
  <si>
    <t>There is a button to load default VIP list.</t>
  </si>
  <si>
    <t>By clicking on a button, the user can load a sample list as the VIP list.</t>
  </si>
  <si>
    <t>When the button is clicked, the grid is reset to contain only 3 names: Andrew, Robert, Steve.
Deduct 0.5 ponits for each missing or incorrect name.</t>
  </si>
  <si>
    <t>Loading the sample list correctly</t>
  </si>
  <si>
    <t>This sample list is pre-defined. They are:
- Andrew
- Robert
- Steve</t>
  </si>
  <si>
    <t>A3</t>
  </si>
  <si>
    <t>Loading external files</t>
  </si>
  <si>
    <t>User is able to drag the exported files containing a list of names of VIPs into the tool</t>
  </si>
  <si>
    <t>by dropping into the file dropping area.</t>
  </si>
  <si>
    <t>When the file is dragged over the dropping area, there is indicator</t>
  </si>
  <si>
    <t>There are two visual clues: An indicator, and a line of text hints
Deduct .5 point per missing or incorrect.</t>
  </si>
  <si>
    <t>The tool should construct the VIP area once the file are dropped.</t>
  </si>
  <si>
    <t>A4</t>
  </si>
  <si>
    <t>Restoring VIP area states from cache</t>
  </si>
  <si>
    <t>The state and data recovers after re-opening browser</t>
  </si>
  <si>
    <t>The tool should save a copy as cache locally in web browser</t>
  </si>
  <si>
    <t>The save happens whenever a change are made to the list. The cache stores in Local Storage.</t>
  </si>
  <si>
    <t>A5</t>
  </si>
  <si>
    <t>Exporting</t>
  </si>
  <si>
    <t>Exporting the VIP list to file</t>
  </si>
  <si>
    <t>It is able to trigger download.</t>
  </si>
  <si>
    <t>File format is correct</t>
  </si>
  <si>
    <t xml:space="preserve">The first line is the title, with `# VIP List`.
The second line is empty.
From the 3rd line and the rest, 
each line is the name of VIP, with a hyphen in front of it. </t>
  </si>
  <si>
    <t>Copying to Clipboard</t>
  </si>
  <si>
    <t>The copy button exists and when click on it, 
the VIP names are copied to clip board.
The names are in the copied list, regardless of the format.</t>
  </si>
  <si>
    <t>The text to clipboard has correct foramt.</t>
  </si>
  <si>
    <t>When the text is coipied to the clipboard, the format is correct.</t>
  </si>
  <si>
    <t>A6</t>
  </si>
  <si>
    <t>User Experience</t>
  </si>
  <si>
    <t>When operating the tool, there is no lag feeling caused by JavaScript.</t>
  </si>
  <si>
    <t>Browser API with JavaScript for rich-media control and client-side interactivity</t>
  </si>
  <si>
    <t>Static website design using HTML/CSS</t>
  </si>
  <si>
    <t>PHP framework and API development</t>
  </si>
  <si>
    <t>Frontend: JavaScript application development</t>
  </si>
  <si>
    <t>CMS</t>
  </si>
  <si>
    <t>Speed Challenge</t>
  </si>
  <si>
    <t>Fun Module</t>
  </si>
  <si>
    <t>Website Design</t>
  </si>
  <si>
    <t xml:space="preserve"> Two of the following are missing: README.md, CHANGELOG.md, Git commits have a valid username or email</t>
  </si>
  <si>
    <t xml:space="preserve"> Repository contains a README.md with a description of the repository, development setup and reference to the contributing guidelines. Also, a CHANGELOG.md file exists that contains a changelog history. Also, Git commits were made with the correct username and email.</t>
  </si>
  <si>
    <t>C1</t>
  </si>
  <si>
    <t>API Development</t>
  </si>
  <si>
    <t>API is reachable through required URL</t>
  </si>
  <si>
    <t>A JSON response, with JSON body &amp; content type `application/json`, is provided at http://&lt;hostname&gt;/module-b/phase1/api/v1/concerts</t>
  </si>
  <si>
    <t>Code is designed using modern techniques</t>
  </si>
  <si>
    <t xml:space="preserve"> Framework not used</t>
  </si>
  <si>
    <t xml:space="preserve"> Framework is used but mostly not according to best practice and much manual coding is done</t>
  </si>
  <si>
    <t xml:space="preserve"> Framework is used but not always according to best practice</t>
  </si>
  <si>
    <t xml:space="preserve"> All available/suitable features of the framework have been used according to best practice, abstraction layer for database</t>
  </si>
  <si>
    <t>C2</t>
  </si>
  <si>
    <t>Test Suite - Concert Listing</t>
  </si>
  <si>
    <t>testConcertListingAll</t>
  </si>
  <si>
    <t>6</t>
  </si>
  <si>
    <t>testConcertListingAllSortingCorrect</t>
  </si>
  <si>
    <t>testConcertListingAllStrictEquals</t>
  </si>
  <si>
    <t>C3</t>
  </si>
  <si>
    <t>Test Suite - Concert Detail</t>
  </si>
  <si>
    <t>testConcertDetail</t>
  </si>
  <si>
    <t>testConcertDetailSortingCorrect</t>
  </si>
  <si>
    <t>testConcertDetailStrictEquals</t>
  </si>
  <si>
    <t>testConcertDetailDoesNotExist</t>
  </si>
  <si>
    <t>C4</t>
  </si>
  <si>
    <t>Test Suite - Seating</t>
  </si>
  <si>
    <t>testSeating</t>
  </si>
  <si>
    <t>testSeatingSortingCorrect</t>
  </si>
  <si>
    <t>testSeatingStrictEquals</t>
  </si>
  <si>
    <t>testSeatingConcertDoesNotExist</t>
  </si>
  <si>
    <t>testSeatingShowDoesNotExist</t>
  </si>
  <si>
    <t>testSeatingShowDoesNotBelongToConcert</t>
  </si>
  <si>
    <t>C5</t>
  </si>
  <si>
    <t>Test Suite - Reservation</t>
  </si>
  <si>
    <t>testReservationCreation</t>
  </si>
  <si>
    <t>testReservationUpdatesUnavailableSeats</t>
  </si>
  <si>
    <t>testReservationExpiration</t>
  </si>
  <si>
    <t>testReservationOfUnavailableSeats</t>
  </si>
  <si>
    <t>testReservationReplacement</t>
  </si>
  <si>
    <t>testReservationInvalidToken</t>
  </si>
  <si>
    <t>testReservationDeletion</t>
  </si>
  <si>
    <t>testReservationTokenOnOtherShow</t>
  </si>
  <si>
    <t>testReservationValidationDurations</t>
  </si>
  <si>
    <t>testReservationValidationReservations</t>
  </si>
  <si>
    <t>testReservationValidationRowFromDifferentShow</t>
  </si>
  <si>
    <t>testReservationConcertDoesNotExist</t>
  </si>
  <si>
    <t>testReservationShowDoesNotExist</t>
  </si>
  <si>
    <t>testReservationShowDoesNotBelongToConcert</t>
  </si>
  <si>
    <t>C6</t>
  </si>
  <si>
    <t>Test Suite - Booking</t>
  </si>
  <si>
    <t>testBookingOneSeat</t>
  </si>
  <si>
    <t>testBookingMultipleSeats</t>
  </si>
  <si>
    <t>testBookingMultipleSeatsCorrectSorting</t>
  </si>
  <si>
    <t>testBookingAddressData</t>
  </si>
  <si>
    <t>testBookingDifferentShows</t>
  </si>
  <si>
    <t>testBookingSeatGetsUnavailable</t>
  </si>
  <si>
    <t>testBookingInvalidToken</t>
  </si>
  <si>
    <t>testBookingValidationRequiredFields</t>
  </si>
  <si>
    <t>testBookingValidationStringFields</t>
  </si>
  <si>
    <t>testBookingConcertDoesNotExist</t>
  </si>
  <si>
    <t>testBookingShowDoesNotExist</t>
  </si>
  <si>
    <t>testBookingShowDoesNotBelongToConcert</t>
  </si>
  <si>
    <t>C7</t>
  </si>
  <si>
    <t>Test Suite - Tickets</t>
  </si>
  <si>
    <t>testTicketsValidCode</t>
  </si>
  <si>
    <t>testTicketsValidCodeDifferentTicket</t>
  </si>
  <si>
    <t>testTicketsCorrectSorting</t>
  </si>
  <si>
    <t>testTicketsStrictEquals</t>
  </si>
  <si>
    <t>testTicketsInvalidCode</t>
  </si>
  <si>
    <t>testTicketsGetCreatedAfterBooking</t>
  </si>
  <si>
    <t>C8</t>
  </si>
  <si>
    <t>Test Suite - Tickets Cancel</t>
  </si>
  <si>
    <t>testTicketCancel</t>
  </si>
  <si>
    <t>testTicketCancelUpdatesBooking</t>
  </si>
  <si>
    <t>testTicketCancelAllowsReservation</t>
  </si>
  <si>
    <t>testTicketCancelInvalidCode</t>
  </si>
  <si>
    <t>testTicketCancelInvalidId</t>
  </si>
  <si>
    <t>E1</t>
  </si>
  <si>
    <t>Admin area</t>
  </si>
  <si>
    <t>There is an about page link in the Admin interface.</t>
  </si>
  <si>
    <t>Whatever the content, the about page link exists</t>
  </si>
  <si>
    <t>7</t>
  </si>
  <si>
    <t>About page link position is correct</t>
  </si>
  <si>
    <t>The about page link is at the first of the admin side menu in admin area. It is above the Dashboard link.</t>
  </si>
  <si>
    <t>The about page exists</t>
  </si>
  <si>
    <t>When clicking on the about page link in the admin area, the page exists. 
Deduct full mark if the page is 404 or the page is indicated "not found" by Wordpress.</t>
  </si>
  <si>
    <t>About page contains correct information</t>
  </si>
  <si>
    <t>The about page contains a heading text "About the system", "Example Studio", and an email address "developer@example.com"
Deduct .5 point per missing or incorrect found.</t>
  </si>
  <si>
    <t>About page HTML content is placed in dedicated PHP file</t>
  </si>
  <si>
    <t>The HTML code cannot be placed inside functions.php.
The HTML code should be in a dedicated PHP file only for this about page.</t>
  </si>
  <si>
    <t>Login page is white-label</t>
  </si>
  <si>
    <t>The login page should not show the CMS default Wordpress logo.</t>
  </si>
  <si>
    <t>White-label of login page modification does not break the login layout</t>
  </si>
  <si>
    <t>After removing any Wordpress logo in login page, 
the code modification won't break the layout.
The login area is still center-aligned.</t>
  </si>
  <si>
    <t>The about page looks elegant, minimal, and professional</t>
  </si>
  <si>
    <t xml:space="preserve"> There is no style visually applied to the page. The about page looks unfinished.</t>
  </si>
  <si>
    <t xml:space="preserve"> The page has styles but not look elegant nor professional.</t>
  </si>
  <si>
    <t xml:space="preserve"> The page looks professional, but not as elegant as standard minimal web page.</t>
  </si>
  <si>
    <t xml:space="preserve"> The page looks elegant, minimal, and professional with right white space balance and good typography styles.</t>
  </si>
  <si>
    <t>E2</t>
  </si>
  <si>
    <t>Customization Development</t>
  </si>
  <si>
    <t>User cannot pin any post to top.</t>
  </si>
  <si>
    <t>The control may be visible or invisible in post editing screen. But the pin-to-top won't have effect.</t>
  </si>
  <si>
    <t>All post listing are listed in reverse chronological order</t>
  </si>
  <si>
    <t>From newest to oldest from top to bottom.</t>
  </si>
  <si>
    <t>Custom banner type is defined</t>
  </si>
  <si>
    <t>There are custom banner types defined and manageable in the admin area.</t>
  </si>
  <si>
    <t>Custom banner type has 3 fields</t>
  </si>
  <si>
    <t>There are three fields to manage for each record.
- Title
- Website URL to link to
- Thumbnail image
Deduct .5 point per missing or incorrect.</t>
  </si>
  <si>
    <t>Custom banners are displayed in side bar</t>
  </si>
  <si>
    <t>Images of the custom banner has proper accessibility</t>
  </si>
  <si>
    <t>E3</t>
  </si>
  <si>
    <t>Theme customization</t>
  </si>
  <si>
    <t>The provided theme is installed</t>
  </si>
  <si>
    <t>The provided `we-are-the-youth` theme is installed.</t>
  </si>
  <si>
    <t>The provided theme is activated</t>
  </si>
  <si>
    <t>The provided `we-are-the-youth` theme is activated.</t>
  </si>
  <si>
    <t>The headline color for both post list and post page is configured</t>
  </si>
  <si>
    <t>The color should be #336699.
Deduct 0.5 per mistakes.</t>
  </si>
  <si>
    <t>The link color is configured</t>
  </si>
  <si>
    <t>The link color is set to #336699.</t>
  </si>
  <si>
    <t>The bylink color in theme is configured</t>
  </si>
  <si>
    <t>The bylink color is set to #fab526.</t>
  </si>
  <si>
    <t>The background image is replaced to the one Test Project specified</t>
  </si>
  <si>
    <t>The public web page is set to Verdana font</t>
  </si>
  <si>
    <t>The font-family is Verdana, sans-serif.</t>
  </si>
  <si>
    <t>The letter spacing is -1px for the public web page</t>
  </si>
  <si>
    <t>E4</t>
  </si>
  <si>
    <t>Data Pre-filling</t>
  </si>
  <si>
    <t>Post categories created</t>
  </si>
  <si>
    <t>3 specified post categories are created</t>
  </si>
  <si>
    <t>User account created</t>
  </si>
  <si>
    <t>The admin and editor users is created.</t>
  </si>
  <si>
    <t>User accounts are in correct role</t>
  </si>
  <si>
    <t>admin has admin role and editor has editor role.</t>
  </si>
  <si>
    <t>Menu is created</t>
  </si>
  <si>
    <t>The main menu is visble to public and has 4 items. They are Home, News, Promotes, Misc.
Deduct 0.5 point per missing or incorrect.</t>
  </si>
  <si>
    <t>Menu items are corrected linked</t>
  </si>
  <si>
    <t>The 4 items in the main menu are correctly linked.
Deduct 0.5 point per missing or incorrect.</t>
  </si>
  <si>
    <t>Menu are at the default main menu position</t>
  </si>
  <si>
    <t>At the top of the page in desktop mode</t>
  </si>
  <si>
    <t>Sample posts are created</t>
  </si>
  <si>
    <t>The provided sample posts are created and accessible in the public web page.</t>
  </si>
  <si>
    <t>Sample posts categories are correctly configured</t>
  </si>
  <si>
    <t>F1</t>
  </si>
  <si>
    <t>Speed Challenge Session 1</t>
  </si>
  <si>
    <t>Task 1 - Javascript: Replace strings</t>
  </si>
  <si>
    <t>Use the points displayed in the test result</t>
  </si>
  <si>
    <t>Task 2 - PHP: Convert CSV to JSON</t>
  </si>
  <si>
    <t>Task 3 - Regex</t>
  </si>
  <si>
    <t>Task 4 - HTML / CSS</t>
  </si>
  <si>
    <t>Task 5 - Javascript: Image Convolution</t>
  </si>
  <si>
    <t>F2</t>
  </si>
  <si>
    <t>Speed Challenge Session 2</t>
  </si>
  <si>
    <t>Task 1 - Javascript: Array Unique</t>
  </si>
  <si>
    <t>Task 2 - CSS Selectors</t>
  </si>
  <si>
    <t>Task 3 - PHP: Validation</t>
  </si>
  <si>
    <t>Task 4 - Accessibility</t>
  </si>
  <si>
    <t>Task 5 - PHP: Image Thumbnail</t>
  </si>
  <si>
    <t>Task 6 - Regex</t>
  </si>
  <si>
    <t>Task 7 - HTML / CSS</t>
  </si>
  <si>
    <t>Task 8 - SQL Queries</t>
  </si>
  <si>
    <t>Use the points displayed in the test result (add both points from query 1 &amp; query 2)</t>
  </si>
  <si>
    <t>G1</t>
  </si>
  <si>
    <t>The competitors team was able to come up with a online viewable result</t>
  </si>
  <si>
    <t>Deduct 0.5 point for every missing required delivery parts.</t>
  </si>
  <si>
    <t>The competitor was able to interact with his or her teammates</t>
  </si>
  <si>
    <t>Competitor participates in Team Challenge</t>
  </si>
  <si>
    <t>Collaborate contribution to project implementation and presentation. Deduct 1 point for missing interaction during implementation. Deduct 1 point for missing communication during presentation.</t>
  </si>
  <si>
    <t>Criterion G</t>
  </si>
  <si>
    <t>Criterion B</t>
  </si>
  <si>
    <t>Criterion C</t>
  </si>
  <si>
    <t>Criterion D</t>
  </si>
  <si>
    <t>Criterion E</t>
  </si>
  <si>
    <t>Criterion F</t>
  </si>
  <si>
    <t>The swapping mechanism is same as test project. It is by swapping the dragged name box and dropped box.</t>
  </si>
  <si>
    <t>The controls and buttons are not aligned at all and have no logical order.</t>
  </si>
  <si>
    <t>The controls and buttons are some how aligned but difficult to use.</t>
  </si>
  <si>
    <t>The controls and buttons are basically aligned in a layout.</t>
  </si>
  <si>
    <t>The controls and buttons are well aligned in a layout and in logical order. It is easy to use and functions are distinguished.</t>
  </si>
  <si>
    <t>The white space is either too much or too thin, reading the names in the grid is terrible and make the tool not usable.</t>
  </si>
  <si>
    <t xml:space="preserve">The white space makes the tools difficult to use. </t>
  </si>
  <si>
    <t>The white space and grid has good balance.</t>
  </si>
  <si>
    <t>The white space and grid has very good balance and make the tool pleasure to use.</t>
  </si>
  <si>
    <t>The tool lags and is unusable, most operations incur long waits due to a poor JavaScript implementation.</t>
  </si>
  <si>
    <t>The tool sometimes lags but is usable.</t>
  </si>
  <si>
    <t>The tool works smoothly and doesn't feel laggy at any time.</t>
  </si>
  <si>
    <t>The tool works smoothly most of the time.</t>
  </si>
  <si>
    <t>The tool works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</si>
</sst>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theme="1"/>
      <name val="Arial"/>
      <family val="2"/>
    </font>
    <font>
      <sz val="10"/>
      <name val="Arial"/>
      <family val="2"/>
    </font>
    <font>
      <sz val="10"/>
      <color indexed="9"/>
      <name val="Arial"/>
      <family val="2"/>
    </font>
    <font>
      <sz val="16"/>
      <name val="Arial"/>
      <family val="2"/>
    </font>
    <font>
      <sz val="16"/>
      <color indexed="8"/>
      <name val="Arial"/>
      <family val="2"/>
    </font>
    <font>
      <sz val="10"/>
      <color rgb="FFFFFFFF"/>
      <name val="Arial"/>
      <family val="2"/>
    </font>
    <font>
      <sz val="18"/>
      <color indexed="9"/>
      <name val="Arial"/>
      <family val="2"/>
    </font>
    <font>
      <sz val="16"/>
      <color indexed="9"/>
      <name val="Arial"/>
      <family val="2"/>
    </font>
    <font>
      <sz val="10"/>
      <name val="Arial"/>
    </font>
  </fonts>
  <fills count="4">
    <fill>
      <patternFill patternType="none"/>
    </fill>
    <fill>
      <patternFill patternType="gray125"/>
    </fill>
    <fill>
      <patternFill patternType="solid">
        <fgColor indexed="55"/>
        <bgColor indexed="64"/>
      </patternFill>
    </fill>
    <fill>
      <patternFill patternType="solid">
        <fgColor rgb="FF969696"/>
        <bgColor rgb="FF000000"/>
      </patternFill>
    </fill>
  </fills>
  <borders count="15">
    <border>
      <left/>
      <right/>
      <top/>
      <bottom/>
      <diagonal/>
    </border>
    <border>
      <left style="medium">
        <color auto="1"/>
      </left>
      <right style="medium">
        <color auto="1"/>
      </right>
      <top style="medium">
        <color auto="1"/>
      </top>
      <bottom style="medium">
        <color auto="1"/>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8"/>
      </right>
      <top/>
      <bottom/>
      <diagonal/>
    </border>
    <border>
      <left style="medium">
        <color auto="1"/>
      </left>
      <right style="medium">
        <color indexed="8"/>
      </right>
      <top/>
      <bottom/>
      <diagonal/>
    </border>
    <border>
      <left style="medium">
        <color indexed="8"/>
      </left>
      <right style="medium">
        <color indexed="8"/>
      </right>
      <top/>
      <bottom style="medium">
        <color indexed="8"/>
      </bottom>
      <diagonal/>
    </border>
    <border>
      <left/>
      <right style="medium">
        <color indexed="8"/>
      </right>
      <top/>
      <bottom/>
      <diagonal/>
    </border>
    <border>
      <left/>
      <right/>
      <top/>
      <bottom style="medium">
        <color indexed="8"/>
      </bottom>
      <diagonal/>
    </border>
    <border>
      <left/>
      <right style="medium">
        <color indexed="8"/>
      </right>
      <top/>
      <bottom style="medium">
        <color indexed="8"/>
      </bottom>
      <diagonal/>
    </border>
    <border>
      <left style="medium">
        <color indexed="64"/>
      </left>
      <right style="medium">
        <color indexed="64"/>
      </right>
      <top style="medium">
        <color indexed="64"/>
      </top>
      <bottom style="medium">
        <color indexed="64"/>
      </bottom>
      <diagonal/>
    </border>
    <border>
      <left style="medium">
        <color indexed="8"/>
      </left>
      <right/>
      <top/>
      <bottom/>
      <diagonal/>
    </border>
    <border>
      <left style="medium">
        <color indexed="8"/>
      </left>
      <right/>
      <top/>
      <bottom style="medium">
        <color indexed="8"/>
      </bottom>
      <diagonal/>
    </border>
    <border>
      <left style="medium">
        <color auto="1"/>
      </left>
      <right style="medium">
        <color auto="1"/>
      </right>
      <top style="medium">
        <color auto="1"/>
      </top>
      <bottom/>
      <diagonal/>
    </border>
  </borders>
  <cellStyleXfs count="1">
    <xf numFmtId="0" fontId="0" fillId="0" borderId="0"/>
  </cellStyleXfs>
  <cellXfs count="54">
    <xf numFmtId="0" fontId="0" fillId="0" borderId="0" xfId="0"/>
    <xf numFmtId="2" fontId="0" fillId="0" borderId="0" xfId="0" applyNumberFormat="1"/>
    <xf numFmtId="0" fontId="2" fillId="2" borderId="1" xfId="0" applyFont="1" applyFill="1" applyBorder="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2" fontId="3" fillId="0" borderId="0" xfId="0" applyNumberFormat="1" applyFont="1" applyAlignment="1">
      <alignment horizontal="center" vertical="center"/>
    </xf>
    <xf numFmtId="0" fontId="2" fillId="0" borderId="0" xfId="0" applyFont="1" applyAlignment="1">
      <alignment horizontal="center" vertical="center" wrapText="1"/>
    </xf>
    <xf numFmtId="0" fontId="5" fillId="0" borderId="0" xfId="0" applyFont="1" applyAlignment="1">
      <alignment horizontal="center" vertical="center" wrapText="1"/>
    </xf>
    <xf numFmtId="0" fontId="1" fillId="0" borderId="0" xfId="0" applyFont="1" applyAlignment="1">
      <alignment horizontal="center" vertical="center"/>
    </xf>
    <xf numFmtId="0" fontId="2" fillId="2" borderId="4"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0" fillId="0" borderId="0" xfId="0" applyAlignment="1">
      <alignment horizontal="center" vertical="center"/>
    </xf>
    <xf numFmtId="0" fontId="8" fillId="0" borderId="6" xfId="0" applyFont="1" applyBorder="1" applyAlignment="1">
      <alignment horizontal="center" vertical="center"/>
    </xf>
    <xf numFmtId="2" fontId="8" fillId="0" borderId="6" xfId="0" applyNumberFormat="1" applyFont="1" applyBorder="1" applyAlignment="1">
      <alignment horizontal="center" vertical="center"/>
    </xf>
    <xf numFmtId="2" fontId="8" fillId="0" borderId="5" xfId="0" applyNumberFormat="1" applyFont="1" applyBorder="1" applyAlignment="1">
      <alignment horizontal="center" vertical="center"/>
    </xf>
    <xf numFmtId="0" fontId="8" fillId="0" borderId="7" xfId="0" applyFont="1" applyBorder="1" applyAlignment="1">
      <alignment horizontal="center" vertical="center"/>
    </xf>
    <xf numFmtId="2" fontId="8" fillId="0" borderId="7" xfId="0" applyNumberFormat="1" applyFont="1" applyBorder="1" applyAlignment="1">
      <alignment horizontal="center" vertical="center"/>
    </xf>
    <xf numFmtId="0" fontId="0" fillId="0" borderId="0" xfId="0"/>
    <xf numFmtId="0" fontId="8" fillId="0" borderId="10" xfId="0" applyFont="1" applyBorder="1" applyAlignment="1">
      <alignment horizontal="left" vertical="center"/>
    </xf>
    <xf numFmtId="0" fontId="0" fillId="0" borderId="9" xfId="0" applyBorder="1"/>
    <xf numFmtId="0" fontId="0" fillId="0" borderId="10" xfId="0" applyBorder="1"/>
    <xf numFmtId="0" fontId="8" fillId="0" borderId="8" xfId="0" applyFont="1" applyBorder="1" applyAlignment="1">
      <alignment horizontal="left" vertical="center"/>
    </xf>
    <xf numFmtId="0" fontId="0" fillId="0" borderId="0" xfId="0"/>
    <xf numFmtId="0" fontId="0" fillId="0" borderId="8" xfId="0" applyBorder="1"/>
    <xf numFmtId="0" fontId="7" fillId="2" borderId="11" xfId="0" applyFont="1" applyFill="1" applyBorder="1" applyAlignment="1">
      <alignment horizontal="center" vertical="center" wrapText="1"/>
    </xf>
    <xf numFmtId="0" fontId="0" fillId="0" borderId="2" xfId="0" applyBorder="1"/>
    <xf numFmtId="0" fontId="0" fillId="0" borderId="3" xfId="0" applyBorder="1"/>
    <xf numFmtId="0" fontId="2" fillId="2" borderId="11" xfId="0" applyFont="1" applyFill="1" applyBorder="1" applyAlignment="1">
      <alignment horizontal="center" vertical="center" wrapText="1"/>
    </xf>
    <xf numFmtId="0" fontId="0" fillId="0" borderId="11" xfId="0" applyBorder="1" applyAlignment="1">
      <alignment horizontal="center" vertical="center"/>
    </xf>
    <xf numFmtId="0" fontId="5" fillId="3" borderId="11"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1" fillId="0" borderId="8" xfId="0" applyFont="1" applyBorder="1" applyAlignment="1">
      <alignment horizontal="left" vertical="center"/>
    </xf>
    <xf numFmtId="0" fontId="8" fillId="0" borderId="12" xfId="0" applyFont="1" applyBorder="1" applyAlignment="1">
      <alignment horizontal="left" vertical="center"/>
    </xf>
    <xf numFmtId="0" fontId="8" fillId="0" borderId="0" xfId="0" applyFont="1" applyBorder="1" applyAlignment="1">
      <alignment horizontal="left" vertical="center"/>
    </xf>
    <xf numFmtId="0" fontId="8" fillId="0" borderId="13" xfId="0" applyFont="1" applyBorder="1" applyAlignment="1">
      <alignment horizontal="left" vertical="center"/>
    </xf>
    <xf numFmtId="0" fontId="8" fillId="0" borderId="9" xfId="0" applyFont="1" applyBorder="1" applyAlignment="1">
      <alignment horizontal="left" vertical="center"/>
    </xf>
    <xf numFmtId="0" fontId="0" fillId="0" borderId="0" xfId="0" applyAlignment="1">
      <alignment wrapText="1"/>
    </xf>
    <xf numFmtId="0" fontId="2" fillId="2" borderId="14" xfId="0" applyFont="1" applyFill="1" applyBorder="1" applyAlignment="1">
      <alignment horizontal="center" vertical="center" wrapText="1"/>
    </xf>
    <xf numFmtId="0" fontId="1" fillId="0" borderId="0" xfId="0" applyFont="1" applyBorder="1" applyAlignment="1">
      <alignment horizontal="center" vertical="center" wrapText="1"/>
    </xf>
    <xf numFmtId="0" fontId="1" fillId="0" borderId="0" xfId="0" applyFont="1" applyBorder="1" applyAlignment="1">
      <alignment horizontal="left" vertical="center" wrapText="1"/>
    </xf>
    <xf numFmtId="0" fontId="0" fillId="0" borderId="0" xfId="0" applyBorder="1"/>
    <xf numFmtId="49" fontId="0" fillId="0" borderId="0" xfId="0" applyNumberFormat="1"/>
    <xf numFmtId="49" fontId="5" fillId="3" borderId="4" xfId="0" applyNumberFormat="1" applyFont="1" applyFill="1" applyBorder="1" applyAlignment="1">
      <alignment horizontal="center" vertical="center" wrapText="1"/>
    </xf>
    <xf numFmtId="49" fontId="8" fillId="0" borderId="5" xfId="0" applyNumberFormat="1" applyFont="1" applyBorder="1" applyAlignment="1">
      <alignment horizontal="center" vertical="center"/>
    </xf>
    <xf numFmtId="49" fontId="8" fillId="0" borderId="7" xfId="0" applyNumberFormat="1" applyFont="1" applyBorder="1" applyAlignment="1">
      <alignment horizontal="center" vertical="center"/>
    </xf>
    <xf numFmtId="49" fontId="0" fillId="0" borderId="0" xfId="0" applyNumberFormat="1" applyAlignment="1">
      <alignment horizontal="center" vertical="center"/>
    </xf>
    <xf numFmtId="49" fontId="5" fillId="0" borderId="0" xfId="0" applyNumberFormat="1" applyFont="1" applyAlignment="1">
      <alignment horizontal="center" vertical="center" wrapText="1"/>
    </xf>
    <xf numFmtId="49" fontId="2" fillId="2" borderId="1" xfId="0" applyNumberFormat="1" applyFont="1" applyFill="1" applyBorder="1" applyAlignment="1">
      <alignment horizontal="center" vertical="center" wrapText="1"/>
    </xf>
    <xf numFmtId="49" fontId="2" fillId="2" borderId="14" xfId="0" applyNumberFormat="1" applyFont="1" applyFill="1" applyBorder="1" applyAlignment="1">
      <alignment horizontal="center" vertical="center" wrapText="1"/>
    </xf>
    <xf numFmtId="49" fontId="1" fillId="0" borderId="0" xfId="0" applyNumberFormat="1" applyFont="1" applyBorder="1" applyAlignment="1">
      <alignment horizontal="left" vertical="center" wrapText="1"/>
    </xf>
    <xf numFmtId="49" fontId="1" fillId="0" borderId="0" xfId="0" applyNumberFormat="1" applyFont="1" applyBorder="1" applyAlignment="1">
      <alignment horizontal="center" vertical="center" wrapText="1"/>
    </xf>
    <xf numFmtId="0" fontId="0" fillId="0" borderId="0" xfId="0" applyBorder="1" applyAlignment="1">
      <alignment wrapText="1"/>
    </xf>
    <xf numFmtId="49" fontId="0" fillId="0" borderId="0" xfId="0" applyNumberFormat="1" applyBorder="1"/>
    <xf numFmtId="0" fontId="1"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69"/>
  <sheetViews>
    <sheetView tabSelected="1" topLeftCell="A3" zoomScale="92" zoomScaleNormal="70" workbookViewId="0">
      <selection activeCell="L11" sqref="L11"/>
    </sheetView>
  </sheetViews>
  <sheetFormatPr baseColWidth="10" defaultColWidth="8.83203125" defaultRowHeight="13" x14ac:dyDescent="0.15"/>
  <cols>
    <col min="1" max="1" width="7.6640625" style="17" customWidth="1"/>
    <col min="2" max="2" width="39" style="17" customWidth="1"/>
    <col min="3" max="3" width="7.83203125" style="17" customWidth="1"/>
    <col min="4" max="4" width="8.5" style="17" customWidth="1"/>
    <col min="5" max="5" width="52.1640625" style="36" customWidth="1"/>
    <col min="6" max="6" width="8" style="17" customWidth="1"/>
    <col min="7" max="7" width="46.6640625" style="36" customWidth="1"/>
    <col min="8" max="8" width="15.5" style="17" customWidth="1"/>
    <col min="9" max="9" width="11.33203125" style="41" customWidth="1"/>
    <col min="10" max="10" width="11" style="17" customWidth="1"/>
    <col min="11" max="11" width="10.6640625" style="17" customWidth="1"/>
    <col min="12" max="12" width="18.5" style="17" customWidth="1"/>
    <col min="14" max="14" width="10.6640625" style="17" bestFit="1" customWidth="1"/>
  </cols>
  <sheetData>
    <row r="1" spans="1:11" ht="34" customHeight="1" thickBot="1" x14ac:dyDescent="0.2">
      <c r="A1" s="30" t="s">
        <v>0</v>
      </c>
      <c r="B1" s="25"/>
      <c r="C1" s="25"/>
      <c r="D1" s="25"/>
      <c r="E1" s="25"/>
      <c r="F1" s="25"/>
      <c r="G1" s="25"/>
      <c r="H1" s="25"/>
      <c r="I1" s="25"/>
      <c r="J1" s="25"/>
      <c r="K1" s="26"/>
    </row>
    <row r="2" spans="1:11" ht="14" thickBot="1" x14ac:dyDescent="0.2">
      <c r="C2" s="8"/>
      <c r="E2" s="53"/>
      <c r="J2" s="8"/>
    </row>
    <row r="3" spans="1:11" ht="35" customHeight="1" thickBot="1" x14ac:dyDescent="0.2">
      <c r="A3" s="24" t="s">
        <v>1</v>
      </c>
      <c r="B3" s="25"/>
      <c r="C3" s="25"/>
      <c r="D3" s="25"/>
      <c r="E3" s="25"/>
      <c r="F3" s="25"/>
      <c r="G3" s="25"/>
      <c r="H3" s="25"/>
      <c r="I3" s="25"/>
      <c r="J3" s="25"/>
      <c r="K3" s="26"/>
    </row>
    <row r="4" spans="1:11" ht="29" thickBot="1" x14ac:dyDescent="0.2">
      <c r="A4" s="9" t="s">
        <v>2</v>
      </c>
      <c r="B4" s="29" t="s">
        <v>3</v>
      </c>
      <c r="C4" s="25"/>
      <c r="D4" s="25"/>
      <c r="E4" s="25"/>
      <c r="F4" s="25"/>
      <c r="G4" s="25"/>
      <c r="H4" s="26"/>
      <c r="I4" s="42" t="s">
        <v>3</v>
      </c>
      <c r="J4" s="10" t="s">
        <v>4</v>
      </c>
      <c r="K4" s="10" t="s">
        <v>5</v>
      </c>
    </row>
    <row r="5" spans="1:11" x14ac:dyDescent="0.15">
      <c r="A5" s="12">
        <v>1</v>
      </c>
      <c r="B5" s="21" t="s">
        <v>6</v>
      </c>
      <c r="C5" s="22"/>
      <c r="D5" s="22"/>
      <c r="E5" s="22"/>
      <c r="F5" s="22"/>
      <c r="G5" s="22"/>
      <c r="H5" s="23"/>
      <c r="I5" s="43">
        <v>6</v>
      </c>
      <c r="J5" s="13">
        <f>SUMIF(I$29:I$454, A5, K$29:K$454)</f>
        <v>6</v>
      </c>
      <c r="K5" s="13">
        <f t="shared" ref="K5:K11" si="0">ABS(I5-J5)</f>
        <v>0</v>
      </c>
    </row>
    <row r="6" spans="1:11" x14ac:dyDescent="0.15">
      <c r="A6" s="12">
        <v>2</v>
      </c>
      <c r="B6" s="21" t="s">
        <v>7</v>
      </c>
      <c r="C6" s="22"/>
      <c r="D6" s="22"/>
      <c r="E6" s="22"/>
      <c r="F6" s="22"/>
      <c r="G6" s="22"/>
      <c r="H6" s="23"/>
      <c r="I6" s="43">
        <v>6</v>
      </c>
      <c r="J6" s="13">
        <f t="shared" ref="J6:J11" si="1">SUMIF(I$29:I$454, A6, K$29:K$454)</f>
        <v>5</v>
      </c>
      <c r="K6" s="13">
        <f t="shared" si="0"/>
        <v>1</v>
      </c>
    </row>
    <row r="7" spans="1:11" x14ac:dyDescent="0.15">
      <c r="A7" s="12">
        <v>3</v>
      </c>
      <c r="B7" s="31" t="s">
        <v>276</v>
      </c>
      <c r="C7" s="22"/>
      <c r="D7" s="22"/>
      <c r="E7" s="22"/>
      <c r="F7" s="22"/>
      <c r="G7" s="22"/>
      <c r="H7" s="23"/>
      <c r="I7" s="43">
        <v>22</v>
      </c>
      <c r="J7" s="13">
        <f>SUMIF(I$29:I$454, A7, K$29:K$454)</f>
        <v>22</v>
      </c>
      <c r="K7" s="13">
        <f t="shared" si="0"/>
        <v>0</v>
      </c>
    </row>
    <row r="8" spans="1:11" x14ac:dyDescent="0.15">
      <c r="A8" s="12">
        <v>4</v>
      </c>
      <c r="B8" s="21" t="s">
        <v>8</v>
      </c>
      <c r="C8" s="22"/>
      <c r="D8" s="22"/>
      <c r="E8" s="22"/>
      <c r="F8" s="22"/>
      <c r="G8" s="22"/>
      <c r="H8" s="23"/>
      <c r="I8" s="43">
        <v>22</v>
      </c>
      <c r="J8" s="13">
        <f t="shared" si="1"/>
        <v>22</v>
      </c>
      <c r="K8" s="13">
        <f t="shared" si="0"/>
        <v>0</v>
      </c>
    </row>
    <row r="9" spans="1:11" x14ac:dyDescent="0.15">
      <c r="A9" s="12">
        <v>5</v>
      </c>
      <c r="B9" s="21" t="s">
        <v>9</v>
      </c>
      <c r="C9" s="22"/>
      <c r="D9" s="22"/>
      <c r="E9" s="22"/>
      <c r="F9" s="22"/>
      <c r="G9" s="22"/>
      <c r="H9" s="23"/>
      <c r="I9" s="43">
        <v>22</v>
      </c>
      <c r="J9" s="13">
        <f t="shared" si="1"/>
        <v>22.249999999999996</v>
      </c>
      <c r="K9" s="13">
        <f t="shared" si="0"/>
        <v>0.24999999999999645</v>
      </c>
    </row>
    <row r="10" spans="1:11" x14ac:dyDescent="0.15">
      <c r="A10" s="12">
        <v>6</v>
      </c>
      <c r="B10" s="21" t="s">
        <v>10</v>
      </c>
      <c r="C10" s="22"/>
      <c r="D10" s="22"/>
      <c r="E10" s="22"/>
      <c r="F10" s="22"/>
      <c r="G10" s="22"/>
      <c r="H10" s="23"/>
      <c r="I10" s="43">
        <v>14</v>
      </c>
      <c r="J10" s="13">
        <f t="shared" si="1"/>
        <v>14.749999999999993</v>
      </c>
      <c r="K10" s="13">
        <f t="shared" si="0"/>
        <v>0.74999999999999289</v>
      </c>
    </row>
    <row r="11" spans="1:11" ht="14" thickBot="1" x14ac:dyDescent="0.2">
      <c r="A11" s="15">
        <v>7</v>
      </c>
      <c r="B11" s="18" t="s">
        <v>11</v>
      </c>
      <c r="C11" s="19"/>
      <c r="D11" s="19"/>
      <c r="E11" s="19"/>
      <c r="F11" s="19"/>
      <c r="G11" s="19"/>
      <c r="H11" s="20"/>
      <c r="I11" s="44">
        <v>8</v>
      </c>
      <c r="J11" s="13">
        <f t="shared" si="1"/>
        <v>8</v>
      </c>
      <c r="K11" s="16">
        <f t="shared" si="0"/>
        <v>0</v>
      </c>
    </row>
    <row r="12" spans="1:11" ht="14" thickBot="1" x14ac:dyDescent="0.2">
      <c r="C12" s="8"/>
      <c r="E12" s="53"/>
      <c r="I12" s="28" t="s">
        <v>12</v>
      </c>
      <c r="J12" s="26"/>
      <c r="K12" s="16">
        <f>SUM(K5:K11)</f>
        <v>1.9999999999999893</v>
      </c>
    </row>
    <row r="13" spans="1:11" x14ac:dyDescent="0.15">
      <c r="C13" s="8"/>
      <c r="E13" s="53"/>
      <c r="I13" s="45"/>
      <c r="J13" s="11"/>
    </row>
    <row r="14" spans="1:11" ht="14" thickBot="1" x14ac:dyDescent="0.2">
      <c r="C14" s="8"/>
      <c r="E14" s="53"/>
      <c r="I14" s="45"/>
      <c r="J14" s="8"/>
    </row>
    <row r="15" spans="1:11" ht="39" customHeight="1" thickBot="1" x14ac:dyDescent="0.2">
      <c r="A15" s="24" t="s">
        <v>13</v>
      </c>
      <c r="B15" s="25"/>
      <c r="C15" s="25"/>
      <c r="D15" s="25"/>
      <c r="E15" s="25"/>
      <c r="F15" s="25"/>
      <c r="G15" s="25"/>
      <c r="H15" s="25"/>
      <c r="I15" s="25"/>
      <c r="J15" s="25"/>
      <c r="K15" s="26"/>
    </row>
    <row r="16" spans="1:11" ht="26" customHeight="1" thickBot="1" x14ac:dyDescent="0.2">
      <c r="A16" s="9" t="s">
        <v>14</v>
      </c>
      <c r="B16" s="27" t="s">
        <v>15</v>
      </c>
      <c r="C16" s="25"/>
      <c r="D16" s="25"/>
      <c r="E16" s="25"/>
      <c r="F16" s="25"/>
      <c r="G16" s="25"/>
      <c r="H16" s="25"/>
      <c r="I16" s="25"/>
      <c r="J16" s="26"/>
      <c r="K16" s="9" t="s">
        <v>16</v>
      </c>
    </row>
    <row r="17" spans="1:14" x14ac:dyDescent="0.15">
      <c r="A17" s="12" t="s">
        <v>17</v>
      </c>
      <c r="B17" s="31" t="s">
        <v>269</v>
      </c>
      <c r="C17" s="22"/>
      <c r="D17" s="22"/>
      <c r="E17" s="22"/>
      <c r="F17" s="22"/>
      <c r="G17" s="22"/>
      <c r="H17" s="22"/>
      <c r="I17" s="22"/>
      <c r="J17" s="23"/>
      <c r="K17" s="14">
        <f>N28</f>
        <v>16</v>
      </c>
    </row>
    <row r="18" spans="1:14" x14ac:dyDescent="0.15">
      <c r="A18" s="12" t="s">
        <v>18</v>
      </c>
      <c r="B18" s="31" t="s">
        <v>270</v>
      </c>
      <c r="C18" s="22"/>
      <c r="D18" s="22"/>
      <c r="E18" s="22"/>
      <c r="F18" s="22"/>
      <c r="G18" s="22"/>
      <c r="H18" s="22"/>
      <c r="I18" s="22"/>
      <c r="J18" s="23"/>
      <c r="K18" s="14">
        <f>N74</f>
        <v>19</v>
      </c>
    </row>
    <row r="19" spans="1:14" x14ac:dyDescent="0.15">
      <c r="A19" s="12" t="s">
        <v>19</v>
      </c>
      <c r="B19" s="31" t="s">
        <v>271</v>
      </c>
      <c r="C19" s="22"/>
      <c r="D19" s="22"/>
      <c r="E19" s="22"/>
      <c r="F19" s="22"/>
      <c r="G19" s="22"/>
      <c r="H19" s="22"/>
      <c r="I19" s="22"/>
      <c r="J19" s="23"/>
      <c r="K19" s="14">
        <f>N223</f>
        <v>13.999999999999993</v>
      </c>
    </row>
    <row r="20" spans="1:14" x14ac:dyDescent="0.15">
      <c r="A20" s="12" t="s">
        <v>20</v>
      </c>
      <c r="B20" s="31" t="s">
        <v>272</v>
      </c>
      <c r="C20" s="22"/>
      <c r="D20" s="22"/>
      <c r="E20" s="22"/>
      <c r="F20" s="22"/>
      <c r="G20" s="22"/>
      <c r="H20" s="22"/>
      <c r="I20" s="22"/>
      <c r="J20" s="23"/>
      <c r="K20" s="14">
        <f>N291</f>
        <v>21.999999999999996</v>
      </c>
    </row>
    <row r="21" spans="1:14" x14ac:dyDescent="0.15">
      <c r="A21" s="12" t="s">
        <v>21</v>
      </c>
      <c r="B21" s="31" t="s">
        <v>273</v>
      </c>
      <c r="C21" s="22"/>
      <c r="D21" s="22"/>
      <c r="E21" s="22"/>
      <c r="F21" s="22"/>
      <c r="G21" s="22"/>
      <c r="H21" s="22"/>
      <c r="I21" s="22"/>
      <c r="J21" s="23"/>
      <c r="K21" s="14">
        <f>N392</f>
        <v>20</v>
      </c>
    </row>
    <row r="22" spans="1:14" x14ac:dyDescent="0.15">
      <c r="A22" s="12" t="s">
        <v>22</v>
      </c>
      <c r="B22" s="31" t="s">
        <v>274</v>
      </c>
      <c r="C22" s="22"/>
      <c r="D22" s="22"/>
      <c r="E22" s="22"/>
      <c r="F22" s="22"/>
      <c r="G22" s="22"/>
      <c r="H22" s="22"/>
      <c r="I22" s="22"/>
      <c r="J22" s="23"/>
      <c r="K22" s="14">
        <f>N434</f>
        <v>6</v>
      </c>
    </row>
    <row r="23" spans="1:14" x14ac:dyDescent="0.15">
      <c r="A23" s="12" t="s">
        <v>23</v>
      </c>
      <c r="B23" s="31" t="s">
        <v>275</v>
      </c>
      <c r="C23" s="22"/>
      <c r="D23" s="22"/>
      <c r="E23" s="22"/>
      <c r="F23" s="22"/>
      <c r="G23" s="22"/>
      <c r="H23" s="22"/>
      <c r="I23" s="22"/>
      <c r="J23" s="23"/>
      <c r="K23" s="14">
        <f>N451</f>
        <v>3</v>
      </c>
      <c r="M23" s="1"/>
    </row>
    <row r="24" spans="1:14" x14ac:dyDescent="0.15">
      <c r="A24" s="12" t="s">
        <v>24</v>
      </c>
      <c r="B24" s="32"/>
      <c r="C24" s="33"/>
      <c r="D24" s="33"/>
      <c r="E24" s="33"/>
      <c r="F24" s="33"/>
      <c r="G24" s="33"/>
      <c r="H24" s="33"/>
      <c r="I24" s="33"/>
      <c r="J24" s="21"/>
      <c r="K24" s="14"/>
    </row>
    <row r="25" spans="1:14" ht="14" thickBot="1" x14ac:dyDescent="0.2">
      <c r="A25" s="15" t="s">
        <v>25</v>
      </c>
      <c r="B25" s="34"/>
      <c r="C25" s="35"/>
      <c r="D25" s="35"/>
      <c r="E25" s="35"/>
      <c r="F25" s="35"/>
      <c r="G25" s="35"/>
      <c r="H25" s="35"/>
      <c r="I25" s="35"/>
      <c r="J25" s="18"/>
      <c r="K25" s="16"/>
    </row>
    <row r="26" spans="1:14" x14ac:dyDescent="0.15">
      <c r="F26" s="6"/>
      <c r="G26" s="7"/>
      <c r="H26" s="7"/>
      <c r="I26" s="46"/>
      <c r="J26" s="1"/>
    </row>
    <row r="27" spans="1:14" ht="14" thickBot="1" x14ac:dyDescent="0.2">
      <c r="C27" s="1"/>
      <c r="H27" s="1"/>
      <c r="J27" s="1"/>
    </row>
    <row r="28" spans="1:14" ht="71" thickBot="1" x14ac:dyDescent="0.2">
      <c r="A28" s="2" t="s">
        <v>26</v>
      </c>
      <c r="B28" s="2" t="s">
        <v>27</v>
      </c>
      <c r="C28" s="2" t="s">
        <v>28</v>
      </c>
      <c r="D28" s="2" t="s">
        <v>29</v>
      </c>
      <c r="E28" s="2" t="s">
        <v>30</v>
      </c>
      <c r="F28" s="2" t="s">
        <v>31</v>
      </c>
      <c r="G28" s="2" t="s">
        <v>32</v>
      </c>
      <c r="H28" s="2" t="s">
        <v>33</v>
      </c>
      <c r="I28" s="47" t="s">
        <v>34</v>
      </c>
      <c r="J28" s="2" t="s">
        <v>35</v>
      </c>
      <c r="K28" s="2" t="s">
        <v>36</v>
      </c>
      <c r="L28" s="3" t="s">
        <v>37</v>
      </c>
      <c r="M28" s="4" t="s">
        <v>38</v>
      </c>
      <c r="N28" s="5">
        <f>SUM(K29:K73)</f>
        <v>16</v>
      </c>
    </row>
    <row r="29" spans="1:14" ht="20" x14ac:dyDescent="0.15">
      <c r="A29" s="17" t="s">
        <v>227</v>
      </c>
      <c r="B29" s="17" t="s">
        <v>8</v>
      </c>
      <c r="C29" s="17" t="s">
        <v>45</v>
      </c>
      <c r="L29" s="3"/>
      <c r="M29" s="4"/>
      <c r="N29" s="5"/>
    </row>
    <row r="30" spans="1:14" s="17" customFormat="1" ht="20" x14ac:dyDescent="0.15">
      <c r="A30" s="17" t="s">
        <v>227</v>
      </c>
      <c r="B30" s="17" t="s">
        <v>228</v>
      </c>
      <c r="C30" s="17" t="s">
        <v>45</v>
      </c>
      <c r="E30" s="36"/>
      <c r="G30" s="36"/>
      <c r="I30" s="41"/>
      <c r="L30" s="3"/>
      <c r="M30" s="4"/>
      <c r="N30" s="5"/>
    </row>
    <row r="31" spans="1:14" s="17" customFormat="1" ht="20" x14ac:dyDescent="0.15">
      <c r="D31" s="17" t="s">
        <v>42</v>
      </c>
      <c r="E31" s="36" t="s">
        <v>229</v>
      </c>
      <c r="G31" s="36"/>
      <c r="I31" s="41" t="s">
        <v>78</v>
      </c>
      <c r="K31" s="17">
        <v>1</v>
      </c>
      <c r="L31" s="3"/>
      <c r="M31" s="4"/>
      <c r="N31" s="5"/>
    </row>
    <row r="32" spans="1:14" s="17" customFormat="1" ht="28" x14ac:dyDescent="0.15">
      <c r="D32" s="17" t="s">
        <v>42</v>
      </c>
      <c r="E32" s="36" t="s">
        <v>230</v>
      </c>
      <c r="G32" s="36"/>
      <c r="I32" s="41" t="s">
        <v>78</v>
      </c>
      <c r="K32" s="17">
        <v>1</v>
      </c>
      <c r="L32" s="3"/>
      <c r="M32" s="4"/>
      <c r="N32" s="5"/>
    </row>
    <row r="33" spans="4:14" s="17" customFormat="1" ht="20" x14ac:dyDescent="0.15">
      <c r="D33" s="17" t="s">
        <v>42</v>
      </c>
      <c r="E33" s="36" t="s">
        <v>231</v>
      </c>
      <c r="G33" s="36"/>
      <c r="I33" s="41" t="s">
        <v>97</v>
      </c>
      <c r="K33" s="17">
        <v>0.5</v>
      </c>
      <c r="L33" s="3"/>
      <c r="M33" s="4"/>
      <c r="N33" s="5"/>
    </row>
    <row r="34" spans="4:14" s="17" customFormat="1" ht="20" x14ac:dyDescent="0.15">
      <c r="E34" s="36"/>
      <c r="G34" s="36"/>
      <c r="I34" s="41"/>
      <c r="L34" s="3"/>
      <c r="M34" s="4"/>
      <c r="N34" s="5"/>
    </row>
    <row r="35" spans="4:14" s="17" customFormat="1" ht="20" x14ac:dyDescent="0.15">
      <c r="D35" s="17" t="s">
        <v>52</v>
      </c>
      <c r="E35" s="36" t="s">
        <v>232</v>
      </c>
      <c r="G35" s="36"/>
      <c r="I35" s="41" t="s">
        <v>54</v>
      </c>
      <c r="K35" s="17">
        <v>1</v>
      </c>
      <c r="L35" s="3"/>
      <c r="M35" s="4"/>
      <c r="N35" s="5"/>
    </row>
    <row r="36" spans="4:14" s="17" customFormat="1" ht="28" x14ac:dyDescent="0.15">
      <c r="E36" s="36"/>
      <c r="F36" s="17" t="s">
        <v>55</v>
      </c>
      <c r="G36" s="36" t="s">
        <v>452</v>
      </c>
      <c r="I36" s="41"/>
      <c r="L36" s="3"/>
      <c r="M36" s="4"/>
      <c r="N36" s="5"/>
    </row>
    <row r="37" spans="4:14" s="17" customFormat="1" ht="28" x14ac:dyDescent="0.15">
      <c r="E37" s="36"/>
      <c r="F37" s="17" t="s">
        <v>45</v>
      </c>
      <c r="G37" s="36" t="s">
        <v>453</v>
      </c>
      <c r="I37" s="41"/>
      <c r="L37" s="3"/>
      <c r="M37" s="4"/>
      <c r="N37" s="5"/>
    </row>
    <row r="38" spans="4:14" ht="14" x14ac:dyDescent="0.15">
      <c r="F38" s="17" t="s">
        <v>41</v>
      </c>
      <c r="G38" s="36" t="s">
        <v>454</v>
      </c>
    </row>
    <row r="39" spans="4:14" ht="42" x14ac:dyDescent="0.15">
      <c r="F39" s="17" t="s">
        <v>54</v>
      </c>
      <c r="G39" s="36" t="s">
        <v>455</v>
      </c>
    </row>
    <row r="42" spans="4:14" ht="14" x14ac:dyDescent="0.15">
      <c r="D42" s="17" t="s">
        <v>52</v>
      </c>
      <c r="E42" s="36" t="s">
        <v>233</v>
      </c>
      <c r="I42" s="41" t="s">
        <v>54</v>
      </c>
      <c r="K42" s="17">
        <v>1</v>
      </c>
    </row>
    <row r="43" spans="4:14" ht="42" x14ac:dyDescent="0.15">
      <c r="F43" s="17" t="s">
        <v>55</v>
      </c>
      <c r="G43" s="36" t="s">
        <v>456</v>
      </c>
    </row>
    <row r="44" spans="4:14" ht="14" x14ac:dyDescent="0.15">
      <c r="F44" s="17" t="s">
        <v>45</v>
      </c>
      <c r="G44" s="36" t="s">
        <v>457</v>
      </c>
    </row>
    <row r="45" spans="4:14" ht="14" x14ac:dyDescent="0.15">
      <c r="F45" s="17" t="s">
        <v>41</v>
      </c>
      <c r="G45" s="36" t="s">
        <v>458</v>
      </c>
    </row>
    <row r="46" spans="4:14" ht="28" x14ac:dyDescent="0.15">
      <c r="F46" s="17" t="s">
        <v>54</v>
      </c>
      <c r="G46" s="36" t="s">
        <v>459</v>
      </c>
    </row>
    <row r="48" spans="4:14" ht="28" x14ac:dyDescent="0.15">
      <c r="D48" s="17" t="s">
        <v>42</v>
      </c>
      <c r="E48" s="36" t="s">
        <v>234</v>
      </c>
      <c r="I48" s="41" t="s">
        <v>78</v>
      </c>
      <c r="K48" s="17">
        <v>1</v>
      </c>
    </row>
    <row r="49" spans="1:11" ht="28" x14ac:dyDescent="0.15">
      <c r="D49" s="17" t="s">
        <v>42</v>
      </c>
      <c r="E49" s="36" t="s">
        <v>235</v>
      </c>
      <c r="G49" s="36" t="s">
        <v>451</v>
      </c>
      <c r="I49" s="41" t="s">
        <v>97</v>
      </c>
      <c r="K49" s="17">
        <v>1</v>
      </c>
    </row>
    <row r="50" spans="1:11" x14ac:dyDescent="0.15">
      <c r="A50" s="17" t="s">
        <v>236</v>
      </c>
      <c r="B50" s="17" t="s">
        <v>237</v>
      </c>
      <c r="C50" s="17" t="s">
        <v>45</v>
      </c>
    </row>
    <row r="51" spans="1:11" ht="14" x14ac:dyDescent="0.15">
      <c r="D51" s="17" t="s">
        <v>42</v>
      </c>
      <c r="E51" s="36" t="s">
        <v>238</v>
      </c>
      <c r="G51" s="36" t="s">
        <v>239</v>
      </c>
      <c r="I51" s="41" t="s">
        <v>97</v>
      </c>
      <c r="K51" s="17">
        <v>0.5</v>
      </c>
    </row>
    <row r="52" spans="1:11" ht="42" x14ac:dyDescent="0.15">
      <c r="D52" s="17" t="s">
        <v>42</v>
      </c>
      <c r="E52" s="36" t="s">
        <v>240</v>
      </c>
      <c r="G52" s="36" t="s">
        <v>241</v>
      </c>
      <c r="I52" s="41" t="s">
        <v>97</v>
      </c>
      <c r="K52" s="17">
        <v>1</v>
      </c>
    </row>
    <row r="53" spans="1:11" ht="56" x14ac:dyDescent="0.15">
      <c r="D53" s="17" t="s">
        <v>42</v>
      </c>
      <c r="E53" s="36" t="s">
        <v>242</v>
      </c>
      <c r="G53" s="36" t="s">
        <v>243</v>
      </c>
      <c r="I53" s="41" t="s">
        <v>97</v>
      </c>
      <c r="K53" s="17">
        <v>0.5</v>
      </c>
    </row>
    <row r="54" spans="1:11" x14ac:dyDescent="0.15">
      <c r="A54" s="17" t="s">
        <v>244</v>
      </c>
      <c r="B54" s="17" t="s">
        <v>245</v>
      </c>
      <c r="C54" s="17" t="s">
        <v>45</v>
      </c>
    </row>
    <row r="55" spans="1:11" ht="28" x14ac:dyDescent="0.15">
      <c r="D55" s="17" t="s">
        <v>42</v>
      </c>
      <c r="E55" s="36" t="s">
        <v>246</v>
      </c>
      <c r="G55" s="36" t="s">
        <v>247</v>
      </c>
      <c r="I55" s="41" t="s">
        <v>97</v>
      </c>
      <c r="K55" s="17">
        <v>0.5</v>
      </c>
    </row>
    <row r="56" spans="1:11" ht="42" x14ac:dyDescent="0.15">
      <c r="D56" s="17" t="s">
        <v>42</v>
      </c>
      <c r="E56" s="36" t="s">
        <v>248</v>
      </c>
      <c r="G56" s="36" t="s">
        <v>249</v>
      </c>
      <c r="I56" s="41" t="s">
        <v>97</v>
      </c>
      <c r="K56" s="17">
        <v>1</v>
      </c>
    </row>
    <row r="57" spans="1:11" ht="28" x14ac:dyDescent="0.15">
      <c r="D57" s="17" t="s">
        <v>42</v>
      </c>
      <c r="E57" s="36" t="s">
        <v>250</v>
      </c>
      <c r="I57" s="41" t="s">
        <v>97</v>
      </c>
      <c r="K57" s="17">
        <v>1</v>
      </c>
    </row>
    <row r="58" spans="1:11" x14ac:dyDescent="0.15">
      <c r="A58" s="17" t="s">
        <v>251</v>
      </c>
      <c r="B58" s="17" t="s">
        <v>252</v>
      </c>
      <c r="C58" s="17" t="s">
        <v>45</v>
      </c>
    </row>
    <row r="59" spans="1:11" ht="14" x14ac:dyDescent="0.15">
      <c r="D59" s="17" t="s">
        <v>42</v>
      </c>
      <c r="E59" s="36" t="s">
        <v>253</v>
      </c>
      <c r="I59" s="41" t="s">
        <v>97</v>
      </c>
      <c r="K59" s="17">
        <v>0.5</v>
      </c>
    </row>
    <row r="60" spans="1:11" ht="28" x14ac:dyDescent="0.15">
      <c r="D60" s="17" t="s">
        <v>42</v>
      </c>
      <c r="E60" s="36" t="s">
        <v>254</v>
      </c>
      <c r="G60" s="36" t="s">
        <v>255</v>
      </c>
      <c r="I60" s="41" t="s">
        <v>97</v>
      </c>
      <c r="K60" s="17">
        <v>0.5</v>
      </c>
    </row>
    <row r="61" spans="1:11" x14ac:dyDescent="0.15">
      <c r="A61" s="17" t="s">
        <v>256</v>
      </c>
      <c r="B61" s="17" t="s">
        <v>257</v>
      </c>
      <c r="C61" s="17" t="s">
        <v>45</v>
      </c>
    </row>
    <row r="62" spans="1:11" ht="14" x14ac:dyDescent="0.15">
      <c r="D62" s="17" t="s">
        <v>42</v>
      </c>
      <c r="E62" s="36" t="s">
        <v>258</v>
      </c>
      <c r="G62" s="36" t="s">
        <v>259</v>
      </c>
      <c r="I62" s="41" t="s">
        <v>97</v>
      </c>
      <c r="K62" s="17">
        <v>1</v>
      </c>
    </row>
    <row r="63" spans="1:11" ht="56" x14ac:dyDescent="0.15">
      <c r="D63" s="17" t="s">
        <v>42</v>
      </c>
      <c r="E63" s="36" t="s">
        <v>260</v>
      </c>
      <c r="G63" s="36" t="s">
        <v>261</v>
      </c>
      <c r="I63" s="41" t="s">
        <v>97</v>
      </c>
      <c r="K63" s="17">
        <v>1</v>
      </c>
    </row>
    <row r="64" spans="1:11" ht="42" x14ac:dyDescent="0.15">
      <c r="D64" s="17" t="s">
        <v>42</v>
      </c>
      <c r="E64" s="36" t="s">
        <v>262</v>
      </c>
      <c r="G64" s="36" t="s">
        <v>263</v>
      </c>
      <c r="I64" s="41" t="s">
        <v>97</v>
      </c>
      <c r="K64" s="17">
        <v>0.5</v>
      </c>
    </row>
    <row r="65" spans="1:14" ht="28" x14ac:dyDescent="0.15">
      <c r="D65" s="17" t="s">
        <v>42</v>
      </c>
      <c r="E65" s="36" t="s">
        <v>264</v>
      </c>
      <c r="G65" s="36" t="s">
        <v>265</v>
      </c>
      <c r="I65" s="41" t="s">
        <v>97</v>
      </c>
      <c r="K65" s="17">
        <v>0.5</v>
      </c>
    </row>
    <row r="66" spans="1:14" x14ac:dyDescent="0.15">
      <c r="A66" s="17" t="s">
        <v>266</v>
      </c>
      <c r="B66" s="17" t="s">
        <v>267</v>
      </c>
      <c r="C66" s="17" t="s">
        <v>45</v>
      </c>
    </row>
    <row r="68" spans="1:14" ht="28" x14ac:dyDescent="0.15">
      <c r="D68" s="17" t="s">
        <v>52</v>
      </c>
      <c r="E68" s="36" t="s">
        <v>464</v>
      </c>
      <c r="G68" s="36" t="s">
        <v>268</v>
      </c>
      <c r="I68" s="41" t="s">
        <v>54</v>
      </c>
      <c r="K68" s="17">
        <v>1</v>
      </c>
    </row>
    <row r="69" spans="1:14" ht="28" x14ac:dyDescent="0.15">
      <c r="F69" s="17" t="s">
        <v>55</v>
      </c>
      <c r="G69" s="36" t="s">
        <v>460</v>
      </c>
    </row>
    <row r="70" spans="1:14" ht="14" x14ac:dyDescent="0.15">
      <c r="F70" s="17" t="s">
        <v>45</v>
      </c>
      <c r="G70" s="36" t="s">
        <v>461</v>
      </c>
    </row>
    <row r="71" spans="1:14" ht="14" x14ac:dyDescent="0.15">
      <c r="F71" s="17" t="s">
        <v>41</v>
      </c>
      <c r="G71" s="36" t="s">
        <v>463</v>
      </c>
    </row>
    <row r="72" spans="1:14" ht="28" x14ac:dyDescent="0.15">
      <c r="F72" s="17" t="s">
        <v>54</v>
      </c>
      <c r="G72" s="36" t="s">
        <v>462</v>
      </c>
    </row>
    <row r="73" spans="1:14" ht="14" thickBot="1" x14ac:dyDescent="0.2"/>
    <row r="74" spans="1:14" s="17" customFormat="1" ht="71" thickBot="1" x14ac:dyDescent="0.2">
      <c r="A74" s="2" t="s">
        <v>26</v>
      </c>
      <c r="B74" s="2" t="s">
        <v>27</v>
      </c>
      <c r="C74" s="2" t="s">
        <v>28</v>
      </c>
      <c r="D74" s="2" t="s">
        <v>29</v>
      </c>
      <c r="E74" s="2" t="s">
        <v>30</v>
      </c>
      <c r="F74" s="2" t="s">
        <v>31</v>
      </c>
      <c r="G74" s="2" t="s">
        <v>32</v>
      </c>
      <c r="H74" s="2" t="s">
        <v>33</v>
      </c>
      <c r="I74" s="47" t="s">
        <v>34</v>
      </c>
      <c r="J74" s="2" t="s">
        <v>35</v>
      </c>
      <c r="K74" s="2" t="s">
        <v>36</v>
      </c>
      <c r="L74" s="3" t="s">
        <v>446</v>
      </c>
      <c r="M74" s="4" t="s">
        <v>38</v>
      </c>
      <c r="N74" s="5">
        <f>SUM(K75:K222)</f>
        <v>19</v>
      </c>
    </row>
    <row r="75" spans="1:14" x14ac:dyDescent="0.15">
      <c r="A75" s="17" t="s">
        <v>128</v>
      </c>
      <c r="B75" s="17" t="s">
        <v>129</v>
      </c>
      <c r="C75" s="17" t="s">
        <v>45</v>
      </c>
    </row>
    <row r="76" spans="1:14" ht="14" x14ac:dyDescent="0.15">
      <c r="D76" s="17" t="s">
        <v>42</v>
      </c>
      <c r="E76" s="36" t="s">
        <v>43</v>
      </c>
      <c r="G76" s="36" t="s">
        <v>130</v>
      </c>
      <c r="I76" s="41" t="s">
        <v>45</v>
      </c>
      <c r="K76" s="17">
        <v>0.5</v>
      </c>
    </row>
    <row r="78" spans="1:14" ht="14" x14ac:dyDescent="0.15">
      <c r="D78" s="17" t="s">
        <v>52</v>
      </c>
      <c r="E78" s="36" t="s">
        <v>131</v>
      </c>
      <c r="I78" s="41" t="s">
        <v>45</v>
      </c>
      <c r="K78" s="17">
        <v>0.5</v>
      </c>
    </row>
    <row r="79" spans="1:14" ht="28" x14ac:dyDescent="0.15">
      <c r="F79" s="17" t="s">
        <v>55</v>
      </c>
      <c r="G79" s="36" t="s">
        <v>132</v>
      </c>
    </row>
    <row r="80" spans="1:14" ht="42" x14ac:dyDescent="0.15">
      <c r="F80" s="17" t="s">
        <v>45</v>
      </c>
      <c r="G80" s="36" t="s">
        <v>277</v>
      </c>
    </row>
    <row r="81" spans="4:11" ht="42" x14ac:dyDescent="0.15">
      <c r="F81" s="17" t="s">
        <v>41</v>
      </c>
      <c r="G81" s="36" t="s">
        <v>133</v>
      </c>
    </row>
    <row r="82" spans="4:11" ht="70" x14ac:dyDescent="0.15">
      <c r="F82" s="17" t="s">
        <v>54</v>
      </c>
      <c r="G82" s="36" t="s">
        <v>278</v>
      </c>
    </row>
    <row r="85" spans="4:11" ht="14" x14ac:dyDescent="0.15">
      <c r="D85" s="17" t="s">
        <v>52</v>
      </c>
      <c r="E85" s="36" t="s">
        <v>134</v>
      </c>
      <c r="I85" s="41" t="s">
        <v>45</v>
      </c>
      <c r="K85" s="17">
        <v>0.5</v>
      </c>
    </row>
    <row r="86" spans="4:11" ht="14" x14ac:dyDescent="0.15">
      <c r="F86" s="17" t="s">
        <v>55</v>
      </c>
      <c r="G86" s="36" t="s">
        <v>135</v>
      </c>
    </row>
    <row r="87" spans="4:11" ht="14" x14ac:dyDescent="0.15">
      <c r="F87" s="17" t="s">
        <v>45</v>
      </c>
      <c r="G87" s="36" t="s">
        <v>136</v>
      </c>
    </row>
    <row r="88" spans="4:11" ht="28" x14ac:dyDescent="0.15">
      <c r="F88" s="17" t="s">
        <v>41</v>
      </c>
      <c r="G88" s="36" t="s">
        <v>137</v>
      </c>
    </row>
    <row r="89" spans="4:11" ht="42" x14ac:dyDescent="0.15">
      <c r="F89" s="17" t="s">
        <v>54</v>
      </c>
      <c r="G89" s="36" t="s">
        <v>138</v>
      </c>
    </row>
    <row r="92" spans="4:11" ht="14" x14ac:dyDescent="0.15">
      <c r="D92" s="17" t="s">
        <v>52</v>
      </c>
      <c r="E92" s="36" t="s">
        <v>139</v>
      </c>
      <c r="I92" s="41" t="s">
        <v>45</v>
      </c>
      <c r="K92" s="17">
        <v>0.5</v>
      </c>
    </row>
    <row r="93" spans="4:11" ht="28" x14ac:dyDescent="0.15">
      <c r="F93" s="17" t="s">
        <v>55</v>
      </c>
      <c r="G93" s="36" t="s">
        <v>140</v>
      </c>
    </row>
    <row r="94" spans="4:11" ht="98" x14ac:dyDescent="0.15">
      <c r="F94" s="17" t="s">
        <v>45</v>
      </c>
      <c r="G94" s="36" t="s">
        <v>141</v>
      </c>
    </row>
    <row r="95" spans="4:11" ht="98" x14ac:dyDescent="0.15">
      <c r="F95" s="17" t="s">
        <v>41</v>
      </c>
      <c r="G95" s="36" t="s">
        <v>142</v>
      </c>
    </row>
    <row r="96" spans="4:11" ht="84" x14ac:dyDescent="0.15">
      <c r="F96" s="17" t="s">
        <v>54</v>
      </c>
      <c r="G96" s="36" t="s">
        <v>143</v>
      </c>
    </row>
    <row r="99" spans="1:11" ht="14" x14ac:dyDescent="0.15">
      <c r="D99" s="17" t="s">
        <v>52</v>
      </c>
      <c r="E99" s="36" t="s">
        <v>144</v>
      </c>
      <c r="I99" s="41" t="s">
        <v>41</v>
      </c>
      <c r="K99" s="17">
        <v>0.5</v>
      </c>
    </row>
    <row r="100" spans="1:11" ht="28" x14ac:dyDescent="0.15">
      <c r="F100" s="17" t="s">
        <v>55</v>
      </c>
      <c r="G100" s="36" t="s">
        <v>145</v>
      </c>
    </row>
    <row r="101" spans="1:11" ht="70" x14ac:dyDescent="0.15">
      <c r="F101" s="17" t="s">
        <v>45</v>
      </c>
      <c r="G101" s="36" t="s">
        <v>146</v>
      </c>
    </row>
    <row r="102" spans="1:11" ht="70" x14ac:dyDescent="0.15">
      <c r="F102" s="17" t="s">
        <v>41</v>
      </c>
      <c r="G102" s="36" t="s">
        <v>147</v>
      </c>
    </row>
    <row r="103" spans="1:11" ht="56" x14ac:dyDescent="0.15">
      <c r="F103" s="17" t="s">
        <v>54</v>
      </c>
      <c r="G103" s="36" t="s">
        <v>148</v>
      </c>
    </row>
    <row r="106" spans="1:11" ht="14" x14ac:dyDescent="0.15">
      <c r="D106" s="17" t="s">
        <v>52</v>
      </c>
      <c r="E106" s="36" t="s">
        <v>149</v>
      </c>
      <c r="I106" s="41" t="s">
        <v>41</v>
      </c>
      <c r="K106" s="17">
        <v>0.5</v>
      </c>
    </row>
    <row r="107" spans="1:11" ht="28" x14ac:dyDescent="0.15">
      <c r="F107" s="17" t="s">
        <v>55</v>
      </c>
      <c r="G107" s="36" t="s">
        <v>145</v>
      </c>
    </row>
    <row r="108" spans="1:11" ht="70" x14ac:dyDescent="0.15">
      <c r="F108" s="17" t="s">
        <v>45</v>
      </c>
      <c r="G108" s="36" t="s">
        <v>146</v>
      </c>
    </row>
    <row r="109" spans="1:11" ht="70" x14ac:dyDescent="0.15">
      <c r="F109" s="17" t="s">
        <v>41</v>
      </c>
      <c r="G109" s="36" t="s">
        <v>147</v>
      </c>
    </row>
    <row r="110" spans="1:11" ht="56" x14ac:dyDescent="0.15">
      <c r="F110" s="17" t="s">
        <v>54</v>
      </c>
      <c r="G110" s="36" t="s">
        <v>150</v>
      </c>
    </row>
    <row r="112" spans="1:11" x14ac:dyDescent="0.15">
      <c r="A112" s="17" t="s">
        <v>151</v>
      </c>
      <c r="B112" s="17" t="s">
        <v>152</v>
      </c>
      <c r="C112" s="17" t="s">
        <v>45</v>
      </c>
    </row>
    <row r="114" spans="4:11" ht="14" x14ac:dyDescent="0.15">
      <c r="D114" s="17" t="s">
        <v>52</v>
      </c>
      <c r="E114" s="36" t="s">
        <v>153</v>
      </c>
      <c r="I114" s="41" t="s">
        <v>78</v>
      </c>
      <c r="K114" s="17">
        <v>1.5</v>
      </c>
    </row>
    <row r="115" spans="4:11" ht="14" x14ac:dyDescent="0.15">
      <c r="F115" s="17" t="s">
        <v>55</v>
      </c>
      <c r="G115" s="36" t="s">
        <v>79</v>
      </c>
    </row>
    <row r="116" spans="4:11" ht="14" x14ac:dyDescent="0.15">
      <c r="F116" s="17" t="s">
        <v>45</v>
      </c>
      <c r="G116" s="36" t="s">
        <v>154</v>
      </c>
    </row>
    <row r="117" spans="4:11" ht="42" x14ac:dyDescent="0.15">
      <c r="F117" s="17" t="s">
        <v>41</v>
      </c>
      <c r="G117" s="36" t="s">
        <v>155</v>
      </c>
    </row>
    <row r="118" spans="4:11" ht="56" x14ac:dyDescent="0.15">
      <c r="F118" s="17" t="s">
        <v>54</v>
      </c>
      <c r="G118" s="36" t="s">
        <v>156</v>
      </c>
    </row>
    <row r="120" spans="4:11" ht="42" x14ac:dyDescent="0.15">
      <c r="D120" s="17" t="s">
        <v>42</v>
      </c>
      <c r="E120" s="36" t="s">
        <v>157</v>
      </c>
      <c r="G120" s="36" t="s">
        <v>158</v>
      </c>
      <c r="I120" s="41" t="s">
        <v>78</v>
      </c>
      <c r="K120" s="17">
        <v>0.5</v>
      </c>
    </row>
    <row r="122" spans="4:11" ht="28" x14ac:dyDescent="0.15">
      <c r="D122" s="17" t="s">
        <v>52</v>
      </c>
      <c r="E122" s="36" t="s">
        <v>159</v>
      </c>
      <c r="I122" s="41" t="s">
        <v>78</v>
      </c>
      <c r="K122" s="17">
        <v>0.5</v>
      </c>
    </row>
    <row r="123" spans="4:11" ht="14" x14ac:dyDescent="0.15">
      <c r="F123" s="17" t="s">
        <v>55</v>
      </c>
      <c r="G123" s="36" t="s">
        <v>160</v>
      </c>
    </row>
    <row r="124" spans="4:11" ht="14" x14ac:dyDescent="0.15">
      <c r="F124" s="17" t="s">
        <v>45</v>
      </c>
      <c r="G124" s="36" t="s">
        <v>161</v>
      </c>
    </row>
    <row r="125" spans="4:11" ht="28" x14ac:dyDescent="0.15">
      <c r="F125" s="17" t="s">
        <v>41</v>
      </c>
      <c r="G125" s="36" t="s">
        <v>162</v>
      </c>
    </row>
    <row r="126" spans="4:11" ht="28" x14ac:dyDescent="0.15">
      <c r="F126" s="17" t="s">
        <v>54</v>
      </c>
      <c r="G126" s="36" t="s">
        <v>163</v>
      </c>
    </row>
    <row r="128" spans="4:11" ht="14" x14ac:dyDescent="0.15">
      <c r="D128" s="17" t="s">
        <v>42</v>
      </c>
      <c r="E128" s="36" t="s">
        <v>164</v>
      </c>
      <c r="I128" s="41" t="s">
        <v>78</v>
      </c>
      <c r="K128" s="17">
        <v>0.5</v>
      </c>
    </row>
    <row r="130" spans="1:11" ht="14" x14ac:dyDescent="0.15">
      <c r="D130" s="17" t="s">
        <v>52</v>
      </c>
      <c r="E130" s="36" t="s">
        <v>165</v>
      </c>
      <c r="I130" s="41" t="s">
        <v>78</v>
      </c>
      <c r="K130" s="17">
        <v>1</v>
      </c>
    </row>
    <row r="131" spans="1:11" ht="14" x14ac:dyDescent="0.15">
      <c r="F131" s="17" t="s">
        <v>55</v>
      </c>
      <c r="G131" s="36" t="s">
        <v>166</v>
      </c>
    </row>
    <row r="132" spans="1:11" ht="28" x14ac:dyDescent="0.15">
      <c r="F132" s="17" t="s">
        <v>45</v>
      </c>
      <c r="G132" s="36" t="s">
        <v>167</v>
      </c>
    </row>
    <row r="133" spans="1:11" ht="28" x14ac:dyDescent="0.15">
      <c r="F133" s="17" t="s">
        <v>41</v>
      </c>
      <c r="G133" s="36" t="s">
        <v>168</v>
      </c>
    </row>
    <row r="134" spans="1:11" ht="42" x14ac:dyDescent="0.15">
      <c r="F134" s="17" t="s">
        <v>54</v>
      </c>
      <c r="G134" s="36" t="s">
        <v>169</v>
      </c>
    </row>
    <row r="137" spans="1:11" ht="14" x14ac:dyDescent="0.15">
      <c r="D137" s="17" t="s">
        <v>52</v>
      </c>
      <c r="E137" s="36" t="s">
        <v>170</v>
      </c>
      <c r="I137" s="41" t="s">
        <v>78</v>
      </c>
      <c r="K137" s="17">
        <v>1</v>
      </c>
    </row>
    <row r="138" spans="1:11" ht="28" x14ac:dyDescent="0.15">
      <c r="F138" s="17" t="s">
        <v>55</v>
      </c>
      <c r="G138" s="36" t="s">
        <v>171</v>
      </c>
    </row>
    <row r="139" spans="1:11" ht="28" x14ac:dyDescent="0.15">
      <c r="F139" s="17" t="s">
        <v>45</v>
      </c>
      <c r="G139" s="36" t="s">
        <v>172</v>
      </c>
    </row>
    <row r="140" spans="1:11" ht="28" x14ac:dyDescent="0.15">
      <c r="F140" s="17" t="s">
        <v>41</v>
      </c>
      <c r="G140" s="36" t="s">
        <v>173</v>
      </c>
    </row>
    <row r="141" spans="1:11" ht="42" x14ac:dyDescent="0.15">
      <c r="F141" s="17" t="s">
        <v>54</v>
      </c>
      <c r="G141" s="36" t="s">
        <v>174</v>
      </c>
    </row>
    <row r="143" spans="1:11" x14ac:dyDescent="0.15">
      <c r="A143" s="17" t="s">
        <v>175</v>
      </c>
      <c r="B143" s="17" t="s">
        <v>176</v>
      </c>
      <c r="C143" s="17" t="s">
        <v>45</v>
      </c>
    </row>
    <row r="145" spans="4:11" ht="14" x14ac:dyDescent="0.15">
      <c r="D145" s="17" t="s">
        <v>52</v>
      </c>
      <c r="E145" s="36" t="s">
        <v>177</v>
      </c>
      <c r="I145" s="41" t="s">
        <v>54</v>
      </c>
      <c r="K145" s="17">
        <v>1</v>
      </c>
    </row>
    <row r="146" spans="4:11" ht="14" x14ac:dyDescent="0.15">
      <c r="F146" s="17" t="s">
        <v>55</v>
      </c>
      <c r="G146" s="36" t="s">
        <v>178</v>
      </c>
    </row>
    <row r="147" spans="4:11" ht="14" x14ac:dyDescent="0.15">
      <c r="F147" s="17" t="s">
        <v>45</v>
      </c>
      <c r="G147" s="36" t="s">
        <v>179</v>
      </c>
    </row>
    <row r="148" spans="4:11" ht="14" x14ac:dyDescent="0.15">
      <c r="F148" s="17" t="s">
        <v>41</v>
      </c>
      <c r="G148" s="36" t="s">
        <v>180</v>
      </c>
    </row>
    <row r="149" spans="4:11" ht="14" x14ac:dyDescent="0.15">
      <c r="F149" s="17" t="s">
        <v>54</v>
      </c>
      <c r="G149" s="36" t="s">
        <v>181</v>
      </c>
    </row>
    <row r="152" spans="4:11" ht="14" x14ac:dyDescent="0.15">
      <c r="D152" s="17" t="s">
        <v>52</v>
      </c>
      <c r="E152" s="36" t="s">
        <v>182</v>
      </c>
      <c r="I152" s="41" t="s">
        <v>54</v>
      </c>
      <c r="K152" s="17">
        <v>0.5</v>
      </c>
    </row>
    <row r="153" spans="4:11" ht="42" x14ac:dyDescent="0.15">
      <c r="F153" s="17" t="s">
        <v>55</v>
      </c>
      <c r="G153" s="36" t="s">
        <v>183</v>
      </c>
    </row>
    <row r="154" spans="4:11" ht="28" x14ac:dyDescent="0.15">
      <c r="F154" s="17" t="s">
        <v>45</v>
      </c>
      <c r="G154" s="36" t="s">
        <v>184</v>
      </c>
    </row>
    <row r="155" spans="4:11" ht="28" x14ac:dyDescent="0.15">
      <c r="F155" s="17" t="s">
        <v>41</v>
      </c>
      <c r="G155" s="36" t="s">
        <v>185</v>
      </c>
    </row>
    <row r="156" spans="4:11" ht="28" x14ac:dyDescent="0.15">
      <c r="F156" s="17" t="s">
        <v>54</v>
      </c>
      <c r="G156" s="36" t="s">
        <v>186</v>
      </c>
    </row>
    <row r="159" spans="4:11" ht="14" x14ac:dyDescent="0.15">
      <c r="D159" s="17" t="s">
        <v>52</v>
      </c>
      <c r="E159" s="36" t="s">
        <v>187</v>
      </c>
      <c r="I159" s="41" t="s">
        <v>54</v>
      </c>
      <c r="K159" s="17">
        <v>1</v>
      </c>
    </row>
    <row r="160" spans="4:11" ht="14" x14ac:dyDescent="0.15">
      <c r="F160" s="17" t="s">
        <v>55</v>
      </c>
      <c r="G160" s="36" t="s">
        <v>56</v>
      </c>
    </row>
    <row r="161" spans="4:11" ht="14" x14ac:dyDescent="0.15">
      <c r="F161" s="17" t="s">
        <v>45</v>
      </c>
      <c r="G161" s="36" t="s">
        <v>57</v>
      </c>
    </row>
    <row r="162" spans="4:11" ht="14" x14ac:dyDescent="0.15">
      <c r="F162" s="17" t="s">
        <v>41</v>
      </c>
      <c r="G162" s="36" t="s">
        <v>188</v>
      </c>
    </row>
    <row r="163" spans="4:11" ht="28" x14ac:dyDescent="0.15">
      <c r="F163" s="17" t="s">
        <v>54</v>
      </c>
      <c r="G163" s="36" t="s">
        <v>189</v>
      </c>
    </row>
    <row r="166" spans="4:11" ht="14" x14ac:dyDescent="0.15">
      <c r="D166" s="17" t="s">
        <v>52</v>
      </c>
      <c r="E166" s="36" t="s">
        <v>190</v>
      </c>
      <c r="I166" s="41" t="s">
        <v>54</v>
      </c>
      <c r="K166" s="17">
        <v>0.5</v>
      </c>
    </row>
    <row r="167" spans="4:11" ht="14" x14ac:dyDescent="0.15">
      <c r="F167" s="17" t="s">
        <v>55</v>
      </c>
      <c r="G167" s="36" t="s">
        <v>191</v>
      </c>
    </row>
    <row r="168" spans="4:11" ht="28" x14ac:dyDescent="0.15">
      <c r="F168" s="17" t="s">
        <v>45</v>
      </c>
      <c r="G168" s="36" t="s">
        <v>192</v>
      </c>
    </row>
    <row r="169" spans="4:11" ht="28" x14ac:dyDescent="0.15">
      <c r="F169" s="17" t="s">
        <v>41</v>
      </c>
      <c r="G169" s="36" t="s">
        <v>193</v>
      </c>
    </row>
    <row r="170" spans="4:11" ht="56" x14ac:dyDescent="0.15">
      <c r="F170" s="17" t="s">
        <v>54</v>
      </c>
      <c r="G170" s="36" t="s">
        <v>194</v>
      </c>
    </row>
    <row r="173" spans="4:11" ht="14" x14ac:dyDescent="0.15">
      <c r="D173" s="17" t="s">
        <v>52</v>
      </c>
      <c r="E173" s="36" t="s">
        <v>195</v>
      </c>
      <c r="I173" s="41" t="s">
        <v>54</v>
      </c>
      <c r="K173" s="17">
        <v>0.5</v>
      </c>
    </row>
    <row r="174" spans="4:11" ht="14" x14ac:dyDescent="0.15">
      <c r="F174" s="17" t="s">
        <v>55</v>
      </c>
      <c r="G174" s="36" t="s">
        <v>196</v>
      </c>
    </row>
    <row r="175" spans="4:11" ht="14" x14ac:dyDescent="0.15">
      <c r="F175" s="17" t="s">
        <v>45</v>
      </c>
      <c r="G175" s="36" t="s">
        <v>197</v>
      </c>
    </row>
    <row r="176" spans="4:11" ht="14" x14ac:dyDescent="0.15">
      <c r="F176" s="17" t="s">
        <v>41</v>
      </c>
      <c r="G176" s="36" t="s">
        <v>198</v>
      </c>
    </row>
    <row r="177" spans="4:11" ht="28" x14ac:dyDescent="0.15">
      <c r="F177" s="17" t="s">
        <v>54</v>
      </c>
      <c r="G177" s="36" t="s">
        <v>199</v>
      </c>
    </row>
    <row r="180" spans="4:11" ht="14" x14ac:dyDescent="0.15">
      <c r="D180" s="17" t="s">
        <v>52</v>
      </c>
      <c r="E180" s="36" t="s">
        <v>200</v>
      </c>
      <c r="I180" s="41" t="s">
        <v>54</v>
      </c>
      <c r="K180" s="17">
        <v>0.5</v>
      </c>
    </row>
    <row r="181" spans="4:11" ht="14" x14ac:dyDescent="0.15">
      <c r="F181" s="17" t="s">
        <v>55</v>
      </c>
      <c r="G181" s="36" t="s">
        <v>201</v>
      </c>
    </row>
    <row r="182" spans="4:11" ht="14" x14ac:dyDescent="0.15">
      <c r="F182" s="17" t="s">
        <v>45</v>
      </c>
      <c r="G182" s="36" t="s">
        <v>202</v>
      </c>
    </row>
    <row r="183" spans="4:11" ht="28" x14ac:dyDescent="0.15">
      <c r="F183" s="17" t="s">
        <v>41</v>
      </c>
      <c r="G183" s="36" t="s">
        <v>203</v>
      </c>
    </row>
    <row r="184" spans="4:11" ht="28" x14ac:dyDescent="0.15">
      <c r="F184" s="17" t="s">
        <v>54</v>
      </c>
      <c r="G184" s="36" t="s">
        <v>204</v>
      </c>
    </row>
    <row r="187" spans="4:11" ht="14" x14ac:dyDescent="0.15">
      <c r="D187" s="17" t="s">
        <v>52</v>
      </c>
      <c r="E187" s="36" t="s">
        <v>205</v>
      </c>
      <c r="I187" s="41" t="s">
        <v>54</v>
      </c>
      <c r="K187" s="17">
        <v>1</v>
      </c>
    </row>
    <row r="188" spans="4:11" ht="14" x14ac:dyDescent="0.15">
      <c r="F188" s="17" t="s">
        <v>55</v>
      </c>
      <c r="G188" s="36" t="s">
        <v>206</v>
      </c>
    </row>
    <row r="189" spans="4:11" ht="28" x14ac:dyDescent="0.15">
      <c r="F189" s="17" t="s">
        <v>45</v>
      </c>
      <c r="G189" s="36" t="s">
        <v>207</v>
      </c>
    </row>
    <row r="190" spans="4:11" ht="28" x14ac:dyDescent="0.15">
      <c r="F190" s="17" t="s">
        <v>41</v>
      </c>
      <c r="G190" s="36" t="s">
        <v>208</v>
      </c>
    </row>
    <row r="191" spans="4:11" ht="42" x14ac:dyDescent="0.15">
      <c r="F191" s="17" t="s">
        <v>54</v>
      </c>
      <c r="G191" s="36" t="s">
        <v>209</v>
      </c>
    </row>
    <row r="194" spans="4:11" ht="14" x14ac:dyDescent="0.15">
      <c r="D194" s="17" t="s">
        <v>52</v>
      </c>
      <c r="E194" s="36" t="s">
        <v>210</v>
      </c>
      <c r="I194" s="41" t="s">
        <v>54</v>
      </c>
      <c r="K194" s="17">
        <v>0.5</v>
      </c>
    </row>
    <row r="195" spans="4:11" ht="14" x14ac:dyDescent="0.15">
      <c r="F195" s="17" t="s">
        <v>55</v>
      </c>
      <c r="G195" s="36" t="s">
        <v>211</v>
      </c>
    </row>
    <row r="196" spans="4:11" ht="14" x14ac:dyDescent="0.15">
      <c r="F196" s="17" t="s">
        <v>45</v>
      </c>
      <c r="G196" s="36" t="s">
        <v>212</v>
      </c>
    </row>
    <row r="197" spans="4:11" ht="28" x14ac:dyDescent="0.15">
      <c r="F197" s="17" t="s">
        <v>41</v>
      </c>
      <c r="G197" s="36" t="s">
        <v>213</v>
      </c>
    </row>
    <row r="198" spans="4:11" ht="28" x14ac:dyDescent="0.15">
      <c r="F198" s="17" t="s">
        <v>54</v>
      </c>
      <c r="G198" s="36" t="s">
        <v>214</v>
      </c>
    </row>
    <row r="201" spans="4:11" ht="14" x14ac:dyDescent="0.15">
      <c r="D201" s="17" t="s">
        <v>52</v>
      </c>
      <c r="E201" s="36" t="s">
        <v>215</v>
      </c>
      <c r="I201" s="41" t="s">
        <v>54</v>
      </c>
      <c r="K201" s="17">
        <v>0.75</v>
      </c>
    </row>
    <row r="202" spans="4:11" ht="14" x14ac:dyDescent="0.15">
      <c r="F202" s="17" t="s">
        <v>55</v>
      </c>
      <c r="G202" s="36" t="s">
        <v>206</v>
      </c>
    </row>
    <row r="203" spans="4:11" ht="14" x14ac:dyDescent="0.15">
      <c r="F203" s="17" t="s">
        <v>45</v>
      </c>
      <c r="G203" s="36" t="s">
        <v>212</v>
      </c>
    </row>
    <row r="204" spans="4:11" ht="28" x14ac:dyDescent="0.15">
      <c r="F204" s="17" t="s">
        <v>41</v>
      </c>
      <c r="G204" s="36" t="s">
        <v>216</v>
      </c>
    </row>
    <row r="205" spans="4:11" ht="28" x14ac:dyDescent="0.15">
      <c r="F205" s="17" t="s">
        <v>54</v>
      </c>
      <c r="G205" s="36" t="s">
        <v>217</v>
      </c>
    </row>
    <row r="208" spans="4:11" ht="14" x14ac:dyDescent="0.15">
      <c r="D208" s="17" t="s">
        <v>52</v>
      </c>
      <c r="E208" s="36" t="s">
        <v>218</v>
      </c>
      <c r="I208" s="41" t="s">
        <v>54</v>
      </c>
      <c r="K208" s="17">
        <v>0.75</v>
      </c>
    </row>
    <row r="209" spans="1:14" ht="14" x14ac:dyDescent="0.15">
      <c r="F209" s="17" t="s">
        <v>55</v>
      </c>
      <c r="G209" s="36" t="s">
        <v>206</v>
      </c>
    </row>
    <row r="210" spans="1:14" ht="14" x14ac:dyDescent="0.15">
      <c r="F210" s="17" t="s">
        <v>45</v>
      </c>
      <c r="G210" s="36" t="s">
        <v>219</v>
      </c>
    </row>
    <row r="211" spans="1:14" ht="28" x14ac:dyDescent="0.15">
      <c r="F211" s="17" t="s">
        <v>41</v>
      </c>
      <c r="G211" s="36" t="s">
        <v>220</v>
      </c>
    </row>
    <row r="212" spans="1:14" ht="42" x14ac:dyDescent="0.15">
      <c r="F212" s="17" t="s">
        <v>54</v>
      </c>
      <c r="G212" s="36" t="s">
        <v>221</v>
      </c>
    </row>
    <row r="214" spans="1:14" x14ac:dyDescent="0.15">
      <c r="A214" s="17" t="s">
        <v>222</v>
      </c>
      <c r="B214" s="17" t="s">
        <v>118</v>
      </c>
      <c r="C214" s="17" t="s">
        <v>45</v>
      </c>
    </row>
    <row r="215" spans="1:14" ht="14" x14ac:dyDescent="0.15">
      <c r="D215" s="17" t="s">
        <v>42</v>
      </c>
      <c r="E215" s="36" t="s">
        <v>223</v>
      </c>
      <c r="I215" s="41" t="s">
        <v>78</v>
      </c>
      <c r="K215" s="17">
        <v>0.5</v>
      </c>
    </row>
    <row r="216" spans="1:14" ht="14" x14ac:dyDescent="0.15">
      <c r="D216" s="17" t="s">
        <v>42</v>
      </c>
      <c r="E216" s="36" t="s">
        <v>224</v>
      </c>
      <c r="I216" s="41" t="s">
        <v>78</v>
      </c>
      <c r="K216" s="17">
        <v>0.5</v>
      </c>
    </row>
    <row r="217" spans="1:14" ht="14" x14ac:dyDescent="0.15">
      <c r="D217" s="17" t="s">
        <v>42</v>
      </c>
      <c r="E217" s="36" t="s">
        <v>225</v>
      </c>
      <c r="I217" s="41" t="s">
        <v>78</v>
      </c>
      <c r="K217" s="17">
        <v>1</v>
      </c>
    </row>
    <row r="218" spans="1:14" x14ac:dyDescent="0.15">
      <c r="A218" s="17" t="s">
        <v>222</v>
      </c>
      <c r="B218" s="17" t="s">
        <v>226</v>
      </c>
      <c r="C218" s="17" t="s">
        <v>45</v>
      </c>
    </row>
    <row r="219" spans="1:14" ht="14" x14ac:dyDescent="0.15">
      <c r="D219" s="17" t="s">
        <v>42</v>
      </c>
      <c r="E219" s="36" t="s">
        <v>223</v>
      </c>
      <c r="I219" s="41" t="s">
        <v>78</v>
      </c>
      <c r="K219" s="17">
        <v>0.5</v>
      </c>
    </row>
    <row r="220" spans="1:14" ht="14" x14ac:dyDescent="0.15">
      <c r="D220" s="17" t="s">
        <v>42</v>
      </c>
      <c r="E220" s="36" t="s">
        <v>224</v>
      </c>
      <c r="I220" s="41" t="s">
        <v>78</v>
      </c>
      <c r="K220" s="17">
        <v>0.5</v>
      </c>
    </row>
    <row r="221" spans="1:14" ht="14" x14ac:dyDescent="0.15">
      <c r="D221" s="17" t="s">
        <v>42</v>
      </c>
      <c r="E221" s="36" t="s">
        <v>225</v>
      </c>
      <c r="I221" s="41" t="s">
        <v>78</v>
      </c>
      <c r="K221" s="17">
        <v>1</v>
      </c>
    </row>
    <row r="222" spans="1:14" ht="14" thickBot="1" x14ac:dyDescent="0.2"/>
    <row r="223" spans="1:14" s="17" customFormat="1" ht="71" thickBot="1" x14ac:dyDescent="0.2">
      <c r="A223" s="2" t="s">
        <v>26</v>
      </c>
      <c r="B223" s="2" t="s">
        <v>27</v>
      </c>
      <c r="C223" s="2" t="s">
        <v>28</v>
      </c>
      <c r="D223" s="2" t="s">
        <v>29</v>
      </c>
      <c r="E223" s="2" t="s">
        <v>30</v>
      </c>
      <c r="F223" s="2" t="s">
        <v>31</v>
      </c>
      <c r="G223" s="2" t="s">
        <v>32</v>
      </c>
      <c r="H223" s="2" t="s">
        <v>33</v>
      </c>
      <c r="I223" s="47" t="s">
        <v>34</v>
      </c>
      <c r="J223" s="2" t="s">
        <v>35</v>
      </c>
      <c r="K223" s="2" t="s">
        <v>36</v>
      </c>
      <c r="L223" s="3" t="s">
        <v>447</v>
      </c>
      <c r="M223" s="4" t="s">
        <v>38</v>
      </c>
      <c r="N223" s="5">
        <f>SUM(K224:K290)</f>
        <v>13.999999999999993</v>
      </c>
    </row>
    <row r="224" spans="1:14" x14ac:dyDescent="0.15">
      <c r="A224" s="17" t="s">
        <v>279</v>
      </c>
      <c r="B224" s="17" t="s">
        <v>280</v>
      </c>
      <c r="C224" s="17" t="s">
        <v>41</v>
      </c>
    </row>
    <row r="225" spans="1:11" ht="42" x14ac:dyDescent="0.15">
      <c r="D225" s="17" t="s">
        <v>42</v>
      </c>
      <c r="E225" s="36" t="s">
        <v>281</v>
      </c>
      <c r="G225" s="36" t="s">
        <v>282</v>
      </c>
      <c r="I225" s="41" t="s">
        <v>45</v>
      </c>
      <c r="K225" s="17">
        <v>0.5</v>
      </c>
    </row>
    <row r="227" spans="1:11" ht="14" x14ac:dyDescent="0.15">
      <c r="D227" s="17" t="s">
        <v>52</v>
      </c>
      <c r="E227" s="36" t="s">
        <v>283</v>
      </c>
      <c r="I227" s="41" t="s">
        <v>45</v>
      </c>
      <c r="K227" s="17">
        <v>0.5</v>
      </c>
    </row>
    <row r="228" spans="1:11" ht="14" x14ac:dyDescent="0.15">
      <c r="F228" s="17" t="s">
        <v>55</v>
      </c>
      <c r="G228" s="36" t="s">
        <v>284</v>
      </c>
    </row>
    <row r="229" spans="1:11" ht="28" x14ac:dyDescent="0.15">
      <c r="F229" s="17" t="s">
        <v>45</v>
      </c>
      <c r="G229" s="36" t="s">
        <v>285</v>
      </c>
    </row>
    <row r="230" spans="1:11" ht="28" x14ac:dyDescent="0.15">
      <c r="F230" s="17" t="s">
        <v>41</v>
      </c>
      <c r="G230" s="36" t="s">
        <v>286</v>
      </c>
    </row>
    <row r="231" spans="1:11" ht="42" x14ac:dyDescent="0.15">
      <c r="F231" s="17" t="s">
        <v>54</v>
      </c>
      <c r="G231" s="36" t="s">
        <v>287</v>
      </c>
    </row>
    <row r="233" spans="1:11" x14ac:dyDescent="0.15">
      <c r="A233" s="17" t="s">
        <v>288</v>
      </c>
      <c r="B233" s="17" t="s">
        <v>289</v>
      </c>
      <c r="C233" s="17" t="s">
        <v>41</v>
      </c>
    </row>
    <row r="234" spans="1:11" ht="14" x14ac:dyDescent="0.15">
      <c r="D234" s="17" t="s">
        <v>42</v>
      </c>
      <c r="E234" s="36" t="s">
        <v>290</v>
      </c>
      <c r="I234" s="41" t="s">
        <v>291</v>
      </c>
      <c r="K234" s="17">
        <v>0.5</v>
      </c>
    </row>
    <row r="235" spans="1:11" ht="14" x14ac:dyDescent="0.15">
      <c r="D235" s="17" t="s">
        <v>42</v>
      </c>
      <c r="E235" s="36" t="s">
        <v>292</v>
      </c>
      <c r="I235" s="41" t="s">
        <v>291</v>
      </c>
      <c r="K235" s="17">
        <v>0.25</v>
      </c>
    </row>
    <row r="236" spans="1:11" ht="14" x14ac:dyDescent="0.15">
      <c r="D236" s="17" t="s">
        <v>42</v>
      </c>
      <c r="E236" s="36" t="s">
        <v>293</v>
      </c>
      <c r="I236" s="41" t="s">
        <v>291</v>
      </c>
      <c r="K236" s="17">
        <v>0.5</v>
      </c>
    </row>
    <row r="237" spans="1:11" x14ac:dyDescent="0.15">
      <c r="A237" s="17" t="s">
        <v>294</v>
      </c>
      <c r="B237" s="17" t="s">
        <v>295</v>
      </c>
      <c r="C237" s="17" t="s">
        <v>41</v>
      </c>
    </row>
    <row r="238" spans="1:11" ht="14" x14ac:dyDescent="0.15">
      <c r="D238" s="17" t="s">
        <v>42</v>
      </c>
      <c r="E238" s="36" t="s">
        <v>296</v>
      </c>
      <c r="I238" s="41" t="s">
        <v>291</v>
      </c>
      <c r="K238" s="17">
        <v>0.5</v>
      </c>
    </row>
    <row r="239" spans="1:11" ht="14" x14ac:dyDescent="0.15">
      <c r="D239" s="17" t="s">
        <v>42</v>
      </c>
      <c r="E239" s="36" t="s">
        <v>297</v>
      </c>
      <c r="I239" s="41" t="s">
        <v>291</v>
      </c>
      <c r="K239" s="17">
        <v>0.25</v>
      </c>
    </row>
    <row r="240" spans="1:11" ht="14" x14ac:dyDescent="0.15">
      <c r="D240" s="17" t="s">
        <v>42</v>
      </c>
      <c r="E240" s="36" t="s">
        <v>298</v>
      </c>
      <c r="I240" s="41" t="s">
        <v>291</v>
      </c>
      <c r="K240" s="17">
        <v>0.25</v>
      </c>
    </row>
    <row r="241" spans="1:11" ht="14" x14ac:dyDescent="0.15">
      <c r="D241" s="17" t="s">
        <v>42</v>
      </c>
      <c r="E241" s="36" t="s">
        <v>299</v>
      </c>
      <c r="I241" s="41" t="s">
        <v>291</v>
      </c>
      <c r="K241" s="17">
        <v>0.25</v>
      </c>
    </row>
    <row r="242" spans="1:11" x14ac:dyDescent="0.15">
      <c r="A242" s="17" t="s">
        <v>300</v>
      </c>
      <c r="B242" s="17" t="s">
        <v>301</v>
      </c>
      <c r="C242" s="17" t="s">
        <v>41</v>
      </c>
    </row>
    <row r="243" spans="1:11" ht="14" x14ac:dyDescent="0.15">
      <c r="D243" s="17" t="s">
        <v>42</v>
      </c>
      <c r="E243" s="36" t="s">
        <v>302</v>
      </c>
      <c r="I243" s="41" t="s">
        <v>291</v>
      </c>
      <c r="K243" s="17">
        <v>1</v>
      </c>
    </row>
    <row r="244" spans="1:11" ht="14" x14ac:dyDescent="0.15">
      <c r="D244" s="17" t="s">
        <v>42</v>
      </c>
      <c r="E244" s="36" t="s">
        <v>303</v>
      </c>
      <c r="I244" s="41" t="s">
        <v>291</v>
      </c>
      <c r="K244" s="17">
        <v>0.25</v>
      </c>
    </row>
    <row r="245" spans="1:11" ht="14" x14ac:dyDescent="0.15">
      <c r="D245" s="17" t="s">
        <v>42</v>
      </c>
      <c r="E245" s="36" t="s">
        <v>304</v>
      </c>
      <c r="I245" s="41" t="s">
        <v>291</v>
      </c>
      <c r="K245" s="17">
        <v>0.25</v>
      </c>
    </row>
    <row r="246" spans="1:11" ht="14" x14ac:dyDescent="0.15">
      <c r="D246" s="17" t="s">
        <v>42</v>
      </c>
      <c r="E246" s="36" t="s">
        <v>305</v>
      </c>
      <c r="I246" s="41" t="s">
        <v>291</v>
      </c>
      <c r="K246" s="17">
        <v>0.1</v>
      </c>
    </row>
    <row r="247" spans="1:11" ht="14" x14ac:dyDescent="0.15">
      <c r="D247" s="17" t="s">
        <v>42</v>
      </c>
      <c r="E247" s="36" t="s">
        <v>306</v>
      </c>
      <c r="I247" s="41" t="s">
        <v>291</v>
      </c>
      <c r="K247" s="17">
        <v>0.1</v>
      </c>
    </row>
    <row r="248" spans="1:11" ht="14" x14ac:dyDescent="0.15">
      <c r="D248" s="17" t="s">
        <v>42</v>
      </c>
      <c r="E248" s="36" t="s">
        <v>307</v>
      </c>
      <c r="I248" s="41" t="s">
        <v>291</v>
      </c>
      <c r="K248" s="17">
        <v>0.3</v>
      </c>
    </row>
    <row r="249" spans="1:11" x14ac:dyDescent="0.15">
      <c r="A249" s="17" t="s">
        <v>308</v>
      </c>
      <c r="B249" s="17" t="s">
        <v>309</v>
      </c>
      <c r="C249" s="17" t="s">
        <v>41</v>
      </c>
    </row>
    <row r="250" spans="1:11" ht="14" x14ac:dyDescent="0.15">
      <c r="D250" s="17" t="s">
        <v>42</v>
      </c>
      <c r="E250" s="36" t="s">
        <v>310</v>
      </c>
      <c r="I250" s="41" t="s">
        <v>291</v>
      </c>
      <c r="K250" s="17">
        <v>0.75</v>
      </c>
    </row>
    <row r="251" spans="1:11" ht="14" x14ac:dyDescent="0.15">
      <c r="D251" s="17" t="s">
        <v>42</v>
      </c>
      <c r="E251" s="36" t="s">
        <v>311</v>
      </c>
      <c r="I251" s="41" t="s">
        <v>291</v>
      </c>
      <c r="K251" s="17">
        <v>0.5</v>
      </c>
    </row>
    <row r="252" spans="1:11" ht="14" x14ac:dyDescent="0.15">
      <c r="D252" s="17" t="s">
        <v>42</v>
      </c>
      <c r="E252" s="36" t="s">
        <v>312</v>
      </c>
      <c r="I252" s="41" t="s">
        <v>291</v>
      </c>
      <c r="K252" s="17">
        <v>0.5</v>
      </c>
    </row>
    <row r="253" spans="1:11" ht="14" x14ac:dyDescent="0.15">
      <c r="D253" s="17" t="s">
        <v>42</v>
      </c>
      <c r="E253" s="36" t="s">
        <v>313</v>
      </c>
      <c r="I253" s="41" t="s">
        <v>291</v>
      </c>
      <c r="K253" s="17">
        <v>0.2</v>
      </c>
    </row>
    <row r="254" spans="1:11" ht="14" x14ac:dyDescent="0.15">
      <c r="D254" s="17" t="s">
        <v>42</v>
      </c>
      <c r="E254" s="36" t="s">
        <v>314</v>
      </c>
      <c r="I254" s="41" t="s">
        <v>291</v>
      </c>
      <c r="K254" s="17">
        <v>0.2</v>
      </c>
    </row>
    <row r="255" spans="1:11" ht="14" x14ac:dyDescent="0.15">
      <c r="D255" s="17" t="s">
        <v>42</v>
      </c>
      <c r="E255" s="36" t="s">
        <v>315</v>
      </c>
      <c r="I255" s="41" t="s">
        <v>291</v>
      </c>
      <c r="K255" s="17">
        <v>0.1</v>
      </c>
    </row>
    <row r="256" spans="1:11" ht="14" x14ac:dyDescent="0.15">
      <c r="D256" s="17" t="s">
        <v>42</v>
      </c>
      <c r="E256" s="36" t="s">
        <v>316</v>
      </c>
      <c r="I256" s="41" t="s">
        <v>291</v>
      </c>
      <c r="K256" s="17">
        <v>0.2</v>
      </c>
    </row>
    <row r="257" spans="1:11" ht="14" x14ac:dyDescent="0.15">
      <c r="D257" s="17" t="s">
        <v>42</v>
      </c>
      <c r="E257" s="36" t="s">
        <v>317</v>
      </c>
      <c r="I257" s="41" t="s">
        <v>291</v>
      </c>
      <c r="K257" s="17">
        <v>0.1</v>
      </c>
    </row>
    <row r="258" spans="1:11" ht="14" x14ac:dyDescent="0.15">
      <c r="D258" s="17" t="s">
        <v>42</v>
      </c>
      <c r="E258" s="36" t="s">
        <v>318</v>
      </c>
      <c r="I258" s="41" t="s">
        <v>291</v>
      </c>
      <c r="K258" s="17">
        <v>0.1</v>
      </c>
    </row>
    <row r="259" spans="1:11" ht="14" x14ac:dyDescent="0.15">
      <c r="D259" s="17" t="s">
        <v>42</v>
      </c>
      <c r="E259" s="36" t="s">
        <v>319</v>
      </c>
      <c r="I259" s="41" t="s">
        <v>291</v>
      </c>
      <c r="K259" s="17">
        <v>0.2</v>
      </c>
    </row>
    <row r="260" spans="1:11" ht="14" x14ac:dyDescent="0.15">
      <c r="D260" s="17" t="s">
        <v>42</v>
      </c>
      <c r="E260" s="36" t="s">
        <v>320</v>
      </c>
      <c r="I260" s="41" t="s">
        <v>291</v>
      </c>
      <c r="K260" s="17">
        <v>0.1</v>
      </c>
    </row>
    <row r="261" spans="1:11" ht="14" x14ac:dyDescent="0.15">
      <c r="D261" s="17" t="s">
        <v>42</v>
      </c>
      <c r="E261" s="36" t="s">
        <v>321</v>
      </c>
      <c r="I261" s="41" t="s">
        <v>291</v>
      </c>
      <c r="K261" s="17">
        <v>0.1</v>
      </c>
    </row>
    <row r="262" spans="1:11" ht="14" x14ac:dyDescent="0.15">
      <c r="D262" s="17" t="s">
        <v>42</v>
      </c>
      <c r="E262" s="36" t="s">
        <v>322</v>
      </c>
      <c r="I262" s="41" t="s">
        <v>291</v>
      </c>
      <c r="K262" s="17">
        <v>0.1</v>
      </c>
    </row>
    <row r="263" spans="1:11" ht="14" x14ac:dyDescent="0.15">
      <c r="D263" s="17" t="s">
        <v>42</v>
      </c>
      <c r="E263" s="36" t="s">
        <v>323</v>
      </c>
      <c r="I263" s="41" t="s">
        <v>291</v>
      </c>
      <c r="K263" s="17">
        <v>0.1</v>
      </c>
    </row>
    <row r="264" spans="1:11" x14ac:dyDescent="0.15">
      <c r="A264" s="17" t="s">
        <v>324</v>
      </c>
      <c r="B264" s="17" t="s">
        <v>325</v>
      </c>
      <c r="C264" s="17" t="s">
        <v>41</v>
      </c>
    </row>
    <row r="265" spans="1:11" ht="14" x14ac:dyDescent="0.15">
      <c r="D265" s="17" t="s">
        <v>42</v>
      </c>
      <c r="E265" s="36" t="s">
        <v>326</v>
      </c>
      <c r="I265" s="41" t="s">
        <v>291</v>
      </c>
      <c r="K265" s="17">
        <v>0.5</v>
      </c>
    </row>
    <row r="266" spans="1:11" ht="14" x14ac:dyDescent="0.15">
      <c r="D266" s="17" t="s">
        <v>42</v>
      </c>
      <c r="E266" s="36" t="s">
        <v>327</v>
      </c>
      <c r="I266" s="41" t="s">
        <v>291</v>
      </c>
      <c r="K266" s="17">
        <v>0.25</v>
      </c>
    </row>
    <row r="267" spans="1:11" ht="14" x14ac:dyDescent="0.15">
      <c r="D267" s="17" t="s">
        <v>42</v>
      </c>
      <c r="E267" s="36" t="s">
        <v>328</v>
      </c>
      <c r="I267" s="41" t="s">
        <v>291</v>
      </c>
      <c r="K267" s="17">
        <v>0.1</v>
      </c>
    </row>
    <row r="268" spans="1:11" ht="14" x14ac:dyDescent="0.15">
      <c r="D268" s="17" t="s">
        <v>42</v>
      </c>
      <c r="E268" s="36" t="s">
        <v>329</v>
      </c>
      <c r="I268" s="41" t="s">
        <v>291</v>
      </c>
      <c r="K268" s="17">
        <v>0.1</v>
      </c>
    </row>
    <row r="269" spans="1:11" ht="14" x14ac:dyDescent="0.15">
      <c r="D269" s="17" t="s">
        <v>42</v>
      </c>
      <c r="E269" s="36" t="s">
        <v>330</v>
      </c>
      <c r="I269" s="41" t="s">
        <v>291</v>
      </c>
      <c r="K269" s="17">
        <v>0.2</v>
      </c>
    </row>
    <row r="270" spans="1:11" ht="14" x14ac:dyDescent="0.15">
      <c r="D270" s="17" t="s">
        <v>42</v>
      </c>
      <c r="E270" s="36" t="s">
        <v>331</v>
      </c>
      <c r="I270" s="41" t="s">
        <v>291</v>
      </c>
      <c r="K270" s="17">
        <v>0.25</v>
      </c>
    </row>
    <row r="271" spans="1:11" ht="14" x14ac:dyDescent="0.15">
      <c r="D271" s="17" t="s">
        <v>42</v>
      </c>
      <c r="E271" s="36" t="s">
        <v>332</v>
      </c>
      <c r="I271" s="41" t="s">
        <v>291</v>
      </c>
      <c r="K271" s="17">
        <v>0.1</v>
      </c>
    </row>
    <row r="272" spans="1:11" ht="14" x14ac:dyDescent="0.15">
      <c r="D272" s="17" t="s">
        <v>42</v>
      </c>
      <c r="E272" s="36" t="s">
        <v>333</v>
      </c>
      <c r="I272" s="41" t="s">
        <v>291</v>
      </c>
      <c r="K272" s="17">
        <v>0.1</v>
      </c>
    </row>
    <row r="273" spans="1:11" ht="14" x14ac:dyDescent="0.15">
      <c r="D273" s="17" t="s">
        <v>42</v>
      </c>
      <c r="E273" s="36" t="s">
        <v>334</v>
      </c>
      <c r="I273" s="41" t="s">
        <v>291</v>
      </c>
      <c r="K273" s="17">
        <v>0.1</v>
      </c>
    </row>
    <row r="274" spans="1:11" ht="14" x14ac:dyDescent="0.15">
      <c r="D274" s="17" t="s">
        <v>42</v>
      </c>
      <c r="E274" s="36" t="s">
        <v>335</v>
      </c>
      <c r="I274" s="41" t="s">
        <v>291</v>
      </c>
      <c r="K274" s="17">
        <v>0.1</v>
      </c>
    </row>
    <row r="275" spans="1:11" ht="14" x14ac:dyDescent="0.15">
      <c r="D275" s="17" t="s">
        <v>42</v>
      </c>
      <c r="E275" s="36" t="s">
        <v>336</v>
      </c>
      <c r="I275" s="41" t="s">
        <v>291</v>
      </c>
      <c r="K275" s="17">
        <v>0.1</v>
      </c>
    </row>
    <row r="276" spans="1:11" ht="14" x14ac:dyDescent="0.15">
      <c r="D276" s="17" t="s">
        <v>42</v>
      </c>
      <c r="E276" s="36" t="s">
        <v>337</v>
      </c>
      <c r="I276" s="41" t="s">
        <v>291</v>
      </c>
      <c r="K276" s="17">
        <v>0.1</v>
      </c>
    </row>
    <row r="277" spans="1:11" x14ac:dyDescent="0.15">
      <c r="A277" s="17" t="s">
        <v>338</v>
      </c>
      <c r="B277" s="17" t="s">
        <v>339</v>
      </c>
      <c r="C277" s="17" t="s">
        <v>41</v>
      </c>
    </row>
    <row r="278" spans="1:11" ht="14" x14ac:dyDescent="0.15">
      <c r="D278" s="17" t="s">
        <v>42</v>
      </c>
      <c r="E278" s="36" t="s">
        <v>340</v>
      </c>
      <c r="I278" s="41" t="s">
        <v>291</v>
      </c>
      <c r="K278" s="17">
        <v>0.5</v>
      </c>
    </row>
    <row r="279" spans="1:11" ht="14" x14ac:dyDescent="0.15">
      <c r="D279" s="17" t="s">
        <v>42</v>
      </c>
      <c r="E279" s="36" t="s">
        <v>341</v>
      </c>
      <c r="I279" s="41" t="s">
        <v>291</v>
      </c>
      <c r="K279" s="17">
        <v>0.25</v>
      </c>
    </row>
    <row r="280" spans="1:11" ht="14" x14ac:dyDescent="0.15">
      <c r="D280" s="17" t="s">
        <v>42</v>
      </c>
      <c r="E280" s="36" t="s">
        <v>342</v>
      </c>
      <c r="I280" s="41" t="s">
        <v>291</v>
      </c>
      <c r="K280" s="17">
        <v>0.25</v>
      </c>
    </row>
    <row r="281" spans="1:11" ht="14" x14ac:dyDescent="0.15">
      <c r="D281" s="17" t="s">
        <v>42</v>
      </c>
      <c r="E281" s="36" t="s">
        <v>343</v>
      </c>
      <c r="I281" s="41" t="s">
        <v>291</v>
      </c>
      <c r="K281" s="17">
        <v>0.25</v>
      </c>
    </row>
    <row r="282" spans="1:11" ht="14" x14ac:dyDescent="0.15">
      <c r="D282" s="17" t="s">
        <v>42</v>
      </c>
      <c r="E282" s="36" t="s">
        <v>344</v>
      </c>
      <c r="I282" s="41" t="s">
        <v>291</v>
      </c>
      <c r="K282" s="17">
        <v>0.25</v>
      </c>
    </row>
    <row r="283" spans="1:11" ht="14" x14ac:dyDescent="0.15">
      <c r="D283" s="17" t="s">
        <v>42</v>
      </c>
      <c r="E283" s="36" t="s">
        <v>345</v>
      </c>
      <c r="I283" s="41" t="s">
        <v>291</v>
      </c>
      <c r="K283" s="17">
        <v>0.25</v>
      </c>
    </row>
    <row r="284" spans="1:11" x14ac:dyDescent="0.15">
      <c r="A284" s="17" t="s">
        <v>346</v>
      </c>
      <c r="B284" s="17" t="s">
        <v>347</v>
      </c>
      <c r="C284" s="17" t="s">
        <v>41</v>
      </c>
    </row>
    <row r="285" spans="1:11" ht="14" x14ac:dyDescent="0.15">
      <c r="D285" s="17" t="s">
        <v>42</v>
      </c>
      <c r="E285" s="36" t="s">
        <v>348</v>
      </c>
      <c r="I285" s="41" t="s">
        <v>291</v>
      </c>
      <c r="K285" s="17">
        <v>0.5</v>
      </c>
    </row>
    <row r="286" spans="1:11" ht="14" x14ac:dyDescent="0.15">
      <c r="D286" s="17" t="s">
        <v>42</v>
      </c>
      <c r="E286" s="36" t="s">
        <v>349</v>
      </c>
      <c r="I286" s="41" t="s">
        <v>291</v>
      </c>
      <c r="K286" s="17">
        <v>0.25</v>
      </c>
    </row>
    <row r="287" spans="1:11" ht="14" x14ac:dyDescent="0.15">
      <c r="D287" s="17" t="s">
        <v>42</v>
      </c>
      <c r="E287" s="36" t="s">
        <v>350</v>
      </c>
      <c r="I287" s="41" t="s">
        <v>291</v>
      </c>
      <c r="K287" s="17">
        <v>0.25</v>
      </c>
    </row>
    <row r="288" spans="1:11" ht="14" x14ac:dyDescent="0.15">
      <c r="D288" s="17" t="s">
        <v>42</v>
      </c>
      <c r="E288" s="36" t="s">
        <v>351</v>
      </c>
      <c r="I288" s="41" t="s">
        <v>291</v>
      </c>
      <c r="K288" s="17">
        <v>0.25</v>
      </c>
    </row>
    <row r="289" spans="1:14" ht="14" x14ac:dyDescent="0.15">
      <c r="D289" s="17" t="s">
        <v>42</v>
      </c>
      <c r="E289" s="36" t="s">
        <v>352</v>
      </c>
      <c r="I289" s="41" t="s">
        <v>291</v>
      </c>
      <c r="K289" s="17">
        <v>0.25</v>
      </c>
    </row>
    <row r="290" spans="1:14" ht="14" thickBot="1" x14ac:dyDescent="0.2"/>
    <row r="291" spans="1:14" s="17" customFormat="1" ht="71" thickBot="1" x14ac:dyDescent="0.2">
      <c r="A291" s="2" t="s">
        <v>26</v>
      </c>
      <c r="B291" s="2" t="s">
        <v>27</v>
      </c>
      <c r="C291" s="2" t="s">
        <v>28</v>
      </c>
      <c r="D291" s="2" t="s">
        <v>29</v>
      </c>
      <c r="E291" s="2" t="s">
        <v>30</v>
      </c>
      <c r="F291" s="2" t="s">
        <v>31</v>
      </c>
      <c r="G291" s="2" t="s">
        <v>32</v>
      </c>
      <c r="H291" s="2" t="s">
        <v>33</v>
      </c>
      <c r="I291" s="47" t="s">
        <v>34</v>
      </c>
      <c r="J291" s="2" t="s">
        <v>35</v>
      </c>
      <c r="K291" s="2" t="s">
        <v>36</v>
      </c>
      <c r="L291" s="3" t="s">
        <v>448</v>
      </c>
      <c r="M291" s="4" t="s">
        <v>38</v>
      </c>
      <c r="N291" s="5">
        <f>SUM(K292:K391)</f>
        <v>21.999999999999996</v>
      </c>
    </row>
    <row r="292" spans="1:14" x14ac:dyDescent="0.15">
      <c r="A292" s="17" t="s">
        <v>39</v>
      </c>
      <c r="B292" s="17" t="s">
        <v>40</v>
      </c>
      <c r="C292" s="17" t="s">
        <v>41</v>
      </c>
    </row>
    <row r="293" spans="1:14" ht="28" x14ac:dyDescent="0.15">
      <c r="D293" s="17" t="s">
        <v>42</v>
      </c>
      <c r="E293" s="36" t="s">
        <v>43</v>
      </c>
      <c r="G293" s="36" t="s">
        <v>44</v>
      </c>
      <c r="I293" s="41" t="s">
        <v>45</v>
      </c>
      <c r="K293" s="17">
        <v>0.5</v>
      </c>
    </row>
    <row r="294" spans="1:14" ht="28" x14ac:dyDescent="0.15">
      <c r="D294" s="17" t="s">
        <v>42</v>
      </c>
      <c r="E294" s="36" t="s">
        <v>46</v>
      </c>
      <c r="G294" s="36" t="s">
        <v>47</v>
      </c>
      <c r="I294" s="41" t="s">
        <v>45</v>
      </c>
      <c r="K294" s="17">
        <v>0.5</v>
      </c>
    </row>
    <row r="295" spans="1:14" ht="14" x14ac:dyDescent="0.15">
      <c r="D295" s="17" t="s">
        <v>42</v>
      </c>
      <c r="E295" s="36" t="s">
        <v>48</v>
      </c>
      <c r="G295" s="36" t="s">
        <v>49</v>
      </c>
      <c r="I295" s="41" t="s">
        <v>41</v>
      </c>
      <c r="K295" s="17">
        <v>1</v>
      </c>
    </row>
    <row r="296" spans="1:14" x14ac:dyDescent="0.15">
      <c r="A296" s="17" t="s">
        <v>50</v>
      </c>
      <c r="B296" s="17" t="s">
        <v>51</v>
      </c>
      <c r="C296" s="17" t="s">
        <v>41</v>
      </c>
    </row>
    <row r="298" spans="1:14" ht="14" x14ac:dyDescent="0.15">
      <c r="D298" s="17" t="s">
        <v>52</v>
      </c>
      <c r="E298" s="36" t="s">
        <v>53</v>
      </c>
      <c r="I298" s="41" t="s">
        <v>54</v>
      </c>
      <c r="K298" s="17">
        <v>1</v>
      </c>
    </row>
    <row r="299" spans="1:14" ht="14" x14ac:dyDescent="0.15">
      <c r="F299" s="17" t="s">
        <v>55</v>
      </c>
      <c r="G299" s="36" t="s">
        <v>56</v>
      </c>
    </row>
    <row r="300" spans="1:14" ht="14" x14ac:dyDescent="0.15">
      <c r="F300" s="17" t="s">
        <v>45</v>
      </c>
      <c r="G300" s="36" t="s">
        <v>57</v>
      </c>
    </row>
    <row r="301" spans="1:14" ht="14" x14ac:dyDescent="0.15">
      <c r="F301" s="17" t="s">
        <v>41</v>
      </c>
      <c r="G301" s="36" t="s">
        <v>58</v>
      </c>
    </row>
    <row r="302" spans="1:14" ht="14" x14ac:dyDescent="0.15">
      <c r="F302" s="17" t="s">
        <v>54</v>
      </c>
      <c r="G302" s="36" t="s">
        <v>59</v>
      </c>
    </row>
    <row r="305" spans="4:11" ht="14" x14ac:dyDescent="0.15">
      <c r="D305" s="17" t="s">
        <v>52</v>
      </c>
      <c r="E305" s="36" t="s">
        <v>60</v>
      </c>
      <c r="I305" s="41" t="s">
        <v>54</v>
      </c>
      <c r="K305" s="17">
        <v>1.5</v>
      </c>
    </row>
    <row r="306" spans="4:11" ht="14" x14ac:dyDescent="0.15">
      <c r="F306" s="17" t="s">
        <v>55</v>
      </c>
      <c r="G306" s="36" t="s">
        <v>61</v>
      </c>
    </row>
    <row r="307" spans="4:11" ht="14" x14ac:dyDescent="0.15">
      <c r="F307" s="17" t="s">
        <v>45</v>
      </c>
      <c r="G307" s="36" t="s">
        <v>62</v>
      </c>
    </row>
    <row r="308" spans="4:11" ht="14" x14ac:dyDescent="0.15">
      <c r="F308" s="17" t="s">
        <v>41</v>
      </c>
      <c r="G308" s="36" t="s">
        <v>63</v>
      </c>
    </row>
    <row r="309" spans="4:11" ht="14" x14ac:dyDescent="0.15">
      <c r="F309" s="17" t="s">
        <v>54</v>
      </c>
      <c r="G309" s="36" t="s">
        <v>64</v>
      </c>
    </row>
    <row r="312" spans="4:11" ht="14" x14ac:dyDescent="0.15">
      <c r="D312" s="17" t="s">
        <v>52</v>
      </c>
      <c r="E312" s="36" t="s">
        <v>65</v>
      </c>
      <c r="I312" s="41" t="s">
        <v>54</v>
      </c>
      <c r="K312" s="17">
        <v>1.5</v>
      </c>
    </row>
    <row r="313" spans="4:11" ht="14" x14ac:dyDescent="0.15">
      <c r="F313" s="17" t="s">
        <v>55</v>
      </c>
      <c r="G313" s="36" t="s">
        <v>61</v>
      </c>
    </row>
    <row r="314" spans="4:11" ht="14" x14ac:dyDescent="0.15">
      <c r="F314" s="17" t="s">
        <v>45</v>
      </c>
      <c r="G314" s="36" t="s">
        <v>66</v>
      </c>
    </row>
    <row r="315" spans="4:11" ht="28" x14ac:dyDescent="0.15">
      <c r="F315" s="17" t="s">
        <v>41</v>
      </c>
      <c r="G315" s="36" t="s">
        <v>67</v>
      </c>
    </row>
    <row r="316" spans="4:11" ht="28" x14ac:dyDescent="0.15">
      <c r="F316" s="17" t="s">
        <v>54</v>
      </c>
      <c r="G316" s="36" t="s">
        <v>68</v>
      </c>
    </row>
    <row r="319" spans="4:11" ht="14" x14ac:dyDescent="0.15">
      <c r="D319" s="17" t="s">
        <v>52</v>
      </c>
      <c r="E319" s="36" t="s">
        <v>69</v>
      </c>
      <c r="I319" s="41" t="s">
        <v>54</v>
      </c>
      <c r="K319" s="17">
        <v>1</v>
      </c>
    </row>
    <row r="320" spans="4:11" ht="14" x14ac:dyDescent="0.15">
      <c r="F320" s="17" t="s">
        <v>55</v>
      </c>
      <c r="G320" s="36" t="s">
        <v>61</v>
      </c>
    </row>
    <row r="321" spans="1:11" ht="14" x14ac:dyDescent="0.15">
      <c r="F321" s="17" t="s">
        <v>45</v>
      </c>
      <c r="G321" s="36" t="s">
        <v>66</v>
      </c>
    </row>
    <row r="322" spans="1:11" ht="14" x14ac:dyDescent="0.15">
      <c r="F322" s="17" t="s">
        <v>41</v>
      </c>
      <c r="G322" s="36" t="s">
        <v>70</v>
      </c>
    </row>
    <row r="323" spans="1:11" ht="28" x14ac:dyDescent="0.15">
      <c r="F323" s="17" t="s">
        <v>54</v>
      </c>
      <c r="G323" s="36" t="s">
        <v>71</v>
      </c>
    </row>
    <row r="326" spans="1:11" ht="14" x14ac:dyDescent="0.15">
      <c r="D326" s="17" t="s">
        <v>52</v>
      </c>
      <c r="E326" s="36" t="s">
        <v>72</v>
      </c>
      <c r="I326" s="41" t="s">
        <v>54</v>
      </c>
      <c r="K326" s="17">
        <v>1</v>
      </c>
    </row>
    <row r="327" spans="1:11" ht="14" x14ac:dyDescent="0.15">
      <c r="F327" s="17" t="s">
        <v>55</v>
      </c>
      <c r="G327" s="36" t="s">
        <v>61</v>
      </c>
    </row>
    <row r="328" spans="1:11" ht="28" x14ac:dyDescent="0.15">
      <c r="F328" s="17" t="s">
        <v>45</v>
      </c>
      <c r="G328" s="36" t="s">
        <v>73</v>
      </c>
    </row>
    <row r="329" spans="1:11" ht="42" x14ac:dyDescent="0.15">
      <c r="F329" s="17" t="s">
        <v>41</v>
      </c>
      <c r="G329" s="36" t="s">
        <v>74</v>
      </c>
    </row>
    <row r="330" spans="1:11" ht="56" x14ac:dyDescent="0.15">
      <c r="F330" s="17" t="s">
        <v>54</v>
      </c>
      <c r="G330" s="36" t="s">
        <v>75</v>
      </c>
    </row>
    <row r="332" spans="1:11" x14ac:dyDescent="0.15">
      <c r="A332" s="17" t="s">
        <v>76</v>
      </c>
      <c r="B332" s="17" t="s">
        <v>8</v>
      </c>
      <c r="C332" s="17" t="s">
        <v>54</v>
      </c>
    </row>
    <row r="334" spans="1:11" ht="14" x14ac:dyDescent="0.15">
      <c r="D334" s="17" t="s">
        <v>52</v>
      </c>
      <c r="E334" s="36" t="s">
        <v>77</v>
      </c>
      <c r="I334" s="41" t="s">
        <v>78</v>
      </c>
      <c r="K334" s="17">
        <v>1</v>
      </c>
    </row>
    <row r="335" spans="1:11" ht="14" x14ac:dyDescent="0.15">
      <c r="F335" s="17" t="s">
        <v>55</v>
      </c>
      <c r="G335" s="36" t="s">
        <v>79</v>
      </c>
    </row>
    <row r="336" spans="1:11" ht="14" x14ac:dyDescent="0.15">
      <c r="F336" s="17" t="s">
        <v>45</v>
      </c>
      <c r="G336" s="36" t="s">
        <v>80</v>
      </c>
    </row>
    <row r="337" spans="4:11" ht="28" x14ac:dyDescent="0.15">
      <c r="F337" s="17" t="s">
        <v>41</v>
      </c>
      <c r="G337" s="36" t="s">
        <v>81</v>
      </c>
    </row>
    <row r="338" spans="4:11" ht="42" x14ac:dyDescent="0.15">
      <c r="F338" s="17" t="s">
        <v>54</v>
      </c>
      <c r="G338" s="36" t="s">
        <v>82</v>
      </c>
    </row>
    <row r="341" spans="4:11" ht="14" x14ac:dyDescent="0.15">
      <c r="D341" s="17" t="s">
        <v>52</v>
      </c>
      <c r="E341" s="36" t="s">
        <v>83</v>
      </c>
      <c r="I341" s="41" t="s">
        <v>78</v>
      </c>
      <c r="K341" s="17">
        <v>1</v>
      </c>
    </row>
    <row r="342" spans="4:11" ht="14" x14ac:dyDescent="0.15">
      <c r="F342" s="17" t="s">
        <v>55</v>
      </c>
      <c r="G342" s="36" t="s">
        <v>84</v>
      </c>
    </row>
    <row r="343" spans="4:11" ht="14" x14ac:dyDescent="0.15">
      <c r="F343" s="17" t="s">
        <v>45</v>
      </c>
      <c r="G343" s="36" t="s">
        <v>85</v>
      </c>
    </row>
    <row r="344" spans="4:11" ht="14" x14ac:dyDescent="0.15">
      <c r="F344" s="17" t="s">
        <v>41</v>
      </c>
      <c r="G344" s="36" t="s">
        <v>86</v>
      </c>
    </row>
    <row r="345" spans="4:11" ht="14" x14ac:dyDescent="0.15">
      <c r="F345" s="17" t="s">
        <v>54</v>
      </c>
      <c r="G345" s="36" t="s">
        <v>87</v>
      </c>
    </row>
    <row r="348" spans="4:11" ht="14" x14ac:dyDescent="0.15">
      <c r="D348" s="17" t="s">
        <v>52</v>
      </c>
      <c r="E348" s="36" t="s">
        <v>88</v>
      </c>
      <c r="I348" s="41" t="s">
        <v>78</v>
      </c>
      <c r="K348" s="17">
        <v>1</v>
      </c>
    </row>
    <row r="349" spans="4:11" ht="14" x14ac:dyDescent="0.15">
      <c r="F349" s="17" t="s">
        <v>55</v>
      </c>
      <c r="G349" s="36" t="s">
        <v>84</v>
      </c>
    </row>
    <row r="350" spans="4:11" ht="14" x14ac:dyDescent="0.15">
      <c r="F350" s="17" t="s">
        <v>45</v>
      </c>
      <c r="G350" s="36" t="s">
        <v>85</v>
      </c>
    </row>
    <row r="351" spans="4:11" ht="14" x14ac:dyDescent="0.15">
      <c r="F351" s="17" t="s">
        <v>41</v>
      </c>
      <c r="G351" s="36" t="s">
        <v>86</v>
      </c>
    </row>
    <row r="352" spans="4:11" ht="14" x14ac:dyDescent="0.15">
      <c r="F352" s="17" t="s">
        <v>54</v>
      </c>
      <c r="G352" s="36" t="s">
        <v>87</v>
      </c>
    </row>
    <row r="355" spans="1:11" ht="14" x14ac:dyDescent="0.15">
      <c r="D355" s="17" t="s">
        <v>52</v>
      </c>
      <c r="E355" s="36" t="s">
        <v>89</v>
      </c>
      <c r="I355" s="41" t="s">
        <v>78</v>
      </c>
      <c r="K355" s="17">
        <v>1</v>
      </c>
    </row>
    <row r="356" spans="1:11" ht="14" x14ac:dyDescent="0.15">
      <c r="F356" s="17" t="s">
        <v>55</v>
      </c>
      <c r="G356" s="36" t="s">
        <v>90</v>
      </c>
    </row>
    <row r="357" spans="1:11" ht="28" x14ac:dyDescent="0.15">
      <c r="F357" s="17" t="s">
        <v>45</v>
      </c>
      <c r="G357" s="36" t="s">
        <v>91</v>
      </c>
    </row>
    <row r="358" spans="1:11" ht="28" x14ac:dyDescent="0.15">
      <c r="F358" s="17" t="s">
        <v>41</v>
      </c>
      <c r="G358" s="36" t="s">
        <v>92</v>
      </c>
    </row>
    <row r="359" spans="1:11" ht="28" x14ac:dyDescent="0.15">
      <c r="F359" s="17" t="s">
        <v>54</v>
      </c>
      <c r="G359" s="36" t="s">
        <v>93</v>
      </c>
    </row>
    <row r="361" spans="1:11" x14ac:dyDescent="0.15">
      <c r="A361" s="17" t="s">
        <v>94</v>
      </c>
      <c r="B361" s="17" t="s">
        <v>95</v>
      </c>
      <c r="C361" s="17" t="s">
        <v>41</v>
      </c>
    </row>
    <row r="362" spans="1:11" ht="14" x14ac:dyDescent="0.15">
      <c r="D362" s="17" t="s">
        <v>42</v>
      </c>
      <c r="E362" s="36" t="s">
        <v>96</v>
      </c>
      <c r="I362" s="41" t="s">
        <v>97</v>
      </c>
      <c r="K362" s="17">
        <v>0.1</v>
      </c>
    </row>
    <row r="363" spans="1:11" ht="14" x14ac:dyDescent="0.15">
      <c r="D363" s="17" t="s">
        <v>42</v>
      </c>
      <c r="E363" s="36" t="s">
        <v>98</v>
      </c>
      <c r="I363" s="41" t="s">
        <v>97</v>
      </c>
      <c r="K363" s="17">
        <v>0.1</v>
      </c>
    </row>
    <row r="364" spans="1:11" ht="14" x14ac:dyDescent="0.15">
      <c r="D364" s="17" t="s">
        <v>42</v>
      </c>
      <c r="E364" s="36" t="s">
        <v>99</v>
      </c>
      <c r="I364" s="41" t="s">
        <v>97</v>
      </c>
      <c r="K364" s="17">
        <v>0.7</v>
      </c>
    </row>
    <row r="365" spans="1:11" ht="14" x14ac:dyDescent="0.15">
      <c r="D365" s="17" t="s">
        <v>42</v>
      </c>
      <c r="E365" s="36" t="s">
        <v>100</v>
      </c>
      <c r="I365" s="41" t="s">
        <v>97</v>
      </c>
      <c r="K365" s="17">
        <v>0.5</v>
      </c>
    </row>
    <row r="366" spans="1:11" ht="14" x14ac:dyDescent="0.15">
      <c r="D366" s="17" t="s">
        <v>42</v>
      </c>
      <c r="E366" s="36" t="s">
        <v>101</v>
      </c>
      <c r="I366" s="41" t="s">
        <v>97</v>
      </c>
      <c r="K366" s="17">
        <v>0.2</v>
      </c>
    </row>
    <row r="367" spans="1:11" ht="14" x14ac:dyDescent="0.15">
      <c r="D367" s="17" t="s">
        <v>42</v>
      </c>
      <c r="E367" s="36" t="s">
        <v>102</v>
      </c>
      <c r="I367" s="41" t="s">
        <v>97</v>
      </c>
      <c r="K367" s="17">
        <v>0.1</v>
      </c>
    </row>
    <row r="368" spans="1:11" ht="14" x14ac:dyDescent="0.15">
      <c r="D368" s="17" t="s">
        <v>42</v>
      </c>
      <c r="E368" s="36" t="s">
        <v>103</v>
      </c>
      <c r="I368" s="41" t="s">
        <v>97</v>
      </c>
      <c r="K368" s="17">
        <v>0.1</v>
      </c>
    </row>
    <row r="369" spans="1:11" ht="14" x14ac:dyDescent="0.15">
      <c r="D369" s="17" t="s">
        <v>42</v>
      </c>
      <c r="E369" s="36" t="s">
        <v>104</v>
      </c>
      <c r="I369" s="41" t="s">
        <v>97</v>
      </c>
      <c r="K369" s="17">
        <v>0.1</v>
      </c>
    </row>
    <row r="370" spans="1:11" ht="14" x14ac:dyDescent="0.15">
      <c r="D370" s="17" t="s">
        <v>42</v>
      </c>
      <c r="E370" s="36" t="s">
        <v>105</v>
      </c>
      <c r="I370" s="41" t="s">
        <v>97</v>
      </c>
      <c r="K370" s="17">
        <v>0.1</v>
      </c>
    </row>
    <row r="371" spans="1:11" x14ac:dyDescent="0.15">
      <c r="A371" s="17" t="s">
        <v>106</v>
      </c>
      <c r="B371" s="17" t="s">
        <v>107</v>
      </c>
      <c r="C371" s="17" t="s">
        <v>41</v>
      </c>
    </row>
    <row r="372" spans="1:11" ht="14" x14ac:dyDescent="0.15">
      <c r="D372" s="17" t="s">
        <v>42</v>
      </c>
      <c r="E372" s="36" t="s">
        <v>96</v>
      </c>
      <c r="I372" s="41" t="s">
        <v>97</v>
      </c>
      <c r="K372" s="17">
        <v>0.1</v>
      </c>
    </row>
    <row r="373" spans="1:11" ht="14" x14ac:dyDescent="0.15">
      <c r="D373" s="17" t="s">
        <v>42</v>
      </c>
      <c r="E373" s="36" t="s">
        <v>108</v>
      </c>
      <c r="I373" s="41" t="s">
        <v>97</v>
      </c>
      <c r="K373" s="17">
        <v>0.1</v>
      </c>
    </row>
    <row r="374" spans="1:11" ht="14" x14ac:dyDescent="0.15">
      <c r="D374" s="17" t="s">
        <v>42</v>
      </c>
      <c r="E374" s="36" t="s">
        <v>109</v>
      </c>
      <c r="I374" s="41" t="s">
        <v>97</v>
      </c>
      <c r="K374" s="17">
        <v>1</v>
      </c>
    </row>
    <row r="375" spans="1:11" ht="14" x14ac:dyDescent="0.15">
      <c r="D375" s="17" t="s">
        <v>42</v>
      </c>
      <c r="E375" s="36" t="s">
        <v>110</v>
      </c>
      <c r="I375" s="41" t="s">
        <v>97</v>
      </c>
      <c r="K375" s="17">
        <v>1</v>
      </c>
    </row>
    <row r="376" spans="1:11" ht="14" x14ac:dyDescent="0.15">
      <c r="D376" s="17" t="s">
        <v>42</v>
      </c>
      <c r="E376" s="36" t="s">
        <v>111</v>
      </c>
      <c r="I376" s="41" t="s">
        <v>97</v>
      </c>
      <c r="K376" s="17">
        <v>1.5</v>
      </c>
    </row>
    <row r="377" spans="1:11" ht="14" x14ac:dyDescent="0.15">
      <c r="D377" s="17" t="s">
        <v>42</v>
      </c>
      <c r="E377" s="36" t="s">
        <v>112</v>
      </c>
      <c r="I377" s="41" t="s">
        <v>97</v>
      </c>
      <c r="K377" s="17">
        <v>0.3</v>
      </c>
    </row>
    <row r="378" spans="1:11" x14ac:dyDescent="0.15">
      <c r="A378" s="17" t="s">
        <v>113</v>
      </c>
      <c r="B378" s="17" t="s">
        <v>114</v>
      </c>
      <c r="C378" s="17" t="s">
        <v>41</v>
      </c>
    </row>
    <row r="379" spans="1:11" ht="14" x14ac:dyDescent="0.15">
      <c r="D379" s="17" t="s">
        <v>42</v>
      </c>
      <c r="E379" s="36" t="s">
        <v>115</v>
      </c>
      <c r="I379" s="41" t="s">
        <v>97</v>
      </c>
      <c r="K379" s="17">
        <v>1</v>
      </c>
    </row>
    <row r="380" spans="1:11" ht="14" x14ac:dyDescent="0.15">
      <c r="D380" s="17" t="s">
        <v>42</v>
      </c>
      <c r="E380" s="36" t="s">
        <v>116</v>
      </c>
      <c r="I380" s="41" t="s">
        <v>97</v>
      </c>
      <c r="K380" s="17">
        <v>1</v>
      </c>
    </row>
    <row r="381" spans="1:11" x14ac:dyDescent="0.15">
      <c r="A381" s="17" t="s">
        <v>117</v>
      </c>
      <c r="B381" s="17" t="s">
        <v>118</v>
      </c>
      <c r="C381" s="17" t="s">
        <v>41</v>
      </c>
    </row>
    <row r="382" spans="1:11" ht="14" x14ac:dyDescent="0.15">
      <c r="D382" s="17" t="s">
        <v>42</v>
      </c>
      <c r="E382" s="36" t="s">
        <v>119</v>
      </c>
      <c r="I382" s="41" t="s">
        <v>97</v>
      </c>
      <c r="K382" s="17">
        <v>0.2</v>
      </c>
    </row>
    <row r="383" spans="1:11" ht="14" x14ac:dyDescent="0.15">
      <c r="D383" s="17" t="s">
        <v>42</v>
      </c>
      <c r="E383" s="36" t="s">
        <v>120</v>
      </c>
      <c r="I383" s="41" t="s">
        <v>97</v>
      </c>
      <c r="K383" s="17">
        <v>0.2</v>
      </c>
    </row>
    <row r="384" spans="1:11" ht="14" x14ac:dyDescent="0.15">
      <c r="D384" s="17" t="s">
        <v>42</v>
      </c>
      <c r="E384" s="36" t="s">
        <v>121</v>
      </c>
      <c r="I384" s="41" t="s">
        <v>97</v>
      </c>
      <c r="K384" s="17">
        <v>0.4</v>
      </c>
    </row>
    <row r="385" spans="1:14" ht="14" x14ac:dyDescent="0.15">
      <c r="D385" s="17" t="s">
        <v>42</v>
      </c>
      <c r="E385" s="36" t="s">
        <v>122</v>
      </c>
      <c r="I385" s="41" t="s">
        <v>97</v>
      </c>
      <c r="K385" s="17">
        <v>0.4</v>
      </c>
    </row>
    <row r="386" spans="1:14" ht="14" x14ac:dyDescent="0.15">
      <c r="D386" s="17" t="s">
        <v>42</v>
      </c>
      <c r="E386" s="36" t="s">
        <v>123</v>
      </c>
      <c r="I386" s="41" t="s">
        <v>97</v>
      </c>
      <c r="K386" s="17">
        <v>0.3</v>
      </c>
    </row>
    <row r="387" spans="1:14" ht="14" x14ac:dyDescent="0.15">
      <c r="D387" s="17" t="s">
        <v>42</v>
      </c>
      <c r="E387" s="36" t="s">
        <v>124</v>
      </c>
      <c r="I387" s="41" t="s">
        <v>97</v>
      </c>
      <c r="K387" s="17">
        <v>0.1</v>
      </c>
    </row>
    <row r="388" spans="1:14" ht="14" x14ac:dyDescent="0.15">
      <c r="D388" s="17" t="s">
        <v>42</v>
      </c>
      <c r="E388" s="36" t="s">
        <v>125</v>
      </c>
      <c r="I388" s="41" t="s">
        <v>97</v>
      </c>
      <c r="K388" s="17">
        <v>0.1</v>
      </c>
    </row>
    <row r="389" spans="1:14" ht="14" x14ac:dyDescent="0.15">
      <c r="D389" s="17" t="s">
        <v>42</v>
      </c>
      <c r="E389" s="36" t="s">
        <v>126</v>
      </c>
      <c r="I389" s="41" t="s">
        <v>97</v>
      </c>
      <c r="K389" s="17">
        <v>0.1</v>
      </c>
    </row>
    <row r="390" spans="1:14" ht="14" x14ac:dyDescent="0.15">
      <c r="D390" s="17" t="s">
        <v>42</v>
      </c>
      <c r="E390" s="36" t="s">
        <v>127</v>
      </c>
      <c r="I390" s="41" t="s">
        <v>97</v>
      </c>
      <c r="K390" s="17">
        <v>0.2</v>
      </c>
    </row>
    <row r="391" spans="1:14" ht="14" thickBot="1" x14ac:dyDescent="0.2"/>
    <row r="392" spans="1:14" s="17" customFormat="1" ht="71" thickBot="1" x14ac:dyDescent="0.2">
      <c r="A392" s="2" t="s">
        <v>26</v>
      </c>
      <c r="B392" s="2" t="s">
        <v>27</v>
      </c>
      <c r="C392" s="2" t="s">
        <v>28</v>
      </c>
      <c r="D392" s="2" t="s">
        <v>29</v>
      </c>
      <c r="E392" s="2" t="s">
        <v>30</v>
      </c>
      <c r="F392" s="2" t="s">
        <v>31</v>
      </c>
      <c r="G392" s="2" t="s">
        <v>32</v>
      </c>
      <c r="H392" s="2" t="s">
        <v>33</v>
      </c>
      <c r="I392" s="47" t="s">
        <v>34</v>
      </c>
      <c r="J392" s="2" t="s">
        <v>35</v>
      </c>
      <c r="K392" s="2" t="s">
        <v>36</v>
      </c>
      <c r="L392" s="3" t="s">
        <v>449</v>
      </c>
      <c r="M392" s="4" t="s">
        <v>38</v>
      </c>
      <c r="N392" s="5">
        <f>SUM(K393:K433)</f>
        <v>20</v>
      </c>
    </row>
    <row r="393" spans="1:14" x14ac:dyDescent="0.15">
      <c r="A393" s="17" t="s">
        <v>353</v>
      </c>
      <c r="B393" s="17" t="s">
        <v>354</v>
      </c>
      <c r="C393" s="17" t="s">
        <v>54</v>
      </c>
    </row>
    <row r="394" spans="1:14" ht="14" x14ac:dyDescent="0.15">
      <c r="D394" s="17" t="s">
        <v>42</v>
      </c>
      <c r="E394" s="36" t="s">
        <v>355</v>
      </c>
      <c r="G394" s="36" t="s">
        <v>356</v>
      </c>
      <c r="I394" s="41" t="s">
        <v>357</v>
      </c>
      <c r="K394" s="17">
        <v>0.25</v>
      </c>
    </row>
    <row r="395" spans="1:14" ht="28" x14ac:dyDescent="0.15">
      <c r="D395" s="17" t="s">
        <v>42</v>
      </c>
      <c r="E395" s="36" t="s">
        <v>358</v>
      </c>
      <c r="G395" s="36" t="s">
        <v>359</v>
      </c>
      <c r="I395" s="41" t="s">
        <v>357</v>
      </c>
      <c r="K395" s="17">
        <v>0.5</v>
      </c>
    </row>
    <row r="396" spans="1:14" ht="56" x14ac:dyDescent="0.15">
      <c r="D396" s="17" t="s">
        <v>42</v>
      </c>
      <c r="E396" s="36" t="s">
        <v>360</v>
      </c>
      <c r="G396" s="36" t="s">
        <v>361</v>
      </c>
      <c r="I396" s="41" t="s">
        <v>357</v>
      </c>
      <c r="K396" s="17">
        <v>0.5</v>
      </c>
    </row>
    <row r="397" spans="1:14" ht="56" x14ac:dyDescent="0.15">
      <c r="D397" s="17" t="s">
        <v>42</v>
      </c>
      <c r="E397" s="36" t="s">
        <v>362</v>
      </c>
      <c r="G397" s="36" t="s">
        <v>363</v>
      </c>
      <c r="I397" s="41" t="s">
        <v>357</v>
      </c>
      <c r="K397" s="17">
        <v>0.5</v>
      </c>
    </row>
    <row r="398" spans="1:14" ht="42" x14ac:dyDescent="0.15">
      <c r="D398" s="17" t="s">
        <v>42</v>
      </c>
      <c r="E398" s="36" t="s">
        <v>364</v>
      </c>
      <c r="G398" s="36" t="s">
        <v>365</v>
      </c>
      <c r="I398" s="41" t="s">
        <v>45</v>
      </c>
      <c r="K398" s="17">
        <v>1</v>
      </c>
    </row>
    <row r="399" spans="1:14" ht="28" x14ac:dyDescent="0.15">
      <c r="D399" s="17" t="s">
        <v>42</v>
      </c>
      <c r="E399" s="36" t="s">
        <v>366</v>
      </c>
      <c r="G399" s="36" t="s">
        <v>367</v>
      </c>
      <c r="I399" s="41" t="s">
        <v>357</v>
      </c>
      <c r="K399" s="17">
        <v>0.5</v>
      </c>
    </row>
    <row r="400" spans="1:14" ht="42" x14ac:dyDescent="0.15">
      <c r="D400" s="17" t="s">
        <v>42</v>
      </c>
      <c r="E400" s="36" t="s">
        <v>368</v>
      </c>
      <c r="G400" s="36" t="s">
        <v>369</v>
      </c>
      <c r="I400" s="41" t="s">
        <v>78</v>
      </c>
      <c r="K400" s="17">
        <v>1</v>
      </c>
    </row>
    <row r="402" spans="1:11" ht="14" x14ac:dyDescent="0.15">
      <c r="D402" s="17" t="s">
        <v>52</v>
      </c>
      <c r="E402" s="36" t="s">
        <v>370</v>
      </c>
      <c r="I402" s="41" t="s">
        <v>54</v>
      </c>
      <c r="K402" s="17">
        <v>2</v>
      </c>
    </row>
    <row r="403" spans="1:11" ht="28" x14ac:dyDescent="0.15">
      <c r="F403" s="17" t="s">
        <v>55</v>
      </c>
      <c r="G403" s="36" t="s">
        <v>371</v>
      </c>
    </row>
    <row r="404" spans="1:11" ht="28" x14ac:dyDescent="0.15">
      <c r="F404" s="17" t="s">
        <v>45</v>
      </c>
      <c r="G404" s="36" t="s">
        <v>372</v>
      </c>
    </row>
    <row r="405" spans="1:11" ht="28" x14ac:dyDescent="0.15">
      <c r="F405" s="17" t="s">
        <v>41</v>
      </c>
      <c r="G405" s="36" t="s">
        <v>373</v>
      </c>
    </row>
    <row r="406" spans="1:11" ht="28" x14ac:dyDescent="0.15">
      <c r="F406" s="17" t="s">
        <v>54</v>
      </c>
      <c r="G406" s="36" t="s">
        <v>374</v>
      </c>
    </row>
    <row r="408" spans="1:11" x14ac:dyDescent="0.15">
      <c r="A408" s="17" t="s">
        <v>375</v>
      </c>
      <c r="B408" s="17" t="s">
        <v>376</v>
      </c>
      <c r="C408" s="17" t="s">
        <v>54</v>
      </c>
    </row>
    <row r="409" spans="1:11" ht="28" x14ac:dyDescent="0.15">
      <c r="D409" s="17" t="s">
        <v>42</v>
      </c>
      <c r="E409" s="36" t="s">
        <v>377</v>
      </c>
      <c r="G409" s="36" t="s">
        <v>378</v>
      </c>
      <c r="I409" s="41" t="s">
        <v>357</v>
      </c>
      <c r="K409" s="17">
        <v>1</v>
      </c>
    </row>
    <row r="410" spans="1:11" ht="14" x14ac:dyDescent="0.15">
      <c r="D410" s="17" t="s">
        <v>42</v>
      </c>
      <c r="E410" s="36" t="s">
        <v>379</v>
      </c>
      <c r="G410" s="36" t="s">
        <v>380</v>
      </c>
      <c r="I410" s="41" t="s">
        <v>357</v>
      </c>
      <c r="K410" s="17">
        <v>0.25</v>
      </c>
    </row>
    <row r="411" spans="1:11" ht="28" x14ac:dyDescent="0.15">
      <c r="D411" s="17" t="s">
        <v>42</v>
      </c>
      <c r="E411" s="36" t="s">
        <v>381</v>
      </c>
      <c r="G411" s="36" t="s">
        <v>382</v>
      </c>
      <c r="I411" s="41" t="s">
        <v>357</v>
      </c>
      <c r="K411" s="17">
        <v>0.5</v>
      </c>
    </row>
    <row r="412" spans="1:11" ht="70" x14ac:dyDescent="0.15">
      <c r="D412" s="17" t="s">
        <v>42</v>
      </c>
      <c r="E412" s="36" t="s">
        <v>383</v>
      </c>
      <c r="G412" s="36" t="s">
        <v>384</v>
      </c>
      <c r="I412" s="41" t="s">
        <v>357</v>
      </c>
      <c r="K412" s="17">
        <v>1</v>
      </c>
    </row>
    <row r="413" spans="1:11" ht="14" x14ac:dyDescent="0.15">
      <c r="D413" s="17" t="s">
        <v>42</v>
      </c>
      <c r="E413" s="36" t="s">
        <v>385</v>
      </c>
      <c r="I413" s="41" t="s">
        <v>78</v>
      </c>
      <c r="K413" s="17">
        <v>1</v>
      </c>
    </row>
    <row r="414" spans="1:11" ht="14" x14ac:dyDescent="0.15">
      <c r="D414" s="17" t="s">
        <v>42</v>
      </c>
      <c r="E414" s="36" t="s">
        <v>386</v>
      </c>
      <c r="I414" s="41" t="s">
        <v>78</v>
      </c>
      <c r="K414" s="17">
        <v>1</v>
      </c>
    </row>
    <row r="415" spans="1:11" x14ac:dyDescent="0.15">
      <c r="A415" s="17" t="s">
        <v>387</v>
      </c>
      <c r="B415" s="17" t="s">
        <v>388</v>
      </c>
      <c r="C415" s="17" t="s">
        <v>54</v>
      </c>
    </row>
    <row r="416" spans="1:11" ht="14" x14ac:dyDescent="0.15">
      <c r="D416" s="17" t="s">
        <v>42</v>
      </c>
      <c r="E416" s="36" t="s">
        <v>389</v>
      </c>
      <c r="G416" s="36" t="s">
        <v>390</v>
      </c>
      <c r="I416" s="41" t="s">
        <v>357</v>
      </c>
      <c r="K416" s="17">
        <v>0.25</v>
      </c>
    </row>
    <row r="417" spans="1:11" ht="14" x14ac:dyDescent="0.15">
      <c r="D417" s="17" t="s">
        <v>42</v>
      </c>
      <c r="E417" s="36" t="s">
        <v>391</v>
      </c>
      <c r="G417" s="36" t="s">
        <v>392</v>
      </c>
      <c r="I417" s="41" t="s">
        <v>357</v>
      </c>
      <c r="K417" s="17">
        <v>0.25</v>
      </c>
    </row>
    <row r="418" spans="1:11" ht="28" x14ac:dyDescent="0.15">
      <c r="D418" s="17" t="s">
        <v>42</v>
      </c>
      <c r="E418" s="36" t="s">
        <v>393</v>
      </c>
      <c r="G418" s="36" t="s">
        <v>394</v>
      </c>
      <c r="I418" s="41" t="s">
        <v>54</v>
      </c>
      <c r="K418" s="17">
        <v>1</v>
      </c>
    </row>
    <row r="419" spans="1:11" ht="14" x14ac:dyDescent="0.15">
      <c r="D419" s="17" t="s">
        <v>42</v>
      </c>
      <c r="E419" s="36" t="s">
        <v>395</v>
      </c>
      <c r="G419" s="36" t="s">
        <v>396</v>
      </c>
      <c r="I419" s="41" t="s">
        <v>54</v>
      </c>
      <c r="K419" s="17">
        <v>0.5</v>
      </c>
    </row>
    <row r="420" spans="1:11" ht="14" x14ac:dyDescent="0.15">
      <c r="D420" s="17" t="s">
        <v>42</v>
      </c>
      <c r="E420" s="36" t="s">
        <v>397</v>
      </c>
      <c r="G420" s="36" t="s">
        <v>398</v>
      </c>
      <c r="I420" s="41" t="s">
        <v>54</v>
      </c>
      <c r="K420" s="17">
        <v>0.5</v>
      </c>
    </row>
    <row r="421" spans="1:11" ht="28" x14ac:dyDescent="0.15">
      <c r="D421" s="17" t="s">
        <v>42</v>
      </c>
      <c r="E421" s="36" t="s">
        <v>399</v>
      </c>
      <c r="I421" s="41" t="s">
        <v>54</v>
      </c>
      <c r="K421" s="17">
        <v>1</v>
      </c>
    </row>
    <row r="422" spans="1:11" ht="14" x14ac:dyDescent="0.15">
      <c r="D422" s="17" t="s">
        <v>42</v>
      </c>
      <c r="E422" s="36" t="s">
        <v>400</v>
      </c>
      <c r="G422" s="36" t="s">
        <v>401</v>
      </c>
      <c r="I422" s="41" t="s">
        <v>54</v>
      </c>
      <c r="K422" s="17">
        <v>0.5</v>
      </c>
    </row>
    <row r="423" spans="1:11" ht="14" x14ac:dyDescent="0.15">
      <c r="D423" s="17" t="s">
        <v>42</v>
      </c>
      <c r="E423" s="36" t="s">
        <v>402</v>
      </c>
      <c r="I423" s="41" t="s">
        <v>54</v>
      </c>
      <c r="K423" s="17">
        <v>0.5</v>
      </c>
    </row>
    <row r="424" spans="1:11" x14ac:dyDescent="0.15">
      <c r="A424" s="17" t="s">
        <v>403</v>
      </c>
      <c r="B424" s="17" t="s">
        <v>404</v>
      </c>
      <c r="C424" s="17" t="s">
        <v>54</v>
      </c>
    </row>
    <row r="425" spans="1:11" ht="14" x14ac:dyDescent="0.15">
      <c r="D425" s="17" t="s">
        <v>42</v>
      </c>
      <c r="E425" s="36" t="s">
        <v>405</v>
      </c>
      <c r="G425" s="36" t="s">
        <v>406</v>
      </c>
      <c r="I425" s="41" t="s">
        <v>41</v>
      </c>
      <c r="K425" s="17">
        <v>0.25</v>
      </c>
    </row>
    <row r="426" spans="1:11" ht="14" x14ac:dyDescent="0.15">
      <c r="D426" s="17" t="s">
        <v>42</v>
      </c>
      <c r="E426" s="36" t="s">
        <v>407</v>
      </c>
      <c r="G426" s="36" t="s">
        <v>408</v>
      </c>
      <c r="I426" s="41" t="s">
        <v>357</v>
      </c>
      <c r="K426" s="17">
        <v>0.5</v>
      </c>
    </row>
    <row r="427" spans="1:11" ht="14" x14ac:dyDescent="0.15">
      <c r="D427" s="17" t="s">
        <v>42</v>
      </c>
      <c r="E427" s="36" t="s">
        <v>409</v>
      </c>
      <c r="G427" s="36" t="s">
        <v>410</v>
      </c>
      <c r="I427" s="41" t="s">
        <v>357</v>
      </c>
      <c r="K427" s="17">
        <v>0.5</v>
      </c>
    </row>
    <row r="428" spans="1:11" ht="42" x14ac:dyDescent="0.15">
      <c r="D428" s="17" t="s">
        <v>42</v>
      </c>
      <c r="E428" s="36" t="s">
        <v>411</v>
      </c>
      <c r="G428" s="36" t="s">
        <v>412</v>
      </c>
      <c r="I428" s="41" t="s">
        <v>357</v>
      </c>
      <c r="K428" s="17">
        <v>0.5</v>
      </c>
    </row>
    <row r="429" spans="1:11" ht="28" x14ac:dyDescent="0.15">
      <c r="D429" s="17" t="s">
        <v>42</v>
      </c>
      <c r="E429" s="36" t="s">
        <v>413</v>
      </c>
      <c r="G429" s="36" t="s">
        <v>414</v>
      </c>
      <c r="I429" s="41" t="s">
        <v>357</v>
      </c>
      <c r="K429" s="17">
        <v>1</v>
      </c>
    </row>
    <row r="430" spans="1:11" ht="14" x14ac:dyDescent="0.15">
      <c r="D430" s="17" t="s">
        <v>42</v>
      </c>
      <c r="E430" s="36" t="s">
        <v>415</v>
      </c>
      <c r="G430" s="36" t="s">
        <v>416</v>
      </c>
      <c r="I430" s="41" t="s">
        <v>78</v>
      </c>
      <c r="K430" s="17">
        <v>1</v>
      </c>
    </row>
    <row r="431" spans="1:11" ht="28" x14ac:dyDescent="0.15">
      <c r="D431" s="17" t="s">
        <v>42</v>
      </c>
      <c r="E431" s="36" t="s">
        <v>417</v>
      </c>
      <c r="G431" s="36" t="s">
        <v>418</v>
      </c>
      <c r="I431" s="41" t="s">
        <v>41</v>
      </c>
      <c r="K431" s="17">
        <v>0.5</v>
      </c>
    </row>
    <row r="432" spans="1:11" ht="14" x14ac:dyDescent="0.15">
      <c r="D432" s="17" t="s">
        <v>42</v>
      </c>
      <c r="E432" s="36" t="s">
        <v>419</v>
      </c>
      <c r="I432" s="41" t="s">
        <v>41</v>
      </c>
      <c r="K432" s="17">
        <v>0.25</v>
      </c>
    </row>
    <row r="433" spans="1:14" ht="14" thickBot="1" x14ac:dyDescent="0.2"/>
    <row r="434" spans="1:14" s="17" customFormat="1" ht="71" thickBot="1" x14ac:dyDescent="0.2">
      <c r="A434" s="2" t="s">
        <v>26</v>
      </c>
      <c r="B434" s="2" t="s">
        <v>27</v>
      </c>
      <c r="C434" s="2" t="s">
        <v>28</v>
      </c>
      <c r="D434" s="2" t="s">
        <v>29</v>
      </c>
      <c r="E434" s="2" t="s">
        <v>30</v>
      </c>
      <c r="F434" s="2" t="s">
        <v>31</v>
      </c>
      <c r="G434" s="2" t="s">
        <v>32</v>
      </c>
      <c r="H434" s="2" t="s">
        <v>33</v>
      </c>
      <c r="I434" s="47" t="s">
        <v>34</v>
      </c>
      <c r="J434" s="2" t="s">
        <v>35</v>
      </c>
      <c r="K434" s="2" t="s">
        <v>36</v>
      </c>
      <c r="L434" s="3" t="s">
        <v>450</v>
      </c>
      <c r="M434" s="4" t="s">
        <v>38</v>
      </c>
      <c r="N434" s="5">
        <f>SUM(K435:K450)</f>
        <v>6</v>
      </c>
    </row>
    <row r="435" spans="1:14" x14ac:dyDescent="0.15">
      <c r="A435" s="17" t="s">
        <v>420</v>
      </c>
      <c r="B435" s="17" t="s">
        <v>421</v>
      </c>
      <c r="C435" s="17" t="s">
        <v>41</v>
      </c>
    </row>
    <row r="436" spans="1:14" ht="14" x14ac:dyDescent="0.15">
      <c r="D436" s="17" t="s">
        <v>42</v>
      </c>
      <c r="E436" s="36" t="s">
        <v>422</v>
      </c>
      <c r="G436" s="36" t="s">
        <v>423</v>
      </c>
      <c r="I436" s="41" t="s">
        <v>97</v>
      </c>
      <c r="K436" s="17">
        <v>0.25</v>
      </c>
    </row>
    <row r="437" spans="1:14" ht="14" x14ac:dyDescent="0.15">
      <c r="D437" s="17" t="s">
        <v>42</v>
      </c>
      <c r="E437" s="36" t="s">
        <v>424</v>
      </c>
      <c r="G437" s="36" t="s">
        <v>423</v>
      </c>
      <c r="I437" s="41" t="s">
        <v>291</v>
      </c>
      <c r="K437" s="17">
        <v>0.25</v>
      </c>
    </row>
    <row r="438" spans="1:14" ht="14" x14ac:dyDescent="0.15">
      <c r="D438" s="17" t="s">
        <v>42</v>
      </c>
      <c r="E438" s="36" t="s">
        <v>425</v>
      </c>
      <c r="G438" s="36" t="s">
        <v>423</v>
      </c>
      <c r="I438" s="41" t="s">
        <v>97</v>
      </c>
      <c r="K438" s="17">
        <v>0.5</v>
      </c>
    </row>
    <row r="439" spans="1:14" ht="14" x14ac:dyDescent="0.15">
      <c r="D439" s="17" t="s">
        <v>42</v>
      </c>
      <c r="E439" s="36" t="s">
        <v>426</v>
      </c>
      <c r="G439" s="36" t="s">
        <v>423</v>
      </c>
      <c r="I439" s="41" t="s">
        <v>78</v>
      </c>
      <c r="K439" s="17">
        <v>0.5</v>
      </c>
    </row>
    <row r="440" spans="1:14" ht="14" x14ac:dyDescent="0.15">
      <c r="D440" s="17" t="s">
        <v>42</v>
      </c>
      <c r="E440" s="36" t="s">
        <v>427</v>
      </c>
      <c r="G440" s="36" t="s">
        <v>423</v>
      </c>
      <c r="I440" s="41" t="s">
        <v>97</v>
      </c>
      <c r="K440" s="17">
        <v>0.75</v>
      </c>
    </row>
    <row r="441" spans="1:14" x14ac:dyDescent="0.15">
      <c r="A441" s="17" t="s">
        <v>428</v>
      </c>
      <c r="B441" s="17" t="s">
        <v>429</v>
      </c>
      <c r="C441" s="17" t="s">
        <v>54</v>
      </c>
    </row>
    <row r="442" spans="1:14" ht="14" x14ac:dyDescent="0.15">
      <c r="D442" s="17" t="s">
        <v>42</v>
      </c>
      <c r="E442" s="36" t="s">
        <v>430</v>
      </c>
      <c r="G442" s="36" t="s">
        <v>423</v>
      </c>
      <c r="I442" s="41" t="s">
        <v>97</v>
      </c>
      <c r="K442" s="17">
        <v>0.25</v>
      </c>
    </row>
    <row r="443" spans="1:14" ht="14" x14ac:dyDescent="0.15">
      <c r="D443" s="17" t="s">
        <v>42</v>
      </c>
      <c r="E443" s="36" t="s">
        <v>431</v>
      </c>
      <c r="G443" s="36" t="s">
        <v>423</v>
      </c>
      <c r="I443" s="41" t="s">
        <v>78</v>
      </c>
      <c r="K443" s="17">
        <v>0.25</v>
      </c>
    </row>
    <row r="444" spans="1:14" ht="14" x14ac:dyDescent="0.15">
      <c r="D444" s="17" t="s">
        <v>42</v>
      </c>
      <c r="E444" s="36" t="s">
        <v>432</v>
      </c>
      <c r="G444" s="36" t="s">
        <v>423</v>
      </c>
      <c r="I444" s="41" t="s">
        <v>291</v>
      </c>
      <c r="K444" s="17">
        <v>0.25</v>
      </c>
    </row>
    <row r="445" spans="1:14" ht="14" x14ac:dyDescent="0.15">
      <c r="D445" s="17" t="s">
        <v>42</v>
      </c>
      <c r="E445" s="36" t="s">
        <v>433</v>
      </c>
      <c r="G445" s="36" t="s">
        <v>423</v>
      </c>
      <c r="I445" s="41" t="s">
        <v>78</v>
      </c>
      <c r="K445" s="17">
        <v>0.5</v>
      </c>
    </row>
    <row r="446" spans="1:14" ht="14" x14ac:dyDescent="0.15">
      <c r="D446" s="17" t="s">
        <v>42</v>
      </c>
      <c r="E446" s="36" t="s">
        <v>434</v>
      </c>
      <c r="G446" s="36" t="s">
        <v>423</v>
      </c>
      <c r="I446" s="41" t="s">
        <v>291</v>
      </c>
      <c r="K446" s="17">
        <v>0.5</v>
      </c>
    </row>
    <row r="447" spans="1:14" ht="14" x14ac:dyDescent="0.15">
      <c r="D447" s="17" t="s">
        <v>42</v>
      </c>
      <c r="E447" s="36" t="s">
        <v>435</v>
      </c>
      <c r="G447" s="36" t="s">
        <v>423</v>
      </c>
      <c r="I447" s="41" t="s">
        <v>97</v>
      </c>
      <c r="K447" s="17">
        <v>0.5</v>
      </c>
    </row>
    <row r="448" spans="1:14" ht="14" x14ac:dyDescent="0.15">
      <c r="D448" s="17" t="s">
        <v>42</v>
      </c>
      <c r="E448" s="36" t="s">
        <v>436</v>
      </c>
      <c r="G448" s="36" t="s">
        <v>423</v>
      </c>
      <c r="I448" s="41" t="s">
        <v>78</v>
      </c>
      <c r="K448" s="17">
        <v>0.75</v>
      </c>
    </row>
    <row r="449" spans="1:14" ht="28" x14ac:dyDescent="0.15">
      <c r="D449" s="17" t="s">
        <v>42</v>
      </c>
      <c r="E449" s="36" t="s">
        <v>437</v>
      </c>
      <c r="G449" s="36" t="s">
        <v>438</v>
      </c>
      <c r="I449" s="41" t="s">
        <v>291</v>
      </c>
      <c r="K449" s="17">
        <v>0.75</v>
      </c>
    </row>
    <row r="450" spans="1:14" ht="14" thickBot="1" x14ac:dyDescent="0.2"/>
    <row r="451" spans="1:14" s="17" customFormat="1" ht="70" x14ac:dyDescent="0.15">
      <c r="A451" s="37" t="s">
        <v>26</v>
      </c>
      <c r="B451" s="37" t="s">
        <v>27</v>
      </c>
      <c r="C451" s="37" t="s">
        <v>28</v>
      </c>
      <c r="D451" s="37" t="s">
        <v>29</v>
      </c>
      <c r="E451" s="37" t="s">
        <v>30</v>
      </c>
      <c r="F451" s="37" t="s">
        <v>31</v>
      </c>
      <c r="G451" s="37" t="s">
        <v>32</v>
      </c>
      <c r="H451" s="37" t="s">
        <v>33</v>
      </c>
      <c r="I451" s="48" t="s">
        <v>34</v>
      </c>
      <c r="J451" s="37" t="s">
        <v>35</v>
      </c>
      <c r="K451" s="37" t="s">
        <v>36</v>
      </c>
      <c r="L451" s="3" t="s">
        <v>445</v>
      </c>
      <c r="M451" s="4" t="s">
        <v>38</v>
      </c>
      <c r="N451" s="5">
        <f>SUM(K452:K454)</f>
        <v>3</v>
      </c>
    </row>
    <row r="452" spans="1:14" ht="14" x14ac:dyDescent="0.15">
      <c r="A452" s="38" t="s">
        <v>439</v>
      </c>
      <c r="B452" s="39" t="s">
        <v>443</v>
      </c>
      <c r="C452" s="38">
        <v>3</v>
      </c>
      <c r="D452" s="39"/>
      <c r="E452" s="39"/>
      <c r="F452" s="39"/>
      <c r="G452" s="39"/>
      <c r="H452" s="39"/>
      <c r="I452" s="49"/>
      <c r="J452" s="39"/>
      <c r="K452" s="39"/>
      <c r="L452" s="40"/>
    </row>
    <row r="453" spans="1:14" s="17" customFormat="1" ht="28" x14ac:dyDescent="0.15">
      <c r="A453" s="38"/>
      <c r="B453" s="39"/>
      <c r="C453" s="38"/>
      <c r="D453" s="38" t="s">
        <v>42</v>
      </c>
      <c r="E453" s="39" t="s">
        <v>440</v>
      </c>
      <c r="F453" s="38"/>
      <c r="G453" s="39" t="s">
        <v>441</v>
      </c>
      <c r="H453" s="39"/>
      <c r="I453" s="38">
        <v>1</v>
      </c>
      <c r="J453" s="38"/>
      <c r="K453" s="38">
        <v>1</v>
      </c>
      <c r="L453" s="40"/>
    </row>
    <row r="454" spans="1:14" ht="56" x14ac:dyDescent="0.15">
      <c r="A454" s="38"/>
      <c r="B454" s="39"/>
      <c r="C454" s="38"/>
      <c r="D454" s="38" t="s">
        <v>42</v>
      </c>
      <c r="E454" s="39" t="s">
        <v>442</v>
      </c>
      <c r="F454" s="38"/>
      <c r="G454" s="39" t="s">
        <v>444</v>
      </c>
      <c r="H454" s="39"/>
      <c r="I454" s="50">
        <v>2</v>
      </c>
      <c r="J454" s="38"/>
      <c r="K454" s="38">
        <v>2</v>
      </c>
      <c r="L454" s="40"/>
    </row>
    <row r="455" spans="1:14" x14ac:dyDescent="0.15">
      <c r="G455" s="51"/>
      <c r="H455" s="40"/>
      <c r="I455" s="52"/>
      <c r="J455" s="40"/>
      <c r="K455" s="40"/>
      <c r="L455" s="40"/>
    </row>
    <row r="456" spans="1:14" x14ac:dyDescent="0.15">
      <c r="G456" s="51"/>
      <c r="H456" s="40"/>
      <c r="I456" s="52"/>
      <c r="J456" s="40"/>
      <c r="K456" s="40"/>
      <c r="L456" s="40"/>
    </row>
    <row r="457" spans="1:14" x14ac:dyDescent="0.15">
      <c r="G457" s="51"/>
      <c r="H457" s="40"/>
      <c r="I457" s="52"/>
      <c r="J457" s="40"/>
      <c r="K457" s="40"/>
      <c r="L457" s="40"/>
    </row>
    <row r="458" spans="1:14" x14ac:dyDescent="0.15">
      <c r="G458" s="51"/>
      <c r="H458" s="40"/>
      <c r="I458" s="52"/>
      <c r="J458" s="40"/>
      <c r="K458" s="40"/>
      <c r="L458" s="40"/>
    </row>
    <row r="459" spans="1:14" x14ac:dyDescent="0.15">
      <c r="G459" s="51"/>
      <c r="H459" s="40"/>
      <c r="I459" s="52"/>
      <c r="J459" s="40"/>
      <c r="K459" s="40"/>
      <c r="L459" s="40"/>
    </row>
    <row r="460" spans="1:14" x14ac:dyDescent="0.15">
      <c r="G460" s="51"/>
      <c r="H460" s="40"/>
      <c r="I460" s="52"/>
      <c r="J460" s="40"/>
      <c r="K460" s="40"/>
      <c r="L460" s="40"/>
    </row>
    <row r="461" spans="1:14" x14ac:dyDescent="0.15">
      <c r="G461" s="51"/>
      <c r="H461" s="40"/>
      <c r="I461" s="52"/>
      <c r="J461" s="40"/>
      <c r="K461" s="40"/>
      <c r="L461" s="40"/>
    </row>
    <row r="462" spans="1:14" x14ac:dyDescent="0.15">
      <c r="G462" s="51"/>
      <c r="H462" s="40"/>
      <c r="I462" s="52"/>
      <c r="J462" s="40"/>
      <c r="K462" s="40"/>
      <c r="L462" s="40"/>
    </row>
    <row r="463" spans="1:14" x14ac:dyDescent="0.15">
      <c r="G463" s="51"/>
      <c r="H463" s="40"/>
      <c r="I463" s="52"/>
      <c r="J463" s="40"/>
      <c r="K463" s="40"/>
      <c r="L463" s="40"/>
    </row>
    <row r="464" spans="1:14" x14ac:dyDescent="0.15">
      <c r="G464" s="51"/>
      <c r="H464" s="40"/>
      <c r="I464" s="52"/>
      <c r="J464" s="40"/>
      <c r="K464" s="40"/>
      <c r="L464" s="40"/>
    </row>
    <row r="465" spans="7:12" x14ac:dyDescent="0.15">
      <c r="G465" s="51"/>
      <c r="H465" s="40"/>
      <c r="I465" s="52"/>
      <c r="J465" s="40"/>
      <c r="K465" s="40"/>
      <c r="L465" s="40"/>
    </row>
    <row r="466" spans="7:12" x14ac:dyDescent="0.15">
      <c r="G466" s="51"/>
      <c r="H466" s="40"/>
      <c r="I466" s="52"/>
      <c r="J466" s="40"/>
      <c r="K466" s="40"/>
      <c r="L466" s="40"/>
    </row>
    <row r="467" spans="7:12" x14ac:dyDescent="0.15">
      <c r="G467" s="51"/>
      <c r="H467" s="40"/>
      <c r="I467" s="52"/>
      <c r="J467" s="40"/>
      <c r="K467" s="40"/>
      <c r="L467" s="40"/>
    </row>
    <row r="468" spans="7:12" x14ac:dyDescent="0.15">
      <c r="G468" s="51"/>
      <c r="H468" s="40"/>
      <c r="I468" s="52"/>
      <c r="J468" s="40"/>
      <c r="K468" s="40"/>
      <c r="L468" s="40"/>
    </row>
    <row r="469" spans="7:12" x14ac:dyDescent="0.15">
      <c r="G469" s="51"/>
      <c r="H469" s="40"/>
      <c r="I469" s="52"/>
      <c r="J469" s="40"/>
      <c r="K469" s="40"/>
      <c r="L469" s="40"/>
    </row>
  </sheetData>
  <mergeCells count="22">
    <mergeCell ref="B4:H4"/>
    <mergeCell ref="A3:K3"/>
    <mergeCell ref="A1:K1"/>
    <mergeCell ref="B5:H5"/>
    <mergeCell ref="B6:H6"/>
    <mergeCell ref="B7:H7"/>
    <mergeCell ref="B8:H8"/>
    <mergeCell ref="B9:H9"/>
    <mergeCell ref="B10:H10"/>
    <mergeCell ref="I12:J12"/>
    <mergeCell ref="B11:H11"/>
    <mergeCell ref="A15:K15"/>
    <mergeCell ref="B16:J16"/>
    <mergeCell ref="B17:J17"/>
    <mergeCell ref="B18:J18"/>
    <mergeCell ref="B19:J19"/>
    <mergeCell ref="B25:J25"/>
    <mergeCell ref="B20:J20"/>
    <mergeCell ref="B21:J21"/>
    <mergeCell ref="B22:J22"/>
    <mergeCell ref="B23:J23"/>
    <mergeCell ref="B24:J24"/>
  </mergeCells>
  <pageMargins left="0.39000000000000012" right="0.39000000000000012" top="0.87" bottom="0.59" header="0.2" footer="0.2"/>
  <pageSetup paperSize="9" orientation="landscape"/>
  <headerFooter>
    <oddHeader>&amp;R&amp;G</oddHeader>
    <oddFooter>&amp;L&amp;8 Sheet: &amp;A
File: &amp;F&amp;C&amp;8 Version: 
Date: &amp;R&amp;8 &amp;P of &amp;N</oddFooter>
  </headerFooter>
  <ignoredErrors>
    <ignoredError sqref="I44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3" x14ac:dyDescent="0.15"/>
  <cols>
    <col min="1" max="1" width="21.33203125" style="17" customWidth="1"/>
    <col min="2" max="2" width="28.6640625" style="17" customWidth="1"/>
    <col min="3" max="3" width="7.1640625" style="17" customWidth="1"/>
    <col min="4" max="4" width="69.5" style="17" customWidth="1"/>
    <col min="5" max="5" width="8.83203125" style="17" customWidth="1"/>
    <col min="6" max="16384" width="8.83203125" style="17"/>
  </cols>
  <sheetData/>
  <pageMargins left="0.39000000000000012" right="0.39000000000000012" top="0.87" bottom="0.59" header="0.2" footer="0.2"/>
  <pageSetup paperSize="9" orientation="landscape"/>
  <headerFooter>
    <oddHeader>&amp;R&amp;G</oddHeader>
    <oddFooter>&amp;L&amp;8 Sheet: &amp;A
File: &amp;F&amp;C&amp;8 Version: 
Date: &amp;R&amp;8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CIS Marking Scheme Import</vt:lpstr>
      <vt:lpstr>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Walsh</dc:creator>
  <cp:lastModifiedBy>Microsoft Office User</cp:lastModifiedBy>
  <cp:lastPrinted>2010-04-28T04:08:36Z</cp:lastPrinted>
  <dcterms:created xsi:type="dcterms:W3CDTF">2010-04-27T04:25:00Z</dcterms:created>
  <dcterms:modified xsi:type="dcterms:W3CDTF">2021-09-20T21:24:46Z</dcterms:modified>
</cp:coreProperties>
</file>