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5"/>
  <workbookPr autoCompressPictures="0"/>
  <mc:AlternateContent xmlns:mc="http://schemas.openxmlformats.org/markup-compatibility/2006">
    <mc:Choice Requires="x15">
      <x15ac:absPath xmlns:x15ac="http://schemas.microsoft.com/office/spreadsheetml/2010/11/ac" url="C:\Users\katie\Dropbox\2. Technical Competition\ITPD\"/>
    </mc:Choice>
  </mc:AlternateContent>
  <xr:revisionPtr revIDLastSave="0" documentId="8_{E159EB68-04D0-4BFB-B236-01E9F2FB0AF3}" xr6:coauthVersionLast="47" xr6:coauthVersionMax="47" xr10:uidLastSave="{00000000-0000-0000-0000-000000000000}"/>
  <bookViews>
    <workbookView xWindow="-108" yWindow="-108" windowWidth="23256" windowHeight="12456" xr2:uid="{00000000-000D-0000-FFFF-FFFF00000000}"/>
  </bookViews>
  <sheets>
    <sheet name="CIS Marking Scheme Import" sheetId="1" r:id="rId1"/>
    <sheet name="Calculations" sheetId="6" r:id="rId2"/>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23" i="1" l="1"/>
  <c r="N377" i="1"/>
  <c r="J8" i="1"/>
  <c r="K8" i="1" s="1"/>
  <c r="J7" i="1"/>
  <c r="K7" i="1" s="1"/>
  <c r="J6" i="1"/>
  <c r="K6" i="1" s="1"/>
  <c r="N329" i="1"/>
  <c r="N237" i="1"/>
  <c r="N194" i="1"/>
  <c r="N103" i="1"/>
  <c r="J9" i="1"/>
  <c r="K9" i="1" s="1"/>
  <c r="J5" i="1"/>
  <c r="K5" i="1" s="1"/>
  <c r="N389" i="1" l="1"/>
  <c r="K10" i="1"/>
</calcChain>
</file>

<file path=xl/sharedStrings.xml><?xml version="1.0" encoding="utf-8"?>
<sst xmlns="http://schemas.openxmlformats.org/spreadsheetml/2006/main" count="878" uniqueCount="498">
  <si>
    <t>17 Web Development</t>
  </si>
  <si>
    <t>WorldSkills Occupational Standards</t>
  </si>
  <si>
    <t>Section</t>
  </si>
  <si>
    <t>WSOS Marks</t>
  </si>
  <si>
    <t>Aspect Marks</t>
  </si>
  <si>
    <t>Variation</t>
  </si>
  <si>
    <t>Work organization and self-management</t>
  </si>
  <si>
    <t>Communication and interpersonal skills</t>
  </si>
  <si>
    <t>Design Implementation</t>
  </si>
  <si>
    <t>Front-End Development</t>
  </si>
  <si>
    <t>Back-End Development</t>
  </si>
  <si>
    <t>Total Variation</t>
  </si>
  <si>
    <t>Criteria</t>
  </si>
  <si>
    <t>ID</t>
  </si>
  <si>
    <t>Name</t>
  </si>
  <si>
    <t>Mark</t>
  </si>
  <si>
    <t>A</t>
  </si>
  <si>
    <t>Static Website Design</t>
  </si>
  <si>
    <t>B</t>
  </si>
  <si>
    <t>Dynamic website with server-side rendering</t>
  </si>
  <si>
    <t>C</t>
  </si>
  <si>
    <t>REST API</t>
  </si>
  <si>
    <t>D</t>
  </si>
  <si>
    <t>Interactive Frontend using an API</t>
  </si>
  <si>
    <t>E</t>
  </si>
  <si>
    <t>Advanced Web Development</t>
  </si>
  <si>
    <t>F</t>
  </si>
  <si>
    <t>Fun Module</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</si>
  <si>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</si>
  <si>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</si>
  <si>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</si>
  <si>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</si>
  <si>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</si>
  <si>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</si>
  <si>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</si>
  <si>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</si>
  <si>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</si>
  <si>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</si>
  <si>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</si>
  <si>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</si>
  <si>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</si>
  <si>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</si>
  <si>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Common elements</t>
  </si>
  <si>
    <t/>
  </si>
  <si>
    <t>M</t>
  </si>
  <si>
    <t>Navigation implemented and meeting requirements</t>
  </si>
  <si>
    <t>A navigation element is visible on all implemented pages and contains links to at least the three required pages (Home page, Investors page, Visitor Tours page)</t>
  </si>
  <si>
    <t>Footer implemented and meeting requirements</t>
  </si>
  <si>
    <t>A footer element is visible on all implemented pages and contains at least a copyright notice</t>
  </si>
  <si>
    <t>J</t>
  </si>
  <si>
    <t>Navigation design</t>
  </si>
  <si>
    <t>Not implemented or is not styled</t>
  </si>
  <si>
    <t>Navigation has basic styling applied</t>
  </si>
  <si>
    <t>Design of the navigation is clean and at least shows the current page somehow and and some sort of hover effect on the links</t>
  </si>
  <si>
    <t>The highlighted current page and hover effects are matching well the rest of the navigation and look polished, and the whole navigation fells integrated well into the design of the rest of the website</t>
  </si>
  <si>
    <t>Responsiveness of navigation and footer</t>
  </si>
  <si>
    <t>The navigation and footer are not responsive at all</t>
  </si>
  <si>
    <t>At least one of the navigation or footer is responsive and the layout changes when switching between the defined viewports</t>
  </si>
  <si>
    <t>Both the navigation and footer look good on the defined viewports, but there is some horizontal scrolling, or not all content is readable well</t>
  </si>
  <si>
    <t>Both the navigation and footer are implemented cleanly on all defined viewports, there is no horizontal scrolling, all links are clickable, all text is readable, and the sizes of the elements are suitable for the target viewports</t>
  </si>
  <si>
    <t>A2</t>
  </si>
  <si>
    <t>Home page</t>
  </si>
  <si>
    <t>Home page is reachable on index.html</t>
  </si>
  <si>
    <t>Home page contains visualization video</t>
  </si>
  <si>
    <t>Home page contains brief project overview</t>
  </si>
  <si>
    <t>Home page contains at least 1 key fact</t>
  </si>
  <si>
    <t>Home page contains some partner/sponsor logos</t>
  </si>
  <si>
    <t>Home page contains a map with the location of the farm highlighted in any way</t>
  </si>
  <si>
    <t>Video automatically plays without interaction when opening the page</t>
  </si>
  <si>
    <t>Video loops when it ends</t>
  </si>
  <si>
    <t>Video controls are always hidden</t>
  </si>
  <si>
    <t>Video takes the full browser width</t>
  </si>
  <si>
    <t>Video keeps original aspect ratio on resizing</t>
  </si>
  <si>
    <t>Home page design</t>
  </si>
  <si>
    <t>Page has basic styling implemented</t>
  </si>
  <si>
    <t>Catches the users attention (shows the project well), but the design is not always polished or clear</t>
  </si>
  <si>
    <t>Has a clear and polished design, it is very clear to the user what the project is about</t>
  </si>
  <si>
    <t>A3</t>
  </si>
  <si>
    <t>Investors page</t>
  </si>
  <si>
    <t>Investors page offers the investment option: Fund one or more wind turbines</t>
  </si>
  <si>
    <t>Investors page offers the investment option: Become a presenting sponsor</t>
  </si>
  <si>
    <t>Investors page offers the investment option: Support the project with a variable amount of money</t>
  </si>
  <si>
    <t>Investment form contains contact data fields</t>
  </si>
  <si>
    <t>Contains at least fields for a name, email, address, and phone number</t>
  </si>
  <si>
    <t>Investment form shows specific fields for fund one or more wind turbines option</t>
  </si>
  <si>
    <t>Short text input, file upload field</t>
  </si>
  <si>
    <t>Investment form shows specific fields for become a presenting sponsor option</t>
  </si>
  <si>
    <t>File upload field</t>
  </si>
  <si>
    <t>Investment form shows specific fields for support the project with a variable amount of money option</t>
  </si>
  <si>
    <t>Amount input field</t>
  </si>
  <si>
    <t>Investors page design</t>
  </si>
  <si>
    <t>Shows the required information in a well structured and clean way, but the design is not always polished</t>
  </si>
  <si>
    <t>Has a clear and polished design, it is very clear to the user how investment is possible</t>
  </si>
  <si>
    <t>Form field types and validation</t>
  </si>
  <si>
    <t>Form is missing or all inputs are of type text and don't have validation</t>
  </si>
  <si>
    <t>Some form fields have validation or are of a different type than text</t>
  </si>
  <si>
    <t>Most form fields have a suitable type and validation, but not all of them</t>
  </si>
  <si>
    <t>All form fields are of a suitable type and the validation is set where needed and matches the requirements</t>
  </si>
  <si>
    <t>A4</t>
  </si>
  <si>
    <t>Visitor tours page</t>
  </si>
  <si>
    <t>Visitor tours page contains required information</t>
  </si>
  <si>
    <t>List of planned tours with date &amp; time</t>
  </si>
  <si>
    <t>Map explaining the locations</t>
  </si>
  <si>
    <t>A map is visible on the page that shows where the farm will be located and where the tour's meeting point is</t>
  </si>
  <si>
    <t>Visitor tours page design</t>
  </si>
  <si>
    <t>Has a clear and polished design, it is very clear to the user what tours are offered and how to book them</t>
  </si>
  <si>
    <t>A5</t>
  </si>
  <si>
    <t>Standards</t>
  </si>
  <si>
    <t>Accessibility standards</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</si>
  <si>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</si>
  <si>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</si>
  <si>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</si>
  <si>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</si>
  <si>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</si>
  <si>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</si>
  <si>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W3C CSS validations</t>
  </si>
  <si>
    <t>No server-side or client-side framework is used</t>
  </si>
  <si>
    <t>Criterion B</t>
  </si>
  <si>
    <t>B1</t>
  </si>
  <si>
    <t>Organization, Design, Email Templates</t>
  </si>
  <si>
    <t>Each required page renders initial content from the server</t>
  </si>
  <si>
    <t>For each page: Investors, Tours, Sponsors, Admin-Investor, Admin-Tours. View HTML source, if data is present directly in the HTML, award the point.</t>
  </si>
  <si>
    <t>Consistent look</t>
  </si>
  <si>
    <t>Colours, fonts, and logo placements match across all pages (static &amp; dynamic)</t>
  </si>
  <si>
    <t>Easy navigation</t>
  </si>
  <si>
    <t>Clear links in main nav bar (both user and admin)</t>
  </si>
  <si>
    <t>Fast navigation</t>
  </si>
  <si>
    <t>Pages are reachable from User Home or Admin Home within 2 clicks</t>
  </si>
  <si>
    <t>Logos</t>
  </si>
  <si>
    <t>Logos created for sponsors / investors are identifable as company logo</t>
  </si>
  <si>
    <t>Sponsors page design</t>
  </si>
  <si>
    <t>Has a clear and polished design, it is very clear to the user which are the presenting sponsors, and which are placeholders.</t>
  </si>
  <si>
    <t>Investor admin page design</t>
  </si>
  <si>
    <t>Has a clear and polished design, it is very clear to the user how to approve / reject requests.</t>
  </si>
  <si>
    <t>Tour admin page design</t>
  </si>
  <si>
    <t>Has a clear and polished design, it is very clear to the user how create tours, cancel bookings (and that this triggers an email) and delete tours.</t>
  </si>
  <si>
    <t>Investment request, approval and rejection emails use given subject and body with new lines preserved</t>
  </si>
  <si>
    <t>New lines are preserved</t>
  </si>
  <si>
    <t>Investment request, approval and rejection emails use given subject and body with variables replaced</t>
  </si>
  <si>
    <t>Variables are replaced</t>
  </si>
  <si>
    <t>Investment request, approval and rejection emails use given subject and body but not containing not applicable details</t>
  </si>
  <si>
    <t>Not applicable details left out (according to email template)</t>
  </si>
  <si>
    <t>Tour booking and admin-triggered cancellation emails use given subject and body with new lines preserved</t>
  </si>
  <si>
    <t xml:space="preserve">New lines are preserved. </t>
  </si>
  <si>
    <t>Tour booking and admin-triggered cancellation emails use given subject and body with variables replaced</t>
  </si>
  <si>
    <t>Tour booking and admin-triggered cancellation emails use given subject and body with Dates and times presented human readable</t>
  </si>
  <si>
    <t>Dates and times are presented human readable</t>
  </si>
  <si>
    <t>B2</t>
  </si>
  <si>
    <t>Security &amp; Authentication</t>
  </si>
  <si>
    <t>User receives email link and can log in via that link</t>
  </si>
  <si>
    <t>Submitting login form creates email with login link</t>
  </si>
  <si>
    <t>Each form/action has valid CSRF protection: Login form</t>
  </si>
  <si>
    <t>Test by removing hidden XSRF form field and verify the form posting is rejected.</t>
  </si>
  <si>
    <t>Each form/action has valid CSRF protection: Investment request form</t>
  </si>
  <si>
    <t>Each form/action has valid CSRF protection: Tour booking form</t>
  </si>
  <si>
    <t>User input properly escaped: No XSS vulnerabilities via form input</t>
  </si>
  <si>
    <t>Investor text for funding a turbine: Once investment request is approved by admin, the text shown publicly is properly escaped.</t>
  </si>
  <si>
    <t>SQL injection prevention</t>
  </si>
  <si>
    <t>Uses ORM or parameterised queries.</t>
  </si>
  <si>
    <t>B3</t>
  </si>
  <si>
    <t>Architecture &amp; Infrastructure</t>
  </si>
  <si>
    <t>Clean and consistent URL routing</t>
  </si>
  <si>
    <t>Missing or broken</t>
  </si>
  <si>
    <t>Basic implementation</t>
  </si>
  <si>
    <t>Clean and consistent with small issues</t>
  </si>
  <si>
    <t>Robust and complete</t>
  </si>
  <si>
    <t>Database seed completeness. Running the seed.sql script creates the structure and required data as specified</t>
  </si>
  <si>
    <t>Code modularity and separation of concerns</t>
  </si>
  <si>
    <t>Modularity or separation of concerns completely absent</t>
  </si>
  <si>
    <t>Minor modularity and separation concern implement but severe mix of concerns.</t>
  </si>
  <si>
    <t>Modularity is clear when reading the code, and code is mostly separating concerns with minor issues.</t>
  </si>
  <si>
    <t>Clear modules and consistent separation of concerns (database, render / model, logic)</t>
  </si>
  <si>
    <t>Error handling for invalid forms and routes</t>
  </si>
  <si>
    <t>No error handling apart from showing a server error</t>
  </si>
  <si>
    <t>Errors are specifically handled but human friendly presentation of the error is absent.</t>
  </si>
  <si>
    <t>Errors are handled but not specific about what went wrong (to a degree that is relevant to the user, not showing the stacktrace)</t>
  </si>
  <si>
    <t>Errors are handled, presented in a human friendly way.</t>
  </si>
  <si>
    <t>B4</t>
  </si>
  <si>
    <t>Functionality — Public Site</t>
  </si>
  <si>
    <t>Sponsors page shows approved presenting sponsors</t>
  </si>
  <si>
    <t>Sponsors page shows the approved sponsors after their request was approved by an admin.</t>
  </si>
  <si>
    <t>Investment page shows turbines with spots</t>
  </si>
  <si>
    <t>At least 10 turbines shown and each has 10 spots</t>
  </si>
  <si>
    <t>Investment page shows spot status</t>
  </si>
  <si>
    <t>Spot status is one of available, pending or funded (with text or logo)</t>
  </si>
  <si>
    <t>Investment page shows total support amount</t>
  </si>
  <si>
    <t>The total support amount is shown and is the sum of all three types of funding.</t>
  </si>
  <si>
    <t>Tours page shows dates and available seats</t>
  </si>
  <si>
    <t xml:space="preserve">At least 5 tours shown with dates and available seats.
</t>
  </si>
  <si>
    <t>Tours page shows active booking</t>
  </si>
  <si>
    <t>After booking and being logged in, an active booking is shown</t>
  </si>
  <si>
    <t>Tours page provides function to cancel active booking</t>
  </si>
  <si>
    <t>Clicking the cancellation of an active booking cancels the booking: trigger email and free seats</t>
  </si>
  <si>
    <t>Mock emails: /mock-emails accessible and not requiring login</t>
  </si>
  <si>
    <t>Can be viewed at /mock-emails without login</t>
  </si>
  <si>
    <t>Mock emails: /mock-emails shows email details</t>
  </si>
  <si>
    <t>Shows recipient, subject, body and sent timestamp</t>
  </si>
  <si>
    <t>Mock emails: /mock-emails shows emails sorted by timestamp</t>
  </si>
  <si>
    <t>Emails are sorted by timestamp</t>
  </si>
  <si>
    <t>Mock emails: /mock-emails shows email body with preserved new lines</t>
  </si>
  <si>
    <t>Body rendering preserves new lines</t>
  </si>
  <si>
    <t>Mock emails: /mock-emails shows email body links are clickable</t>
  </si>
  <si>
    <t>Links are clickable</t>
  </si>
  <si>
    <t>B5</t>
  </si>
  <si>
    <t>Functionality — Admin Interface</t>
  </si>
  <si>
    <t>Access to /admin/* is only possible when logged in as a user with the admin role</t>
  </si>
  <si>
    <t>Navigating to the admin section either shows an error that the user is not logged in or not an admin, or redirects away from the admin section.</t>
  </si>
  <si>
    <t>Investment requests: show with status</t>
  </si>
  <si>
    <t>Requests are shown with the correct status</t>
  </si>
  <si>
    <t>Investment requests: can be rejected</t>
  </si>
  <si>
    <t>Requests can be rejected -&gt; triggers email</t>
  </si>
  <si>
    <t>Investment requests: can be approved</t>
  </si>
  <si>
    <t>Requests can be approved -&gt; triggers email</t>
  </si>
  <si>
    <t>Tour bookings: Shows tours with bookins</t>
  </si>
  <si>
    <t xml:space="preserve">Existing tours are listed with bookings (can be in sub-page)
</t>
  </si>
  <si>
    <t>Tour bookings: Create tour</t>
  </si>
  <si>
    <t>Tours can be created</t>
  </si>
  <si>
    <t>Tour bookings: Cancel bookings</t>
  </si>
  <si>
    <t xml:space="preserve">Individual bookings can be cancelled -&gt; triggers email and frees seats
</t>
  </si>
  <si>
    <t>Tour bookings: Delete tours</t>
  </si>
  <si>
    <t>Tours can be deleted, but only if no non-cancelled bookings exist for this tour</t>
  </si>
  <si>
    <t>Criterion C</t>
  </si>
  <si>
    <t>C1</t>
  </si>
  <si>
    <t>Organization</t>
  </si>
  <si>
    <t>Database seed completeness: Running the seed.sql script creates the structure and required users as specified with hashed password</t>
  </si>
  <si>
    <t>API was implemented to follow spec: Base path</t>
  </si>
  <si>
    <t>Correct base path</t>
  </si>
  <si>
    <t>API was implemented to follow spec: path extension</t>
  </si>
  <si>
    <t>No trailing extensions like ".php" or "/index.php" or required trailing "/"</t>
  </si>
  <si>
    <t>API was implemented to follow spec: content type</t>
  </si>
  <si>
    <t>Response content type is always "application/json" or "application/problem+json" for errors</t>
  </si>
  <si>
    <t>C2</t>
  </si>
  <si>
    <t>Authentication &amp; Access Control</t>
  </si>
  <si>
    <t>POST /auth/login with {"username":"alice","password":"alice12345"}</t>
  </si>
  <si>
    <t>Assert: 200; JSON has token (≥32 chars, random-looking) and "role":"admin"</t>
  </si>
  <si>
    <t>Login fails (bad password)</t>
  </si>
  <si>
    <t>Assert: 401 and application/problem+json body type ends /unauthorized</t>
  </si>
  <si>
    <t>Token required on protected route: 
Test: GET /alerts with no Authorization header</t>
  </si>
  <si>
    <t>Assert: 401</t>
  </si>
  <si>
    <t>Operator access allowed: 
Test: log in as bob, then GET /alerts with Bearer &lt;token&gt;</t>
  </si>
  <si>
    <t>Assert: 200</t>
  </si>
  <si>
    <t>Operator access denied (role escalation): 
Test: bob token on POST /auth/assign-role</t>
  </si>
  <si>
    <t>Assert: 403</t>
  </si>
  <si>
    <t xml:space="preserve">Admin assigns role: 
Test: alice token, POST /auth/assign-role {"username":"user","role":"operator"}
</t>
  </si>
  <si>
    <t>Assert: 204 and login as user returns operator role</t>
  </si>
  <si>
    <t>Admin cannot drop own admin: 
Test: alice token tries to set role=operator for alice</t>
  </si>
  <si>
    <t>Assert: 409</t>
  </si>
  <si>
    <t>C3</t>
  </si>
  <si>
    <t>Turbine Data &amp; Freshness</t>
  </si>
  <si>
    <t>List turbines public: 
Test: GET /turbines</t>
  </si>
  <si>
    <t>Assert: 200; array items include id,name,location,status</t>
  </si>
  <si>
    <t>Live status:
Test: Upstream healthy; GET /turbines/1/status</t>
  </si>
  <si>
    <t>Assert: freshness:"live" at root and for every property</t>
  </si>
  <si>
    <t>Cached fallback:
Test: Simulate upstream timeout; GET /turbines/1/status</t>
  </si>
  <si>
    <t>Assert: freshness:"cached"; values unchanged from previous live call</t>
  </si>
  <si>
    <t>Missing property handling:
Test: Upstream returns temperature:null; GET /turbines/1/status</t>
  </si>
  <si>
    <t>Assert: temperature.freshness:"missing" and value:null</t>
  </si>
  <si>
    <t>Unknown turbine:
Test: GET /turbines/999/status</t>
  </si>
  <si>
    <t>Assert: 404</t>
  </si>
  <si>
    <t>C4</t>
  </si>
  <si>
    <t>Control &amp; Action Log</t>
  </si>
  <si>
    <t>Valid pitch/yaw:
Test: bob token, POST /turbines/1/control {"pitch":10,"yaw":180}</t>
  </si>
  <si>
    <t>Assert: 200 {status:"success"}; /turbines/1/actions newest item type:"control" with given values</t>
  </si>
  <si>
    <t>Range validation:
Test: pitch = -120</t>
  </si>
  <si>
    <t>Assert: 400 Problem+JSON with field error for pitch</t>
  </si>
  <si>
    <t>Valid state transition:
Test: shutdown then start sequence using correct endpoints</t>
  </si>
  <si>
    <t>Assert: each returns 200; turbine status updates accordingly</t>
  </si>
  <si>
    <t>Invalid transition:
Test: POST /turbines/1/maintenance while status = started</t>
  </si>
  <si>
    <t>C5</t>
  </si>
  <si>
    <t>Alerts Lifecycle</t>
  </si>
  <si>
    <t>High-RPM alert fires:
Test: mock rpm = 70; fetch status</t>
  </si>
  <si>
    <t>Assert: /alerts contains alert type:"HighRPM", status:"firing"</t>
  </si>
  <si>
    <t xml:space="preserve">Alert deduplication:
Test: repeat fetch while rpm still mocked to be 70
</t>
  </si>
  <si>
    <t>Assert: still one HighRPM alert record (no duplicates)</t>
  </si>
  <si>
    <t>Alert resolves:
Test: rpm above 70, fetch status, rpm drops to 50; fetch status</t>
  </si>
  <si>
    <t>Assert: alert for HighRPM with status:"resolved"</t>
  </si>
  <si>
    <t>Acknowledge:
Test: POST /alerts/{id}/ack as bob</t>
  </si>
  <si>
    <t>Assert: 200 {status:"acknowledged"}; alert field acknowledged:"acknowledged"</t>
  </si>
  <si>
    <t>C6</t>
  </si>
  <si>
    <t>Log Retrieval &amp; Search</t>
  </si>
  <si>
    <t>Initial fetch &amp; parse:
Test: alice token, GET /turbines/1/logs</t>
  </si>
  <si>
    <t>Assert: 200; JSON entries ≤ 1000, sorted oldest→newest, each entry has level,timestamp,message</t>
  </si>
  <si>
    <t>No duplicates on second fetch:
Test: GET /turbines/1/logs repeatedly</t>
  </si>
  <si>
    <t>Assert: entry count unchanged; first entry timestamps identical</t>
  </si>
  <si>
    <t>Level filter:
Test: GET /turbines/1/logs?levels=error,warning</t>
  </si>
  <si>
    <t>Assert: every entry level ∈ {error,warning}</t>
  </si>
  <si>
    <t>Message substring filter
Test: GET /turbines/1/logs?message=wind</t>
  </si>
  <si>
    <t>Assert: every message contains “wind” (case-insensitive)</t>
  </si>
  <si>
    <t>Upstream failure fallback:
Test: simulate 500 from external logs; request logs</t>
  </si>
  <si>
    <t>Assert: 200 with cached entries</t>
  </si>
  <si>
    <t>Criterion D</t>
  </si>
  <si>
    <t>D1</t>
  </si>
  <si>
    <t>Authentication</t>
  </si>
  <si>
    <t>Login button is present on all implemented pages for unauthenticated users</t>
  </si>
  <si>
    <t>Logout button is present on all implemented pages for authenticated users</t>
  </si>
  <si>
    <t>A login form is shown when clicking on the login button, providing a username and password input</t>
  </si>
  <si>
    <t>Authentication with the provided usernames &amp; passwords is possible</t>
  </si>
  <si>
    <t>Unauthenticated users are shown a login form when accessing pages requiring authentication</t>
  </si>
  <si>
    <t>Pages requiring authentication are: Alerts, Logs
It is enough if at least one of those pages matches the criteria. If none of those pages are implemented, it counts as not attempted.</t>
  </si>
  <si>
    <t>Unauthenticated users do not see the turbine control actions (modify yaw/pitch/state in the detail pane), but authenticated users have it</t>
  </si>
  <si>
    <t>Unauthenticated users do not see links to the alerts page, but authenticated users have it</t>
  </si>
  <si>
    <t>Unauthenticated users do not see links to the logs page (accessed from turbine detail page), but authenticated users have it</t>
  </si>
  <si>
    <t>Error for unauthorized users</t>
  </si>
  <si>
    <t>If a user without the operator role or admin role (so a user without a role) is accessing the alerts or logs page, they get an error and not the login form or the actual page.
It is enough if at least one of those pages show that behaviour. If none of those pages are implemented, it counts as not attempted.</t>
  </si>
  <si>
    <t>Page refresh keeps login state</t>
  </si>
  <si>
    <t>After logging in and reloading the page, the login status is preserved (meaning there is no login button visible but the logout button is visible)</t>
  </si>
  <si>
    <t>D2</t>
  </si>
  <si>
    <t>Turbine Map Page</t>
  </si>
  <si>
    <t>All turbine icons are fully visible</t>
  </si>
  <si>
    <t>The number of icons is the same as the number the API returns and no icon is cut off</t>
  </si>
  <si>
    <t>All turbine icons rendered in the correct location</t>
  </si>
  <si>
    <t>Hint: Check a reference implementation and compare if they are displayed in the same form (because everyone has to use the provided API, everyone will have the same turbine coordinates)</t>
  </si>
  <si>
    <t>Icon has the correct color</t>
  </si>
  <si>
    <t>Turbines that are in state started are green, state maintenance are orange, and state shutdown are gray</t>
  </si>
  <si>
    <t>Icon color updates when data refreshes</t>
  </si>
  <si>
    <t>When the detail pane of a turbine is open and the data refreshed and the status of the turbine changed, the icon color on the map also reflects the new status. If the detail pane or automatic data refresh is not implemented, it counts as not attempted.</t>
  </si>
  <si>
    <t>Turbine Map Page design</t>
  </si>
  <si>
    <t>The page is not implemented or does not have any styling</t>
  </si>
  <si>
    <t>Some basic styling has been applied, but the page overall doesn't feel clean or many elements are not integrated well and not matching the rest of the page</t>
  </si>
  <si>
    <t>The page in general shows a good design and most elements feel integrated well and matching together. Some spacing could be improved.</t>
  </si>
  <si>
    <t>The whole turbine map page (including map and detail pane) has a clean design, and everything feels well integrated and matching together. Use of spacing and colors contribute to a polished and professional appearance.</t>
  </si>
  <si>
    <t>D3</t>
  </si>
  <si>
    <t>Turbine Detail Pane</t>
  </si>
  <si>
    <t>Can be opened by clicking on a turbine, map is still visible on the left</t>
  </si>
  <si>
    <t>Turbine name is displayed</t>
  </si>
  <si>
    <t>Turbine status (started/maintenance/shutdown) is displayed</t>
  </si>
  <si>
    <t>Turbine coordinates (latitude &amp; longitude) are displayed</t>
  </si>
  <si>
    <t>Turbine yaw &amp; pitch values are displayed</t>
  </si>
  <si>
    <t>Rotations per minute of the turbine is displayed</t>
  </si>
  <si>
    <t>Power output of the turbine in megawatts is displayed</t>
  </si>
  <si>
    <t>Turbine temperature in °C is displayed</t>
  </si>
  <si>
    <t>Freshness status of turbine is shown</t>
  </si>
  <si>
    <t>Status (live/cached/missing) of the whole turbine and last update is shown</t>
  </si>
  <si>
    <t>Freshness status for each field is shown</t>
  </si>
  <si>
    <t>Status (live/cached/missing) of a turbine attribute and its last update is shown next to it. It can also be hidden in a popover. Count for how many of the attributes it is visible:
- Status
- Yaw
- Pitch
- RPM
- Power output
- Temperature</t>
  </si>
  <si>
    <t>Data is automatically refreshed in a 5s interval</t>
  </si>
  <si>
    <t>The detail pane gets updated after the refresh and newest information is displayed automatically</t>
  </si>
  <si>
    <t>There is a power output graph rendered in any way</t>
  </si>
  <si>
    <t>A new data point is added to the power output graph with each data refresh (every 5s)</t>
  </si>
  <si>
    <t>The x-axis of the power output graph represents time, and z-axis is the power output, meaning a new data point always gets added to the right of the last one (axis don't have to be rendered and don't need labels)</t>
  </si>
  <si>
    <t>Turbine information is presented in a clear way</t>
  </si>
  <si>
    <t>Not implemented or no styling applied</t>
  </si>
  <si>
    <t>There is some basic styling applied, but it's difficult to distinguish the different information types (e.g. labels and values) or users feel overwhelmed with unstructured information</t>
  </si>
  <si>
    <t>Information is mostly presented in a clear way and there is an attempt to make different information types (e.g. labels and values) distinguishable</t>
  </si>
  <si>
    <t>All information is presented in a clear way, user is not overwhelmed with too much information, labels and numbers are clearly distinguishable, and the freshness status is incorporated in a clean way</t>
  </si>
  <si>
    <t>D4</t>
  </si>
  <si>
    <t>3D Turbine Model</t>
  </si>
  <si>
    <t>A 3D model of a turbine is rendered in the detail pane</t>
  </si>
  <si>
    <t>The correct yaw, pitch, and RPM are used</t>
  </si>
  <si>
    <t>Turbines with different yaw and pitch look different, and the higher the RPM the faster it is animated</t>
  </si>
  <si>
    <t>Yaw, pitch, and RPM values are updated when data is refreshed</t>
  </si>
  <si>
    <t>When data is refreshed (5s interval), yaw, pitch, and RPM values are updated. If data refresh is not implemented, it counts as not attempted.</t>
  </si>
  <si>
    <t>Script is only loaded once</t>
  </si>
  <si>
    <t>When opening different turbines, the script is still only loaded once. And the turbine is still shown for all turbines.</t>
  </si>
  <si>
    <t>D5</t>
  </si>
  <si>
    <t>Turbine Control</t>
  </si>
  <si>
    <t>Yaw can be modified</t>
  </si>
  <si>
    <t>In the detail pane, the yaw value can be modified</t>
  </si>
  <si>
    <t>Pitch can be modified</t>
  </si>
  <si>
    <t>In the detail pane, the pitch value can be modified</t>
  </si>
  <si>
    <t>Turbine state can be changed</t>
  </si>
  <si>
    <t>In the detail pane, the turbine state (started/maintenance/shutdown) can be changed</t>
  </si>
  <si>
    <t>Yaw value is correctly validated</t>
  </si>
  <si>
    <t>allowed values 0 - 360</t>
  </si>
  <si>
    <t>Pitch value is correctly validated</t>
  </si>
  <si>
    <t>allowed values -90 - 90</t>
  </si>
  <si>
    <t>Status field is correctly validated</t>
  </si>
  <si>
    <t>allowed transitions are (only give the mark if all those transitions are possible and no other):
   - started -&gt; shutdown
   - shutdown -&gt; started
   - shutdown -&gt; maintenance
   - maintenance -&gt; shutdown</t>
  </si>
  <si>
    <t>All validation is implemented client-side, invalid values are not sent to the server</t>
  </si>
  <si>
    <t>D6</t>
  </si>
  <si>
    <t>Alerts Page</t>
  </si>
  <si>
    <t>The list of alerts contains a timestamp in the format dd.MM.yyyy HH:mm:ss for each alert</t>
  </si>
  <si>
    <t>The list of alerts contains the alert type for each alert</t>
  </si>
  <si>
    <t>The list of alerts contains the turbine name for each alert</t>
  </si>
  <si>
    <t>The list of alerts contains the firing state of each alert</t>
  </si>
  <si>
    <t>The list of alerts contains the acknowledged state for each alert</t>
  </si>
  <si>
    <t>Alerts can be acknowledged</t>
  </si>
  <si>
    <t>There is a button to acknowledge the alert which sends a request to the server, but only for unacknowledged alerts</t>
  </si>
  <si>
    <t>Acknowledge state is updated</t>
  </si>
  <si>
    <t>After acknowledging an alert, the state is updated in the list and the button is no longer visible</t>
  </si>
  <si>
    <t>D7</t>
  </si>
  <si>
    <t>Actions Page</t>
  </si>
  <si>
    <t>There is a list of actions with the required information</t>
  </si>
  <si>
    <t>Check that all required information is visible:
- Action type
- Pitch &amp; yaw values in case the action type is control
- Timestamp in the format dd.MM.yyyy HH:mm:ss
- User who performed the action</t>
  </si>
  <si>
    <t>The action page is specific per turbine</t>
  </si>
  <si>
    <t>Opening the action page of a turbine only shows actions of that single turbine. Opening the page for another turbine shows other actions of that other turbine.</t>
  </si>
  <si>
    <t>D8</t>
  </si>
  <si>
    <t>Logs Page</t>
  </si>
  <si>
    <t>There is a list of logs with the required information</t>
  </si>
  <si>
    <t>Check that all required information is visible:
- Timestamp in the format dd.MM.yyyy HH:mm:ss
- Log level
- Message</t>
  </si>
  <si>
    <t>Linebreaks in messages are preserved</t>
  </si>
  <si>
    <t>Logs can be searched</t>
  </si>
  <si>
    <t>A working search is implemented (only needs to support searching in the message field) which then only shows the logs matching the search term.</t>
  </si>
  <si>
    <t>Logs can be filtered by levels</t>
  </si>
  <si>
    <t>Logs can be filtered by one or more levels and only the selected levels are then displayed.</t>
  </si>
  <si>
    <t>D9</t>
  </si>
  <si>
    <t>General Requirements</t>
  </si>
  <si>
    <t>The turbine map shows the same turbine detail pane after reloading the page</t>
  </si>
  <si>
    <t>Open the turbine detail pane for a turbine and reload the page, check if the same detail pane is still open</t>
  </si>
  <si>
    <t>Detail page presents the same content as previously visible when reloading the page</t>
  </si>
  <si>
    <t>Alerts page or actions page or logs page (whichever is implemented, one is enough)</t>
  </si>
  <si>
    <t>Overall design (headers, common elements like links and buttons, list pages (alerts page, actions page, logs page)), exclude the turbine map page from assessing this point as it has a separate subcriteria</t>
  </si>
  <si>
    <t>No styling applied at all</t>
  </si>
  <si>
    <t>There is only basic styling implemented for the common elements or the list pages</t>
  </si>
  <si>
    <t>Most common elements have a good design, and navigation is clear, and list pages have mostly a clean design but some parts of them might feel cluttered or are not styled</t>
  </si>
  <si>
    <t>The common elements have a modern and professional design and clearly show navigation to different pages, and the list pages have a consistent clear design contributing to a polished and professional appearance.</t>
  </si>
  <si>
    <t>No horizontal scrolling</t>
  </si>
  <si>
    <t>No page has horizontal scrolling when viewing with a width of 1280px, also not when having the turbine detail pane open</t>
  </si>
  <si>
    <t>Criterion E</t>
  </si>
  <si>
    <t>E1</t>
  </si>
  <si>
    <t>Task 1 - Writing automated tests</t>
  </si>
  <si>
    <t>Tests passing</t>
  </si>
  <si>
    <t> </t>
  </si>
  <si>
    <t>There is at least one test with an assertion and all tests are passing.</t>
  </si>
  <si>
    <t>All files test coverage of lines or branches (lower value)</t>
  </si>
  <si>
    <t>Enter percentage (the lower percentage between lines vs branches)</t>
  </si>
  <si>
    <t>Number of survived test mutants of all files</t>
  </si>
  <si>
    <t>Pull Requests and Commits</t>
  </si>
  <si>
    <t>No Pull Requests created.</t>
  </si>
  <si>
    <t>PR titles, descriptions and commits are absent or non descriptive (i.e. just "test" or like that)</t>
  </si>
  <si>
    <t>PRs are well split, clean, commits and PRs contain clear and descriptive titles and descriptions with a few exceptions</t>
  </si>
  <si>
    <t>PRs are well split, clean, commits and PRs contain clear and descriptive titles and descriptions without exception</t>
  </si>
  <si>
    <t>Tests are easy to understand</t>
  </si>
  <si>
    <t xml:space="preserve">The unit tests lack clarity and are challenging to understand. </t>
  </si>
  <si>
    <t xml:space="preserve">The unit tests are somewhat understandable, but there are instances where the language or structure could be improved for better clarity. </t>
  </si>
  <si>
    <t>The unit tests are generally written in a way that is easy to understand.</t>
  </si>
  <si>
    <t>The unit tests are exceptionally well-written, logically grouped into files, and easy to understand.</t>
  </si>
  <si>
    <t>E2</t>
  </si>
  <si>
    <t>Task 2 - OWASP Top 10 Security Vulnerabilities</t>
  </si>
  <si>
    <t>Central Summary Issue Exists</t>
  </si>
  <si>
    <t>There is a main issue that summarizes the vulnerabilities and links to the individual issues.</t>
  </si>
  <si>
    <t>Each Issue Includes Required Details</t>
  </si>
  <si>
    <t>For each issue they create, they must include all 5 items:
- Simple description (junior-level).
- Exact code location.
- Why it’s a security problem.
- Correct OWASP Top 10 category.
- Minimal fix.
Expert’s job:
- Check each issue.
- Count how many of the 5 items are present.
After checking all issues, take the lowest number across all issues and enter that as the result.</t>
  </si>
  <si>
    <t>Broken Access Control Vulnerabilities found</t>
  </si>
  <si>
    <t>Number of [A01 Broken Access Control] vulnerabilities found (target: 3)</t>
  </si>
  <si>
    <t>Cryptographic Failure Vulnerabilities found</t>
  </si>
  <si>
    <t>Number of [A02 Cryptographic Failures] vulnerabilities found (target: 3)</t>
  </si>
  <si>
    <t>Injection Vulnerabilities found</t>
  </si>
  <si>
    <t>Number of [A03 Injection] vulnerabilities found (target: 3)</t>
  </si>
  <si>
    <t>Security Misconfiguration Vulnerabilities found</t>
  </si>
  <si>
    <t>Number of [A05 Security Misconfiguration] vulnerabilities found (target: 3)</t>
  </si>
  <si>
    <t>E3</t>
  </si>
  <si>
    <t>Task 3 - CSS Dark Mode Toggle</t>
  </si>
  <si>
    <t>If system theme is light, the light website theme is rendered (no JavaScript)</t>
  </si>
  <si>
    <t>Disable JavaScript in the browser to test this</t>
  </si>
  <si>
    <t>If system theme is dark, the dark website theme is rendered (no JavaScript)</t>
  </si>
  <si>
    <t>A toggle is implemented in the header which overwrites the system theme</t>
  </si>
  <si>
    <t>The manually chosen theme via the header toggle is stored and applied across page reloads and</t>
  </si>
  <si>
    <t>The background color of the dark theme is #121212</t>
  </si>
  <si>
    <t>Color contrast ratio of text is at least 7:1 in the dark mode for the navigation links in the header</t>
  </si>
  <si>
    <t>Can be checked either with axe extension, or in the chrome dev tools</t>
  </si>
  <si>
    <t>Color contrast ratio of text is at least 7:1 in the dark mode for the h1 element</t>
  </si>
  <si>
    <t>Color contrast ratio of text is at least 7:1 in the dark mode for the h2 element</t>
  </si>
  <si>
    <t>Color contrast ratio of text is at least 7:1 in the dark mode for the article text</t>
  </si>
  <si>
    <t>Color contrast ratio of text is at least 7:1 in the dark mode for the footer</t>
  </si>
  <si>
    <t>All images use the dark variant in the dark theme, and light variant in the light theme (no JavaScript)</t>
  </si>
  <si>
    <t>Disable JavaScript in the browser to test this. For the logo, the text part of the logo should be white instead of black, for the illustration image, the arrows should be white instead of black</t>
  </si>
  <si>
    <t>All colors in the CSS file(s) are referenced with CSS variables</t>
  </si>
  <si>
    <t>No CSS preprocessor/framework used and no JS framework used</t>
  </si>
  <si>
    <t>The issue tracker has been handled well by the competitor</t>
  </si>
  <si>
    <t>No issue created in the issue tracker</t>
  </si>
  <si>
    <t>An issue has been created but it is rather short or has not been updated often along the implementation path</t>
  </si>
  <si>
    <t>An issue and at least one pull request have been created, and the issue description is good and clear, but some requirements are missing or the status has not always been updated</t>
  </si>
  <si>
    <t>The title and description of the issue are clear and correct and all requirements are listed, the implementation status has been kept up-to-date (e.g. with comments or labels) in the issue, pull request(s) have been created, and the issue and pull request(s) have been linked in both directions</t>
  </si>
  <si>
    <t>Criterion F</t>
  </si>
  <si>
    <t>F1</t>
  </si>
  <si>
    <t>Productive teamwork</t>
  </si>
  <si>
    <t>The work was split among the group members</t>
  </si>
  <si>
    <t>F2</t>
  </si>
  <si>
    <t>Presentation</t>
  </si>
  <si>
    <t>Presentation contains the required sections</t>
  </si>
  <si>
    <t>The presentation contains a hook, a middle part, a demonstration and a close.</t>
  </si>
  <si>
    <t>F3</t>
  </si>
  <si>
    <t>Implementation</t>
  </si>
  <si>
    <t>Idea is implemented in some way</t>
  </si>
  <si>
    <t>The competitors built a somewhat working prototype</t>
  </si>
  <si>
    <t>Competition</t>
  </si>
  <si>
    <t>Measurement</t>
  </si>
  <si>
    <t>PASS_FAIL</t>
  </si>
  <si>
    <t>Number Completed 4</t>
  </si>
  <si>
    <t>NUMBER_COMPLETED</t>
  </si>
  <si>
    <t>NUM_POSSIBLE:::4.00000000#x~x#</t>
  </si>
  <si>
    <t>Number Completed 3</t>
  </si>
  <si>
    <t>NUM_POSSIBLE:::3.00000000#x~x#</t>
  </si>
  <si>
    <t>Number Completed 5</t>
  </si>
  <si>
    <t>NUM_POSSIBLE:::5.00000000#x~x#</t>
  </si>
  <si>
    <t>Number Completed 7</t>
  </si>
  <si>
    <t>NUM_POSSIBLE:::7.00000000#x~x#</t>
  </si>
  <si>
    <t>Number Completed 6</t>
  </si>
  <si>
    <t>NUM_POSSIBLE:::6.00000000#x~x#</t>
  </si>
  <si>
    <t>CHOICE</t>
  </si>
  <si>
    <t>DEDUCTION_TYPE:::#x~x#PERCENT#-#CHOICE3_LABEL:::#x~x#The axe browser extension reports max 3 violations per implemented page#-#CHOICE4_DEDUCTION:::100.00000000#x~x##-#CHOICE4_LABEL:::#x~x#The axe browser extension reports more than 3 violations on at least one implemented page#-#CHOICE2_DEDUCTION:::33.30000000#x~x##-#CHOICE2_LABEL:::#x~x#The axe browser extension reports max 2 violations per implemented page#-#CHOICE1_DEDUCTION:::0E-8#x~x##-#CHOICE1_LABEL:::#x~x#The axe browser extension reports no violations on all implemented pages#-#CHOICE3_DEDUCTION:::66.60000000#x~x#</t>
  </si>
  <si>
    <t>DEDUCTION_TYPE:::#x~x#PERCENT#-#CHOICE3_LABEL:::#x~x#The W3C validator reports max 3 HTML errors per implemented page#-#CHOICE4_DEDUCTION:::100.00000000#x~x##-#CHOICE4_LABEL:::#x~x#The W3C validator reports more than 3 HTML errors on at least one implemented page#-#CHOICE2_DEDUCTION:::33.30000000#x~x##-#CHOICE2_LABEL:::#x~x#The W3C validator reports max 2 HTML errors per implemented page#-#CHOICE1_DEDUCTION:::0E-8#x~x##-#CHOICE1_LABEL:::#x~x#The W3C validator reports no HTML errors on all implemented pages#-#CHOICE3_DEDUCTION:::66.60000000#x~x#</t>
  </si>
  <si>
    <t>DEDUCTION_TYPE:::#x~x#PERCENT#-#CHOICE3_LABEL:::#x~x#The W3C validator reports max 3 CSS errors per implemented page#-#CHOICE4_DEDUCTION:::100.00000000#x~x##-#CHOICE4_LABEL:::#x~x#The W3C validator reports more than 3 CSS errors on at least one implemented page#-#CHOICE2_DEDUCTION:::33.30000000#x~x##-#CHOICE2_LABEL:::#x~x#The W3C validator reports max 2 CSS errors per implemented page#-#CHOICE1_DEDUCTION:::0E-8#x~x##-#CHOICE1_LABEL:::#x~x#The W3C validator reports no CSS errors on all implemented pages#-#CHOICE3_DEDUCTION:::66.60000000#x~x#</t>
  </si>
  <si>
    <t>DEDUCTION_TYPE:::#x~x#PERCENT#-#CHOICE3_LABEL:::#x~x#File exists and is valid, creates tables, but not all data.#-#CHOICE4_DEDUCTION:::0E-8#x~x##-#CHOICE4_LABEL:::#x~x#All structure and data is created as per spec, incl. image blobs#-#CHOICE2_DEDUCTION:::66.60000000#x~x##-#CHOICE2_LABEL:::#x~x#File exists and is valid, but does not create all tables.#-#CHOICE1_DEDUCTION:::100.00000000#x~x##-#CHOICE1_LABEL:::#x~x#File is missing or is invalid#-#CHOICE3_DEDUCTION:::33.30000000#x~x#</t>
  </si>
  <si>
    <t>RANGED_SCORE</t>
  </si>
  <si>
    <t>DEDUCTION_TYPE:::#x~x#PERCENT#-#RANGE1_LOWER:::0E-8#x~x##-#RANGE1_DEDUCTION:::100.00000000#x~x##-#RANGE1_UPPER:::20.00000000#x~x##-#TARGET_VALUE:::100.00000000#x~x##-#RANGE2_UPPER:::0E-8#x~x##-#RANGE3_DEDUCTION:::0E-8#x~x##-#RANGE2_LOWER:::20.00000000#x~x##-#RANGE2_DEDUCTION:::60.00000000#x~x##-#RANGE3_LOWER:::0E-8#x~x##-#RANGE3_UPPER:::0E-8#x~x#</t>
  </si>
  <si>
    <t>RANGE1_LOWER:::0E-8#x~x##-#DEDUCTION_TYPE:::#x~x#PERCENT#-#RANGE1_DEDUCTION:::0E-8#x~x##-#RANGE1_UPPER:::3.00000000#x~x##-#TARGET_VALUE:::0E-8#x~x##-#RANGE2_UPPER:::15.00000000#x~x##-#RANGE3_DEDUCTION:::#x~x##-#RANGE2_LOWER:::0E-8#x~x##-#RANGE2_DEDUCTION:::60.00000000#x~x##-#RANGE3_LOWER:::#x~x##-#RANGE3_UPPER:::#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</si>
</sst>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color rgb="FF000000"/>
      <name val="Arial"/>
      <charset val="1"/>
    </font>
    <font>
      <sz val="10"/>
      <color rgb="FF000000"/>
      <name val="Arial"/>
      <family val="2"/>
    </font>
  </fonts>
  <fills count="6">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
      <patternFill patternType="solid">
        <fgColor rgb="FFFFFF00"/>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indexed="64"/>
      </left>
      <right style="medium">
        <color indexed="64"/>
      </right>
      <top/>
      <bottom/>
      <diagonal/>
    </border>
    <border>
      <left style="medium">
        <color indexed="8"/>
      </left>
      <right/>
      <top/>
      <bottom style="medium">
        <color indexed="8"/>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style="medium">
        <color indexed="8"/>
      </right>
      <top/>
      <bottom/>
      <diagonal/>
    </border>
    <border>
      <left style="medium">
        <color indexed="8"/>
      </left>
      <right/>
      <top/>
      <bottom/>
      <diagonal/>
    </border>
    <border>
      <left style="medium">
        <color indexed="64"/>
      </left>
      <right/>
      <top/>
      <bottom/>
      <diagonal/>
    </border>
  </borders>
  <cellStyleXfs count="1">
    <xf numFmtId="0" fontId="0" fillId="0" borderId="0"/>
  </cellStyleXfs>
  <cellXfs count="61">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6" fillId="3" borderId="10" xfId="0" applyFont="1" applyFill="1" applyBorder="1" applyAlignment="1">
      <alignment horizontal="center" vertical="center" wrapText="1"/>
    </xf>
    <xf numFmtId="0" fontId="0" fillId="0" borderId="0" xfId="0"/>
    <xf numFmtId="2" fontId="2" fillId="0" borderId="0"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0" fontId="2" fillId="0" borderId="7" xfId="0" applyFont="1" applyBorder="1" applyAlignment="1">
      <alignment horizontal="center" vertical="center"/>
    </xf>
    <xf numFmtId="2" fontId="2" fillId="0" borderId="10" xfId="0" applyNumberFormat="1" applyFont="1" applyBorder="1" applyAlignment="1">
      <alignment horizontal="center" vertical="center"/>
    </xf>
    <xf numFmtId="0" fontId="2" fillId="0" borderId="6" xfId="0" applyFont="1" applyBorder="1" applyAlignment="1">
      <alignment horizontal="center" vertical="center"/>
    </xf>
    <xf numFmtId="2" fontId="2" fillId="0" borderId="11"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5" xfId="0" applyNumberFormat="1" applyFont="1" applyBorder="1" applyAlignment="1">
      <alignment horizontal="center" vertical="center"/>
    </xf>
    <xf numFmtId="2" fontId="2" fillId="0" borderId="6" xfId="0" applyNumberFormat="1"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0" fillId="0" borderId="0" xfId="0" applyAlignment="1">
      <alignment wrapText="1"/>
    </xf>
    <xf numFmtId="0" fontId="9" fillId="0" borderId="0" xfId="0" applyFont="1"/>
    <xf numFmtId="0" fontId="9" fillId="0" borderId="0" xfId="0" applyFont="1" applyAlignment="1">
      <alignment wrapText="1"/>
    </xf>
    <xf numFmtId="0" fontId="10" fillId="4" borderId="0" xfId="0" applyFont="1" applyFill="1" applyBorder="1" applyAlignment="1"/>
    <xf numFmtId="0" fontId="10" fillId="4" borderId="0" xfId="0" applyFont="1" applyFill="1" applyBorder="1" applyAlignment="1">
      <alignment wrapText="1"/>
    </xf>
    <xf numFmtId="0" fontId="2" fillId="0" borderId="9" xfId="0" applyFont="1" applyBorder="1" applyAlignment="1">
      <alignment horizontal="left" vertical="center"/>
    </xf>
    <xf numFmtId="0" fontId="2" fillId="0" borderId="7" xfId="0" applyFont="1" applyBorder="1" applyAlignment="1">
      <alignment horizontal="left" vertical="center"/>
    </xf>
    <xf numFmtId="0" fontId="2" fillId="5" borderId="7" xfId="0" applyFont="1" applyFill="1" applyBorder="1" applyAlignment="1">
      <alignment horizontal="left" vertical="center"/>
    </xf>
    <xf numFmtId="0" fontId="2" fillId="5" borderId="7" xfId="0" applyFont="1" applyFill="1" applyBorder="1" applyAlignment="1">
      <alignment horizontal="left" vertical="center" wrapText="1"/>
    </xf>
    <xf numFmtId="0" fontId="2" fillId="4" borderId="7" xfId="0" applyFont="1" applyFill="1" applyBorder="1" applyAlignment="1">
      <alignment horizontal="left"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2" fillId="0" borderId="7" xfId="0" applyFont="1" applyBorder="1" applyAlignment="1">
      <alignment horizontal="left" vertical="center"/>
    </xf>
    <xf numFmtId="0" fontId="0" fillId="0" borderId="0" xfId="0" applyAlignment="1"/>
    <xf numFmtId="0" fontId="0" fillId="4" borderId="7" xfId="0" applyFill="1" applyBorder="1" applyAlignment="1"/>
    <xf numFmtId="0" fontId="2" fillId="0" borderId="9" xfId="0" applyFont="1" applyBorder="1" applyAlignment="1">
      <alignment horizontal="left" vertical="center"/>
    </xf>
    <xf numFmtId="0" fontId="0" fillId="4" borderId="8" xfId="0" applyFill="1" applyBorder="1" applyAlignment="1"/>
    <xf numFmtId="0" fontId="0" fillId="4" borderId="9" xfId="0" applyFill="1" applyBorder="1" applyAlignment="1"/>
    <xf numFmtId="0" fontId="2" fillId="0" borderId="0" xfId="0" applyFont="1" applyBorder="1" applyAlignment="1">
      <alignment horizontal="lef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15"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left" vertical="center"/>
    </xf>
    <xf numFmtId="2" fontId="2" fillId="0" borderId="18" xfId="0" applyNumberFormat="1" applyFont="1" applyBorder="1" applyAlignment="1">
      <alignment horizontal="center" vertic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628"/>
  <sheetViews>
    <sheetView tabSelected="1" topLeftCell="A285" workbookViewId="0">
      <selection activeCell="E292" sqref="E292"/>
    </sheetView>
  </sheetViews>
  <sheetFormatPr defaultColWidth="8.7109375" defaultRowHeight="13.15"/>
  <cols>
    <col min="1" max="1" width="7.7109375" customWidth="1"/>
    <col min="2" max="2" width="39" customWidth="1"/>
    <col min="3" max="3" width="7.7109375" customWidth="1"/>
    <col min="4" max="4" width="8.42578125" customWidth="1"/>
    <col min="5" max="5" width="52.140625" customWidth="1"/>
    <col min="6" max="6" width="8" customWidth="1"/>
    <col min="7" max="7" width="46.7109375" customWidth="1"/>
    <col min="8" max="8" width="15.42578125" customWidth="1"/>
    <col min="9" max="9" width="11.28515625" customWidth="1"/>
    <col min="10" max="10" width="11" customWidth="1"/>
    <col min="11" max="11" width="10.7109375" customWidth="1"/>
    <col min="12" max="12" width="18.42578125" customWidth="1"/>
    <col min="14" max="14" width="10.7109375" bestFit="1" customWidth="1"/>
  </cols>
  <sheetData>
    <row r="1" spans="1:11" s="13" customFormat="1" ht="49.15" customHeight="1">
      <c r="A1" s="43" t="s">
        <v>0</v>
      </c>
      <c r="B1" s="44"/>
      <c r="C1" s="44"/>
      <c r="D1" s="44"/>
      <c r="E1" s="44"/>
      <c r="F1" s="44"/>
      <c r="G1" s="44"/>
      <c r="H1" s="44"/>
      <c r="I1" s="44"/>
      <c r="J1" s="44"/>
      <c r="K1" s="45"/>
    </row>
    <row r="2" spans="1:11" s="13" customFormat="1" ht="36" customHeight="1" thickBot="1">
      <c r="C2" s="1"/>
      <c r="E2" s="1"/>
      <c r="J2" s="1"/>
    </row>
    <row r="3" spans="1:11" s="13" customFormat="1" ht="34.9" customHeight="1" thickBot="1">
      <c r="A3" s="40" t="s">
        <v>1</v>
      </c>
      <c r="B3" s="41"/>
      <c r="C3" s="41"/>
      <c r="D3" s="41"/>
      <c r="E3" s="41"/>
      <c r="F3" s="41"/>
      <c r="G3" s="41"/>
      <c r="H3" s="41"/>
      <c r="I3" s="41"/>
      <c r="J3" s="41"/>
      <c r="K3" s="42"/>
    </row>
    <row r="4" spans="1:11" s="13" customFormat="1" ht="34.9" customHeight="1" thickBot="1">
      <c r="A4" s="9" t="s">
        <v>2</v>
      </c>
      <c r="B4" s="37" t="s">
        <v>3</v>
      </c>
      <c r="C4" s="38"/>
      <c r="D4" s="38"/>
      <c r="E4" s="38"/>
      <c r="F4" s="38"/>
      <c r="G4" s="38"/>
      <c r="H4" s="39"/>
      <c r="I4" s="10" t="s">
        <v>3</v>
      </c>
      <c r="J4" s="12" t="s">
        <v>4</v>
      </c>
      <c r="K4" s="12" t="s">
        <v>5</v>
      </c>
    </row>
    <row r="5" spans="1:11" s="13" customFormat="1" ht="25.15" customHeight="1">
      <c r="A5" s="58">
        <v>1</v>
      </c>
      <c r="B5" s="46" t="s">
        <v>6</v>
      </c>
      <c r="C5" s="47"/>
      <c r="D5" s="47"/>
      <c r="E5" s="47"/>
      <c r="F5" s="47"/>
      <c r="G5" s="47"/>
      <c r="H5" s="48"/>
      <c r="I5" s="14">
        <v>5</v>
      </c>
      <c r="J5" s="15">
        <f>SUMIF(I24:I388,A5,K24:K388)</f>
        <v>5</v>
      </c>
      <c r="K5" s="16">
        <f>ABS(I5-J5)</f>
        <v>0</v>
      </c>
    </row>
    <row r="6" spans="1:11" s="13" customFormat="1" ht="25.15" customHeight="1">
      <c r="A6" s="17">
        <v>2</v>
      </c>
      <c r="B6" s="59" t="s">
        <v>7</v>
      </c>
      <c r="C6" s="52"/>
      <c r="D6" s="52"/>
      <c r="E6" s="52"/>
      <c r="F6" s="52"/>
      <c r="G6" s="52"/>
      <c r="H6" s="46"/>
      <c r="I6" s="14">
        <v>5</v>
      </c>
      <c r="J6" s="60">
        <f>SUMIF(I24:I388,A6,K24:K388)</f>
        <v>5.25</v>
      </c>
      <c r="K6" s="18">
        <f t="shared" ref="K6:K8" si="0">ABS(I6-J6)</f>
        <v>0.25</v>
      </c>
    </row>
    <row r="7" spans="1:11" s="13" customFormat="1" ht="25.15" customHeight="1">
      <c r="A7" s="17">
        <v>3</v>
      </c>
      <c r="B7" s="59" t="s">
        <v>8</v>
      </c>
      <c r="C7" s="52"/>
      <c r="D7" s="52"/>
      <c r="E7" s="52"/>
      <c r="F7" s="52"/>
      <c r="G7" s="52"/>
      <c r="H7" s="46"/>
      <c r="I7" s="14">
        <v>25</v>
      </c>
      <c r="J7" s="60">
        <f>SUMIF(I24:I388,A7,K24:K388)</f>
        <v>24.75</v>
      </c>
      <c r="K7" s="18">
        <f t="shared" si="0"/>
        <v>0.25</v>
      </c>
    </row>
    <row r="8" spans="1:11" s="13" customFormat="1" ht="25.15" customHeight="1">
      <c r="A8" s="17">
        <v>4</v>
      </c>
      <c r="B8" s="59" t="s">
        <v>9</v>
      </c>
      <c r="C8" s="52"/>
      <c r="D8" s="52"/>
      <c r="E8" s="52"/>
      <c r="F8" s="52"/>
      <c r="G8" s="52"/>
      <c r="H8" s="46"/>
      <c r="I8" s="14">
        <v>25</v>
      </c>
      <c r="J8" s="60">
        <f>SUMIF(I24:I388,A8,K24:K388)</f>
        <v>24.749999999999993</v>
      </c>
      <c r="K8" s="18">
        <f t="shared" si="0"/>
        <v>0.25000000000000711</v>
      </c>
    </row>
    <row r="9" spans="1:11" s="13" customFormat="1" ht="25.15" customHeight="1">
      <c r="A9" s="19">
        <v>5</v>
      </c>
      <c r="B9" s="49" t="s">
        <v>10</v>
      </c>
      <c r="C9" s="50"/>
      <c r="D9" s="50"/>
      <c r="E9" s="50"/>
      <c r="F9" s="50"/>
      <c r="G9" s="50"/>
      <c r="H9" s="51"/>
      <c r="I9" s="20">
        <v>40</v>
      </c>
      <c r="J9" s="21">
        <f>SUMIF(I24:I388,A9,K24:K388)</f>
        <v>40.25</v>
      </c>
      <c r="K9" s="22">
        <f>ABS(I9-J9)</f>
        <v>0.25</v>
      </c>
    </row>
    <row r="10" spans="1:11" s="13" customFormat="1" ht="25.15" customHeight="1" thickBot="1">
      <c r="C10" s="1"/>
      <c r="E10" s="1"/>
      <c r="I10" s="56" t="s">
        <v>11</v>
      </c>
      <c r="J10" s="57"/>
      <c r="K10" s="23">
        <f>SUM(K5:K9)</f>
        <v>1.0000000000000071</v>
      </c>
    </row>
    <row r="11" spans="1:11" s="13" customFormat="1" ht="19.899999999999999" customHeight="1">
      <c r="C11" s="1"/>
      <c r="E11" s="1"/>
      <c r="I11" s="11"/>
      <c r="J11" s="11"/>
    </row>
    <row r="12" spans="1:11" s="13" customFormat="1" ht="19.899999999999999" customHeight="1" thickBot="1">
      <c r="C12" s="1"/>
      <c r="E12" s="1"/>
      <c r="I12" s="11"/>
      <c r="J12" s="1"/>
    </row>
    <row r="13" spans="1:11" s="13" customFormat="1" ht="34.9" customHeight="1" thickBot="1">
      <c r="A13" s="40" t="s">
        <v>12</v>
      </c>
      <c r="B13" s="41"/>
      <c r="C13" s="41"/>
      <c r="D13" s="41"/>
      <c r="E13" s="41"/>
      <c r="F13" s="41"/>
      <c r="G13" s="41"/>
      <c r="H13" s="41"/>
      <c r="I13" s="41"/>
      <c r="J13" s="41"/>
      <c r="K13" s="42"/>
    </row>
    <row r="14" spans="1:11" s="13" customFormat="1" ht="34.9" customHeight="1" thickBot="1">
      <c r="A14" s="9" t="s">
        <v>13</v>
      </c>
      <c r="B14" s="53" t="s">
        <v>14</v>
      </c>
      <c r="C14" s="54"/>
      <c r="D14" s="54"/>
      <c r="E14" s="54"/>
      <c r="F14" s="54"/>
      <c r="G14" s="54"/>
      <c r="H14" s="54"/>
      <c r="I14" s="54"/>
      <c r="J14" s="55"/>
      <c r="K14" s="9" t="s">
        <v>15</v>
      </c>
    </row>
    <row r="15" spans="1:11" s="13" customFormat="1" ht="25.15" customHeight="1">
      <c r="A15" s="58" t="s">
        <v>16</v>
      </c>
      <c r="B15" s="46" t="s">
        <v>17</v>
      </c>
      <c r="C15" s="47"/>
      <c r="D15" s="47"/>
      <c r="E15" s="47"/>
      <c r="F15" s="47"/>
      <c r="G15" s="47"/>
      <c r="H15" s="47"/>
      <c r="I15" s="47"/>
      <c r="J15" s="48"/>
      <c r="K15" s="24">
        <v>16.5</v>
      </c>
    </row>
    <row r="16" spans="1:11" s="13" customFormat="1" ht="25.15" customHeight="1">
      <c r="A16" s="58" t="s">
        <v>18</v>
      </c>
      <c r="B16" s="46" t="s">
        <v>19</v>
      </c>
      <c r="C16" s="47"/>
      <c r="D16" s="47"/>
      <c r="E16" s="47"/>
      <c r="F16" s="47"/>
      <c r="G16" s="47"/>
      <c r="H16" s="47"/>
      <c r="I16" s="47"/>
      <c r="J16" s="48"/>
      <c r="K16" s="24">
        <v>23</v>
      </c>
    </row>
    <row r="17" spans="1:14" s="13" customFormat="1" ht="25.15" customHeight="1">
      <c r="A17" s="58" t="s">
        <v>20</v>
      </c>
      <c r="B17" s="46" t="s">
        <v>21</v>
      </c>
      <c r="C17" s="47"/>
      <c r="D17" s="47"/>
      <c r="E17" s="47"/>
      <c r="F17" s="47"/>
      <c r="G17" s="47"/>
      <c r="H17" s="47"/>
      <c r="I17" s="47"/>
      <c r="J17" s="48"/>
      <c r="K17" s="24">
        <v>16.75</v>
      </c>
    </row>
    <row r="18" spans="1:14" s="13" customFormat="1" ht="25.15" customHeight="1">
      <c r="A18" s="58" t="s">
        <v>22</v>
      </c>
      <c r="B18" s="46" t="s">
        <v>23</v>
      </c>
      <c r="C18" s="47"/>
      <c r="D18" s="47"/>
      <c r="E18" s="47"/>
      <c r="F18" s="47"/>
      <c r="G18" s="47"/>
      <c r="H18" s="47"/>
      <c r="I18" s="47"/>
      <c r="J18" s="48"/>
      <c r="K18" s="24">
        <v>22</v>
      </c>
    </row>
    <row r="19" spans="1:14" s="13" customFormat="1" ht="25.15" customHeight="1">
      <c r="A19" s="58" t="s">
        <v>24</v>
      </c>
      <c r="B19" s="46" t="s">
        <v>25</v>
      </c>
      <c r="C19" s="47"/>
      <c r="D19" s="47"/>
      <c r="E19" s="47"/>
      <c r="F19" s="47"/>
      <c r="G19" s="47"/>
      <c r="H19" s="47"/>
      <c r="I19" s="47"/>
      <c r="J19" s="48"/>
      <c r="K19" s="24">
        <v>16.75</v>
      </c>
    </row>
    <row r="20" spans="1:14" s="13" customFormat="1" ht="25.15" customHeight="1">
      <c r="A20" s="19" t="s">
        <v>26</v>
      </c>
      <c r="B20" s="49" t="s">
        <v>27</v>
      </c>
      <c r="C20" s="50"/>
      <c r="D20" s="50"/>
      <c r="E20" s="50"/>
      <c r="F20" s="50"/>
      <c r="G20" s="50"/>
      <c r="H20" s="50"/>
      <c r="I20" s="50"/>
      <c r="J20" s="51"/>
      <c r="K20" s="23">
        <v>5</v>
      </c>
    </row>
    <row r="21" spans="1:14" s="13" customFormat="1" ht="19.899999999999999" customHeight="1">
      <c r="F21" s="7"/>
      <c r="G21" s="8"/>
      <c r="H21" s="8"/>
      <c r="I21" s="8"/>
      <c r="J21" s="2"/>
    </row>
    <row r="22" spans="1:14" s="13" customFormat="1" ht="19.899999999999999" customHeight="1">
      <c r="C22" s="2"/>
      <c r="H22" s="2"/>
      <c r="I22" s="2"/>
      <c r="J22" s="2"/>
    </row>
    <row r="23" spans="1:14" s="13" customFormat="1" ht="58.5">
      <c r="A23" s="3" t="s">
        <v>28</v>
      </c>
      <c r="B23" s="3" t="s">
        <v>29</v>
      </c>
      <c r="C23" s="3" t="s">
        <v>30</v>
      </c>
      <c r="D23" s="3" t="s">
        <v>31</v>
      </c>
      <c r="E23" s="3" t="s">
        <v>32</v>
      </c>
      <c r="F23" s="3" t="s">
        <v>33</v>
      </c>
      <c r="G23" s="3" t="s">
        <v>34</v>
      </c>
      <c r="H23" s="3" t="s">
        <v>35</v>
      </c>
      <c r="I23" s="3" t="s">
        <v>36</v>
      </c>
      <c r="J23" s="3" t="s">
        <v>37</v>
      </c>
      <c r="K23" s="3" t="s">
        <v>38</v>
      </c>
      <c r="L23" s="4" t="s">
        <v>39</v>
      </c>
      <c r="M23" s="5" t="s">
        <v>40</v>
      </c>
      <c r="N23" s="6">
        <f>SUM(K24:K102)</f>
        <v>16.5</v>
      </c>
    </row>
    <row r="24" spans="1:14" s="13" customFormat="1" ht="12.75">
      <c r="A24" s="58" t="s">
        <v>41</v>
      </c>
      <c r="B24" s="33" t="s">
        <v>42</v>
      </c>
      <c r="C24" s="58">
        <v>1</v>
      </c>
      <c r="D24" s="58" t="s">
        <v>43</v>
      </c>
      <c r="E24" s="33" t="s">
        <v>43</v>
      </c>
      <c r="F24" s="58" t="s">
        <v>43</v>
      </c>
      <c r="G24" s="33" t="s">
        <v>43</v>
      </c>
      <c r="H24" s="33" t="s">
        <v>43</v>
      </c>
      <c r="I24" s="58"/>
      <c r="J24" s="58"/>
      <c r="K24" s="24"/>
    </row>
    <row r="25" spans="1:14" s="13" customFormat="1" ht="54" customHeight="1">
      <c r="A25" s="58"/>
      <c r="B25" s="33"/>
      <c r="C25" s="58"/>
      <c r="D25" s="58" t="s">
        <v>44</v>
      </c>
      <c r="E25" s="33" t="s">
        <v>45</v>
      </c>
      <c r="F25" s="58"/>
      <c r="G25" s="25" t="s">
        <v>46</v>
      </c>
      <c r="H25" s="33"/>
      <c r="I25" s="58">
        <v>3</v>
      </c>
      <c r="J25" s="58">
        <v>1</v>
      </c>
      <c r="K25" s="24">
        <v>0.5</v>
      </c>
    </row>
    <row r="26" spans="1:14" s="13" customFormat="1" ht="23.25">
      <c r="A26" s="58"/>
      <c r="B26" s="33"/>
      <c r="C26" s="58"/>
      <c r="D26" s="58" t="s">
        <v>44</v>
      </c>
      <c r="E26" s="33" t="s">
        <v>47</v>
      </c>
      <c r="F26" s="58"/>
      <c r="G26" s="25" t="s">
        <v>48</v>
      </c>
      <c r="H26" s="33"/>
      <c r="I26" s="58">
        <v>3</v>
      </c>
      <c r="J26" s="58">
        <v>1</v>
      </c>
      <c r="K26" s="24">
        <v>0.25</v>
      </c>
    </row>
    <row r="27" spans="1:14" s="13" customFormat="1" ht="12.75">
      <c r="A27" s="58"/>
      <c r="B27" s="33"/>
      <c r="C27" s="58"/>
      <c r="D27" s="58"/>
      <c r="E27" s="33"/>
      <c r="F27" s="58"/>
      <c r="G27" s="25"/>
      <c r="H27" s="33"/>
      <c r="I27" s="58"/>
      <c r="J27" s="58"/>
      <c r="K27" s="24"/>
    </row>
    <row r="28" spans="1:14" s="13" customFormat="1" ht="12.75">
      <c r="A28" s="58"/>
      <c r="B28" s="33"/>
      <c r="C28" s="58"/>
      <c r="D28" s="58" t="s">
        <v>49</v>
      </c>
      <c r="E28" s="33" t="s">
        <v>50</v>
      </c>
      <c r="F28" s="58"/>
      <c r="G28" s="33"/>
      <c r="H28" s="33"/>
      <c r="I28" s="58">
        <v>3</v>
      </c>
      <c r="J28" s="58"/>
      <c r="K28" s="24">
        <v>0.75</v>
      </c>
    </row>
    <row r="29" spans="1:14" s="13" customFormat="1" ht="12.75">
      <c r="A29" s="58"/>
      <c r="B29" s="33"/>
      <c r="C29" s="58"/>
      <c r="D29" s="58"/>
      <c r="E29" s="33"/>
      <c r="F29" s="58">
        <v>0</v>
      </c>
      <c r="G29" s="33" t="s">
        <v>51</v>
      </c>
      <c r="H29" s="33"/>
      <c r="I29" s="58"/>
      <c r="J29" s="58"/>
      <c r="K29" s="24"/>
    </row>
    <row r="30" spans="1:14" s="13" customFormat="1" ht="12.75">
      <c r="A30" s="58"/>
      <c r="B30" s="33"/>
      <c r="C30" s="58"/>
      <c r="D30" s="58"/>
      <c r="E30" s="33"/>
      <c r="F30" s="58">
        <v>1</v>
      </c>
      <c r="G30" s="33" t="s">
        <v>52</v>
      </c>
      <c r="H30" s="33"/>
      <c r="I30" s="58"/>
      <c r="J30" s="58"/>
      <c r="K30" s="24"/>
    </row>
    <row r="31" spans="1:14" s="13" customFormat="1" ht="35.25">
      <c r="A31" s="58"/>
      <c r="B31" s="33"/>
      <c r="C31" s="58"/>
      <c r="D31" s="58"/>
      <c r="E31" s="33"/>
      <c r="F31" s="58">
        <v>2</v>
      </c>
      <c r="G31" s="25" t="s">
        <v>53</v>
      </c>
      <c r="H31" s="33"/>
      <c r="I31" s="58"/>
      <c r="J31" s="58"/>
      <c r="K31" s="24"/>
    </row>
    <row r="32" spans="1:14" s="13" customFormat="1" ht="46.5">
      <c r="A32" s="58"/>
      <c r="B32" s="33"/>
      <c r="C32" s="58"/>
      <c r="D32" s="58"/>
      <c r="E32" s="33"/>
      <c r="F32" s="58">
        <v>3</v>
      </c>
      <c r="G32" s="25" t="s">
        <v>54</v>
      </c>
      <c r="H32" s="33"/>
      <c r="I32" s="58"/>
      <c r="J32" s="58"/>
      <c r="K32" s="24"/>
    </row>
    <row r="33" spans="1:11" s="13" customFormat="1" ht="12.75">
      <c r="A33" s="58"/>
      <c r="B33" s="33"/>
      <c r="C33" s="58"/>
      <c r="D33" s="58"/>
      <c r="E33" s="33"/>
      <c r="F33" s="58"/>
      <c r="G33" s="25"/>
      <c r="H33" s="33"/>
      <c r="I33" s="58"/>
      <c r="J33" s="58"/>
      <c r="K33" s="24"/>
    </row>
    <row r="34" spans="1:11" s="13" customFormat="1" ht="12.75">
      <c r="A34" s="58"/>
      <c r="B34" s="33"/>
      <c r="C34" s="58"/>
      <c r="D34" s="58" t="s">
        <v>49</v>
      </c>
      <c r="E34" s="33" t="s">
        <v>55</v>
      </c>
      <c r="F34" s="58"/>
      <c r="G34" s="33"/>
      <c r="H34" s="33"/>
      <c r="I34" s="58">
        <v>3</v>
      </c>
      <c r="J34" s="58"/>
      <c r="K34" s="24">
        <v>0.5</v>
      </c>
    </row>
    <row r="35" spans="1:11" s="13" customFormat="1" ht="12.75">
      <c r="A35" s="58"/>
      <c r="B35" s="33"/>
      <c r="C35" s="58"/>
      <c r="D35" s="58"/>
      <c r="E35" s="33"/>
      <c r="F35" s="58">
        <v>0</v>
      </c>
      <c r="G35" s="33" t="s">
        <v>56</v>
      </c>
      <c r="H35" s="33"/>
      <c r="I35" s="58"/>
      <c r="J35" s="58"/>
      <c r="K35" s="24"/>
    </row>
    <row r="36" spans="1:11" s="13" customFormat="1" ht="35.25">
      <c r="A36" s="58"/>
      <c r="B36" s="33"/>
      <c r="C36" s="58"/>
      <c r="D36" s="58"/>
      <c r="E36" s="33"/>
      <c r="F36" s="58">
        <v>1</v>
      </c>
      <c r="G36" s="25" t="s">
        <v>57</v>
      </c>
      <c r="H36" s="33"/>
      <c r="I36" s="58"/>
      <c r="J36" s="58"/>
      <c r="K36" s="24"/>
    </row>
    <row r="37" spans="1:11" s="13" customFormat="1" ht="35.25">
      <c r="A37" s="58"/>
      <c r="B37" s="33"/>
      <c r="C37" s="58"/>
      <c r="D37" s="58"/>
      <c r="E37" s="33"/>
      <c r="F37" s="58">
        <v>2</v>
      </c>
      <c r="G37" s="25" t="s">
        <v>58</v>
      </c>
      <c r="H37" s="33"/>
      <c r="I37" s="58"/>
      <c r="J37" s="58"/>
      <c r="K37" s="24"/>
    </row>
    <row r="38" spans="1:11" s="13" customFormat="1" ht="60" customHeight="1">
      <c r="A38" s="58"/>
      <c r="B38" s="33"/>
      <c r="C38" s="58"/>
      <c r="D38" s="58"/>
      <c r="E38" s="33"/>
      <c r="F38" s="58">
        <v>3</v>
      </c>
      <c r="G38" s="25" t="s">
        <v>59</v>
      </c>
      <c r="H38" s="33"/>
      <c r="I38" s="58"/>
      <c r="J38" s="58"/>
      <c r="K38" s="24"/>
    </row>
    <row r="39" spans="1:11" s="13" customFormat="1" ht="12.75">
      <c r="A39" s="58"/>
      <c r="B39" s="33"/>
      <c r="C39" s="58"/>
      <c r="D39" s="58"/>
      <c r="E39" s="33"/>
      <c r="F39" s="58"/>
      <c r="G39" s="25"/>
      <c r="H39" s="33"/>
      <c r="I39" s="58"/>
      <c r="J39" s="58"/>
      <c r="K39" s="24"/>
    </row>
    <row r="40" spans="1:11" s="13" customFormat="1" ht="12.75">
      <c r="A40" s="58" t="s">
        <v>60</v>
      </c>
      <c r="B40" s="33" t="s">
        <v>61</v>
      </c>
      <c r="C40" s="58">
        <v>1</v>
      </c>
      <c r="D40" s="58"/>
      <c r="E40" s="25"/>
      <c r="F40" s="58"/>
      <c r="G40" s="25"/>
      <c r="H40" s="33"/>
      <c r="I40" s="58"/>
      <c r="J40" s="58"/>
      <c r="K40" s="24"/>
    </row>
    <row r="41" spans="1:11" s="13" customFormat="1" ht="12.75">
      <c r="A41" s="58"/>
      <c r="B41" s="33"/>
      <c r="C41" s="58"/>
      <c r="D41" s="58" t="s">
        <v>44</v>
      </c>
      <c r="E41" s="33" t="s">
        <v>62</v>
      </c>
      <c r="F41" s="58"/>
      <c r="G41" s="25"/>
      <c r="H41" s="33"/>
      <c r="I41" s="58">
        <v>1</v>
      </c>
      <c r="J41" s="58">
        <v>1</v>
      </c>
      <c r="K41" s="24">
        <v>0.5</v>
      </c>
    </row>
    <row r="42" spans="1:11" s="13" customFormat="1" ht="12.75">
      <c r="A42" s="58"/>
      <c r="B42" s="33"/>
      <c r="C42" s="58"/>
      <c r="D42" s="58" t="s">
        <v>44</v>
      </c>
      <c r="E42" s="33" t="s">
        <v>63</v>
      </c>
      <c r="F42" s="58"/>
      <c r="G42" s="25"/>
      <c r="H42" s="33"/>
      <c r="I42" s="58">
        <v>3</v>
      </c>
      <c r="J42" s="58">
        <v>1</v>
      </c>
      <c r="K42" s="24">
        <v>0.2</v>
      </c>
    </row>
    <row r="43" spans="1:11" s="13" customFormat="1" ht="12.75">
      <c r="A43" s="58"/>
      <c r="B43" s="33"/>
      <c r="C43" s="58"/>
      <c r="D43" s="58" t="s">
        <v>44</v>
      </c>
      <c r="E43" s="33" t="s">
        <v>64</v>
      </c>
      <c r="F43" s="58"/>
      <c r="G43" s="25"/>
      <c r="H43" s="33"/>
      <c r="I43" s="58">
        <v>3</v>
      </c>
      <c r="J43" s="58">
        <v>1</v>
      </c>
      <c r="K43" s="24">
        <v>0.2</v>
      </c>
    </row>
    <row r="44" spans="1:11" s="13" customFormat="1" ht="12.75">
      <c r="A44" s="58"/>
      <c r="B44" s="33"/>
      <c r="C44" s="58"/>
      <c r="D44" s="58" t="s">
        <v>44</v>
      </c>
      <c r="E44" s="33" t="s">
        <v>65</v>
      </c>
      <c r="F44" s="58"/>
      <c r="G44" s="25"/>
      <c r="H44" s="33"/>
      <c r="I44" s="58">
        <v>3</v>
      </c>
      <c r="J44" s="58">
        <v>1</v>
      </c>
      <c r="K44" s="24">
        <v>0.2</v>
      </c>
    </row>
    <row r="45" spans="1:11" s="13" customFormat="1" ht="12.75">
      <c r="A45" s="58"/>
      <c r="B45" s="33"/>
      <c r="C45" s="58"/>
      <c r="D45" s="58" t="s">
        <v>44</v>
      </c>
      <c r="E45" s="33" t="s">
        <v>66</v>
      </c>
      <c r="F45" s="58"/>
      <c r="G45" s="25"/>
      <c r="H45" s="33"/>
      <c r="I45" s="58">
        <v>3</v>
      </c>
      <c r="J45" s="58">
        <v>1</v>
      </c>
      <c r="K45" s="24">
        <v>0.2</v>
      </c>
    </row>
    <row r="46" spans="1:11" s="13" customFormat="1" ht="23.25">
      <c r="A46" s="58"/>
      <c r="B46" s="33"/>
      <c r="C46" s="58"/>
      <c r="D46" s="58" t="s">
        <v>44</v>
      </c>
      <c r="E46" s="25" t="s">
        <v>67</v>
      </c>
      <c r="F46" s="58"/>
      <c r="G46" s="25"/>
      <c r="H46" s="33"/>
      <c r="I46" s="58">
        <v>3</v>
      </c>
      <c r="J46" s="58">
        <v>1</v>
      </c>
      <c r="K46" s="24">
        <v>0.2</v>
      </c>
    </row>
    <row r="47" spans="1:11" s="13" customFormat="1" ht="23.25">
      <c r="A47" s="58"/>
      <c r="B47" s="33"/>
      <c r="C47" s="58"/>
      <c r="D47" s="58" t="s">
        <v>44</v>
      </c>
      <c r="E47" s="25" t="s">
        <v>68</v>
      </c>
      <c r="F47" s="58"/>
      <c r="G47" s="25"/>
      <c r="H47" s="33"/>
      <c r="I47" s="58">
        <v>3</v>
      </c>
      <c r="J47" s="58">
        <v>1</v>
      </c>
      <c r="K47" s="24">
        <v>0.15</v>
      </c>
    </row>
    <row r="48" spans="1:11" s="13" customFormat="1" ht="12.75">
      <c r="A48" s="58"/>
      <c r="B48" s="33"/>
      <c r="C48" s="58"/>
      <c r="D48" s="58" t="s">
        <v>44</v>
      </c>
      <c r="E48" s="33" t="s">
        <v>69</v>
      </c>
      <c r="F48" s="58"/>
      <c r="G48" s="25"/>
      <c r="H48" s="33"/>
      <c r="I48" s="58">
        <v>3</v>
      </c>
      <c r="J48" s="58">
        <v>1</v>
      </c>
      <c r="K48" s="24">
        <v>0.15</v>
      </c>
    </row>
    <row r="49" spans="1:11" s="13" customFormat="1" ht="12.75">
      <c r="A49" s="58"/>
      <c r="B49" s="33"/>
      <c r="C49" s="58"/>
      <c r="D49" s="58" t="s">
        <v>44</v>
      </c>
      <c r="E49" s="33" t="s">
        <v>70</v>
      </c>
      <c r="F49" s="58"/>
      <c r="G49" s="25"/>
      <c r="H49" s="33"/>
      <c r="I49" s="58">
        <v>3</v>
      </c>
      <c r="J49" s="58">
        <v>1</v>
      </c>
      <c r="K49" s="24">
        <v>0.15</v>
      </c>
    </row>
    <row r="50" spans="1:11" s="13" customFormat="1" ht="12.75">
      <c r="A50" s="58"/>
      <c r="B50" s="33"/>
      <c r="C50" s="58"/>
      <c r="D50" s="58" t="s">
        <v>44</v>
      </c>
      <c r="E50" s="33" t="s">
        <v>71</v>
      </c>
      <c r="F50" s="58"/>
      <c r="G50" s="25"/>
      <c r="H50" s="33"/>
      <c r="I50" s="58">
        <v>3</v>
      </c>
      <c r="J50" s="58">
        <v>1</v>
      </c>
      <c r="K50" s="24">
        <v>0.15</v>
      </c>
    </row>
    <row r="51" spans="1:11" s="13" customFormat="1" ht="12.75">
      <c r="A51" s="58"/>
      <c r="B51" s="33"/>
      <c r="C51" s="58"/>
      <c r="D51" s="58" t="s">
        <v>44</v>
      </c>
      <c r="E51" s="33" t="s">
        <v>72</v>
      </c>
      <c r="F51" s="58"/>
      <c r="G51" s="25"/>
      <c r="H51" s="33"/>
      <c r="I51" s="58">
        <v>3</v>
      </c>
      <c r="J51" s="58">
        <v>1</v>
      </c>
      <c r="K51" s="24">
        <v>0.15</v>
      </c>
    </row>
    <row r="52" spans="1:11" s="13" customFormat="1" ht="12.75">
      <c r="A52" s="58"/>
      <c r="B52" s="33"/>
      <c r="C52" s="58"/>
      <c r="D52" s="58"/>
      <c r="E52" s="33"/>
      <c r="F52" s="58"/>
      <c r="G52" s="25"/>
      <c r="H52" s="33"/>
      <c r="I52" s="58"/>
      <c r="J52" s="58"/>
      <c r="K52" s="24"/>
    </row>
    <row r="53" spans="1:11" s="13" customFormat="1" ht="12.75">
      <c r="A53" s="58"/>
      <c r="B53" s="33"/>
      <c r="C53" s="58"/>
      <c r="D53" s="58" t="s">
        <v>49</v>
      </c>
      <c r="E53" s="33" t="s">
        <v>73</v>
      </c>
      <c r="F53" s="58"/>
      <c r="G53" s="25"/>
      <c r="H53" s="33"/>
      <c r="I53" s="58">
        <v>3</v>
      </c>
      <c r="J53" s="58"/>
      <c r="K53" s="24">
        <v>1.25</v>
      </c>
    </row>
    <row r="54" spans="1:11" s="13" customFormat="1" ht="12.75">
      <c r="A54" s="58"/>
      <c r="B54" s="33"/>
      <c r="C54" s="58"/>
      <c r="D54" s="58"/>
      <c r="E54" s="33"/>
      <c r="F54" s="58">
        <v>0</v>
      </c>
      <c r="G54" s="25" t="s">
        <v>51</v>
      </c>
      <c r="H54" s="33"/>
      <c r="I54" s="58"/>
      <c r="J54" s="58"/>
      <c r="K54" s="24"/>
    </row>
    <row r="55" spans="1:11" s="13" customFormat="1" ht="12.75">
      <c r="A55" s="58"/>
      <c r="B55" s="33"/>
      <c r="C55" s="58"/>
      <c r="D55" s="58"/>
      <c r="E55" s="33"/>
      <c r="F55" s="58">
        <v>1</v>
      </c>
      <c r="G55" s="25" t="s">
        <v>74</v>
      </c>
      <c r="H55" s="33"/>
      <c r="I55" s="58"/>
      <c r="J55" s="58"/>
      <c r="K55" s="24"/>
    </row>
    <row r="56" spans="1:11" s="13" customFormat="1" ht="23.25">
      <c r="A56" s="58"/>
      <c r="B56" s="33"/>
      <c r="C56" s="58"/>
      <c r="D56" s="58"/>
      <c r="E56" s="33"/>
      <c r="F56" s="58">
        <v>2</v>
      </c>
      <c r="G56" s="25" t="s">
        <v>75</v>
      </c>
      <c r="H56" s="33"/>
      <c r="I56" s="58"/>
      <c r="J56" s="58"/>
      <c r="K56" s="24"/>
    </row>
    <row r="57" spans="1:11" s="13" customFormat="1" ht="23.25">
      <c r="A57" s="58"/>
      <c r="B57" s="33"/>
      <c r="C57" s="58"/>
      <c r="D57" s="58"/>
      <c r="E57" s="33"/>
      <c r="F57" s="58">
        <v>3</v>
      </c>
      <c r="G57" s="25" t="s">
        <v>76</v>
      </c>
      <c r="H57" s="33"/>
      <c r="I57" s="58"/>
      <c r="J57" s="58"/>
      <c r="K57" s="24"/>
    </row>
    <row r="58" spans="1:11" s="13" customFormat="1" ht="12.75">
      <c r="A58" s="58"/>
      <c r="B58" s="33"/>
      <c r="C58" s="58"/>
      <c r="D58" s="58"/>
      <c r="E58" s="33"/>
      <c r="F58" s="58"/>
      <c r="G58" s="25"/>
      <c r="H58" s="33"/>
      <c r="I58" s="58"/>
      <c r="J58" s="58"/>
      <c r="K58" s="24"/>
    </row>
    <row r="59" spans="1:11" s="13" customFormat="1" ht="12.75">
      <c r="A59" s="58" t="s">
        <v>77</v>
      </c>
      <c r="B59" s="33" t="s">
        <v>78</v>
      </c>
      <c r="C59" s="58">
        <v>1</v>
      </c>
      <c r="D59" s="58"/>
      <c r="E59" s="33"/>
      <c r="F59" s="58"/>
      <c r="G59" s="25"/>
      <c r="H59" s="33"/>
      <c r="I59" s="58"/>
      <c r="J59" s="58"/>
      <c r="K59" s="24"/>
    </row>
    <row r="60" spans="1:11" s="13" customFormat="1" ht="23.25">
      <c r="A60" s="58"/>
      <c r="B60" s="33"/>
      <c r="C60" s="58"/>
      <c r="D60" s="58" t="s">
        <v>44</v>
      </c>
      <c r="E60" s="25" t="s">
        <v>79</v>
      </c>
      <c r="F60" s="58"/>
      <c r="G60" s="25"/>
      <c r="H60" s="33"/>
      <c r="I60" s="58">
        <v>3</v>
      </c>
      <c r="J60" s="58">
        <v>1</v>
      </c>
      <c r="K60" s="24">
        <v>0.4</v>
      </c>
    </row>
    <row r="61" spans="1:11" s="13" customFormat="1" ht="23.25">
      <c r="A61" s="58"/>
      <c r="B61" s="33"/>
      <c r="C61" s="58"/>
      <c r="D61" s="58" t="s">
        <v>44</v>
      </c>
      <c r="E61" s="25" t="s">
        <v>80</v>
      </c>
      <c r="F61" s="58"/>
      <c r="G61" s="25"/>
      <c r="H61" s="33"/>
      <c r="I61" s="58">
        <v>3</v>
      </c>
      <c r="J61" s="58">
        <v>1</v>
      </c>
      <c r="K61" s="24">
        <v>0.3</v>
      </c>
    </row>
    <row r="62" spans="1:11" s="13" customFormat="1" ht="23.25">
      <c r="A62" s="58"/>
      <c r="B62" s="33"/>
      <c r="C62" s="58"/>
      <c r="D62" s="58" t="s">
        <v>44</v>
      </c>
      <c r="E62" s="25" t="s">
        <v>81</v>
      </c>
      <c r="F62" s="58"/>
      <c r="G62" s="25"/>
      <c r="H62" s="33"/>
      <c r="I62" s="58">
        <v>3</v>
      </c>
      <c r="J62" s="58">
        <v>1</v>
      </c>
      <c r="K62" s="24">
        <v>0.3</v>
      </c>
    </row>
    <row r="63" spans="1:11" s="13" customFormat="1" ht="23.25">
      <c r="A63" s="58"/>
      <c r="B63" s="33"/>
      <c r="C63" s="58"/>
      <c r="D63" s="58" t="s">
        <v>44</v>
      </c>
      <c r="E63" s="33" t="s">
        <v>82</v>
      </c>
      <c r="F63" s="58"/>
      <c r="G63" s="25" t="s">
        <v>83</v>
      </c>
      <c r="H63" s="33"/>
      <c r="I63" s="58">
        <v>3</v>
      </c>
      <c r="J63" s="58">
        <v>1</v>
      </c>
      <c r="K63" s="24">
        <v>0.25</v>
      </c>
    </row>
    <row r="64" spans="1:11" s="13" customFormat="1" ht="23.25">
      <c r="A64" s="58"/>
      <c r="B64" s="33"/>
      <c r="C64" s="58"/>
      <c r="D64" s="58" t="s">
        <v>44</v>
      </c>
      <c r="E64" s="25" t="s">
        <v>84</v>
      </c>
      <c r="F64" s="58"/>
      <c r="G64" s="25" t="s">
        <v>85</v>
      </c>
      <c r="H64" s="33"/>
      <c r="I64" s="58">
        <v>3</v>
      </c>
      <c r="J64" s="58">
        <v>1</v>
      </c>
      <c r="K64" s="24">
        <v>0.3</v>
      </c>
    </row>
    <row r="65" spans="1:11" s="13" customFormat="1" ht="23.25">
      <c r="A65" s="58"/>
      <c r="B65" s="33"/>
      <c r="C65" s="58"/>
      <c r="D65" s="58" t="s">
        <v>44</v>
      </c>
      <c r="E65" s="29" t="s">
        <v>86</v>
      </c>
      <c r="F65" s="58"/>
      <c r="G65" s="25" t="s">
        <v>87</v>
      </c>
      <c r="H65" s="33"/>
      <c r="I65" s="58">
        <v>3</v>
      </c>
      <c r="J65" s="58">
        <v>1</v>
      </c>
      <c r="K65" s="24">
        <v>0.25</v>
      </c>
    </row>
    <row r="66" spans="1:11" s="13" customFormat="1" ht="23.25">
      <c r="A66" s="58"/>
      <c r="B66" s="33"/>
      <c r="C66" s="58"/>
      <c r="D66" s="58" t="s">
        <v>44</v>
      </c>
      <c r="E66" s="25" t="s">
        <v>88</v>
      </c>
      <c r="F66" s="58"/>
      <c r="G66" s="25" t="s">
        <v>89</v>
      </c>
      <c r="H66" s="33"/>
      <c r="I66" s="58">
        <v>3</v>
      </c>
      <c r="J66" s="58">
        <v>1</v>
      </c>
      <c r="K66" s="24">
        <v>0.2</v>
      </c>
    </row>
    <row r="67" spans="1:11" s="13" customFormat="1" ht="12.75">
      <c r="A67" s="58"/>
      <c r="B67" s="33"/>
      <c r="C67" s="58"/>
      <c r="D67" s="58"/>
      <c r="E67" s="33"/>
      <c r="F67" s="58"/>
      <c r="G67" s="25"/>
      <c r="H67" s="33"/>
      <c r="I67" s="58"/>
      <c r="J67" s="58"/>
      <c r="K67" s="24"/>
    </row>
    <row r="68" spans="1:11" s="13" customFormat="1" ht="12.75">
      <c r="A68" s="58"/>
      <c r="B68" s="33"/>
      <c r="C68" s="58"/>
      <c r="D68" s="58" t="s">
        <v>49</v>
      </c>
      <c r="E68" s="33" t="s">
        <v>90</v>
      </c>
      <c r="F68" s="58"/>
      <c r="G68" s="25"/>
      <c r="H68" s="33"/>
      <c r="I68" s="58">
        <v>3</v>
      </c>
      <c r="J68" s="58"/>
      <c r="K68" s="24">
        <v>1.25</v>
      </c>
    </row>
    <row r="69" spans="1:11" s="13" customFormat="1" ht="12.75">
      <c r="A69" s="58"/>
      <c r="B69" s="33"/>
      <c r="C69" s="58"/>
      <c r="D69" s="58"/>
      <c r="E69" s="33"/>
      <c r="F69" s="58">
        <v>0</v>
      </c>
      <c r="G69" s="25" t="s">
        <v>51</v>
      </c>
      <c r="H69" s="33"/>
      <c r="I69" s="58"/>
      <c r="J69" s="58"/>
      <c r="K69" s="24"/>
    </row>
    <row r="70" spans="1:11" s="13" customFormat="1" ht="12.75">
      <c r="A70" s="58"/>
      <c r="B70" s="33"/>
      <c r="C70" s="58"/>
      <c r="D70" s="58"/>
      <c r="E70" s="33"/>
      <c r="F70" s="58">
        <v>1</v>
      </c>
      <c r="G70" s="25" t="s">
        <v>74</v>
      </c>
      <c r="H70" s="33"/>
      <c r="I70" s="58"/>
      <c r="J70" s="58"/>
      <c r="K70" s="24"/>
    </row>
    <row r="71" spans="1:11" s="13" customFormat="1" ht="23.25">
      <c r="A71" s="58"/>
      <c r="B71" s="33"/>
      <c r="C71" s="58"/>
      <c r="D71" s="58"/>
      <c r="E71" s="33"/>
      <c r="F71" s="58">
        <v>2</v>
      </c>
      <c r="G71" s="25" t="s">
        <v>91</v>
      </c>
      <c r="H71" s="33"/>
      <c r="I71" s="58"/>
      <c r="J71" s="58"/>
      <c r="K71" s="24"/>
    </row>
    <row r="72" spans="1:11" s="13" customFormat="1" ht="23.25">
      <c r="A72" s="58"/>
      <c r="B72" s="33"/>
      <c r="C72" s="58"/>
      <c r="D72" s="58"/>
      <c r="E72" s="33"/>
      <c r="F72" s="58">
        <v>3</v>
      </c>
      <c r="G72" s="25" t="s">
        <v>92</v>
      </c>
      <c r="H72" s="33"/>
      <c r="I72" s="58"/>
      <c r="J72" s="58"/>
      <c r="K72" s="24"/>
    </row>
    <row r="73" spans="1:11" s="13" customFormat="1" ht="12.75">
      <c r="A73" s="58"/>
      <c r="B73" s="33"/>
      <c r="C73" s="58"/>
      <c r="D73" s="58"/>
      <c r="E73" s="33"/>
      <c r="F73" s="58"/>
      <c r="G73" s="25"/>
      <c r="H73" s="33"/>
      <c r="I73" s="58"/>
      <c r="J73" s="58"/>
      <c r="K73" s="24"/>
    </row>
    <row r="74" spans="1:11" s="13" customFormat="1" ht="12.75">
      <c r="A74" s="58"/>
      <c r="B74" s="33"/>
      <c r="C74" s="58"/>
      <c r="D74" s="58" t="s">
        <v>49</v>
      </c>
      <c r="E74" s="33" t="s">
        <v>93</v>
      </c>
      <c r="F74" s="58"/>
      <c r="G74" s="25"/>
      <c r="H74" s="33"/>
      <c r="I74" s="58">
        <v>3</v>
      </c>
      <c r="J74" s="58"/>
      <c r="K74" s="24">
        <v>0.75</v>
      </c>
    </row>
    <row r="75" spans="1:11" s="13" customFormat="1" ht="23.25">
      <c r="A75" s="58"/>
      <c r="B75" s="33"/>
      <c r="C75" s="58"/>
      <c r="D75" s="58"/>
      <c r="E75" s="33"/>
      <c r="F75" s="58">
        <v>0</v>
      </c>
      <c r="G75" s="25" t="s">
        <v>94</v>
      </c>
      <c r="H75" s="33"/>
      <c r="I75" s="58"/>
      <c r="J75" s="58"/>
      <c r="K75" s="24"/>
    </row>
    <row r="76" spans="1:11" s="13" customFormat="1" ht="23.25">
      <c r="A76" s="58"/>
      <c r="B76" s="33"/>
      <c r="C76" s="58"/>
      <c r="D76" s="58"/>
      <c r="E76" s="33"/>
      <c r="F76" s="58">
        <v>1</v>
      </c>
      <c r="G76" s="25" t="s">
        <v>95</v>
      </c>
      <c r="H76" s="33"/>
      <c r="I76" s="58"/>
      <c r="J76" s="58"/>
      <c r="K76" s="24"/>
    </row>
    <row r="77" spans="1:11" s="13" customFormat="1" ht="23.25">
      <c r="A77" s="58"/>
      <c r="B77" s="33"/>
      <c r="C77" s="58"/>
      <c r="D77" s="58"/>
      <c r="E77" s="33"/>
      <c r="F77" s="58">
        <v>2</v>
      </c>
      <c r="G77" s="25" t="s">
        <v>96</v>
      </c>
      <c r="H77" s="33"/>
      <c r="I77" s="58"/>
      <c r="J77" s="58"/>
      <c r="K77" s="24"/>
    </row>
    <row r="78" spans="1:11" s="13" customFormat="1" ht="23.25">
      <c r="A78" s="58"/>
      <c r="B78" s="33"/>
      <c r="C78" s="58"/>
      <c r="D78" s="58"/>
      <c r="E78" s="33"/>
      <c r="F78" s="58">
        <v>3</v>
      </c>
      <c r="G78" s="25" t="s">
        <v>97</v>
      </c>
      <c r="H78" s="33"/>
      <c r="I78" s="58"/>
      <c r="J78" s="58"/>
      <c r="K78" s="24"/>
    </row>
    <row r="79" spans="1:11" s="13" customFormat="1" ht="12.75">
      <c r="A79" s="58"/>
      <c r="B79" s="33"/>
      <c r="C79" s="58"/>
      <c r="D79" s="58"/>
      <c r="E79" s="33"/>
      <c r="F79" s="58"/>
      <c r="G79" s="25"/>
      <c r="H79" s="33"/>
      <c r="I79" s="58"/>
      <c r="J79" s="58"/>
      <c r="K79" s="24"/>
    </row>
    <row r="80" spans="1:11" s="13" customFormat="1" ht="12.75">
      <c r="A80" s="58" t="s">
        <v>98</v>
      </c>
      <c r="B80" s="33" t="s">
        <v>99</v>
      </c>
      <c r="C80" s="58">
        <v>1</v>
      </c>
      <c r="D80" s="58"/>
      <c r="E80" s="33"/>
      <c r="F80" s="58"/>
      <c r="G80" s="25"/>
      <c r="H80" s="33"/>
      <c r="I80" s="58"/>
      <c r="J80" s="58"/>
      <c r="K80" s="24"/>
    </row>
    <row r="81" spans="1:11" s="13" customFormat="1" ht="12.75">
      <c r="A81" s="58"/>
      <c r="B81" s="33"/>
      <c r="C81" s="58"/>
      <c r="D81" s="58" t="s">
        <v>44</v>
      </c>
      <c r="E81" s="33" t="s">
        <v>100</v>
      </c>
      <c r="F81" s="58"/>
      <c r="G81" s="25" t="s">
        <v>101</v>
      </c>
      <c r="H81" s="33"/>
      <c r="I81" s="58">
        <v>3</v>
      </c>
      <c r="J81" s="58">
        <v>1</v>
      </c>
      <c r="K81" s="24">
        <v>0.5</v>
      </c>
    </row>
    <row r="82" spans="1:11" s="13" customFormat="1" ht="35.25" customHeight="1">
      <c r="A82" s="58"/>
      <c r="B82" s="33"/>
      <c r="C82" s="58"/>
      <c r="D82" s="58" t="s">
        <v>44</v>
      </c>
      <c r="E82" s="33" t="s">
        <v>102</v>
      </c>
      <c r="F82" s="58"/>
      <c r="G82" s="25" t="s">
        <v>103</v>
      </c>
      <c r="H82" s="33"/>
      <c r="I82" s="58">
        <v>3</v>
      </c>
      <c r="J82" s="58">
        <v>1</v>
      </c>
      <c r="K82" s="24">
        <v>0.25</v>
      </c>
    </row>
    <row r="83" spans="1:11" s="13" customFormat="1" ht="12.75">
      <c r="A83" s="58"/>
      <c r="B83" s="33"/>
      <c r="C83" s="58"/>
      <c r="D83" s="58"/>
      <c r="E83" s="33"/>
      <c r="F83" s="58"/>
      <c r="G83" s="25"/>
      <c r="H83" s="33"/>
      <c r="I83" s="58"/>
      <c r="J83" s="58"/>
      <c r="K83" s="24"/>
    </row>
    <row r="84" spans="1:11" s="13" customFormat="1" ht="12.75">
      <c r="A84" s="58"/>
      <c r="B84" s="33"/>
      <c r="C84" s="58"/>
      <c r="D84" s="58" t="s">
        <v>49</v>
      </c>
      <c r="E84" s="33" t="s">
        <v>104</v>
      </c>
      <c r="F84" s="58"/>
      <c r="G84" s="25"/>
      <c r="H84" s="33"/>
      <c r="I84" s="58">
        <v>3</v>
      </c>
      <c r="J84" s="58"/>
      <c r="K84" s="24">
        <v>1.25</v>
      </c>
    </row>
    <row r="85" spans="1:11" s="13" customFormat="1" ht="12.75">
      <c r="A85" s="58"/>
      <c r="B85" s="33"/>
      <c r="C85" s="58"/>
      <c r="D85" s="58"/>
      <c r="E85" s="33"/>
      <c r="F85" s="58">
        <v>0</v>
      </c>
      <c r="G85" s="25" t="s">
        <v>51</v>
      </c>
      <c r="H85" s="33"/>
      <c r="I85" s="58"/>
      <c r="J85" s="58"/>
      <c r="K85" s="24"/>
    </row>
    <row r="86" spans="1:11" s="13" customFormat="1" ht="12.75">
      <c r="A86" s="58"/>
      <c r="B86" s="33"/>
      <c r="C86" s="58"/>
      <c r="D86" s="58"/>
      <c r="E86" s="33"/>
      <c r="F86" s="58">
        <v>1</v>
      </c>
      <c r="G86" s="25" t="s">
        <v>74</v>
      </c>
      <c r="H86" s="33"/>
      <c r="I86" s="58"/>
      <c r="J86" s="58"/>
      <c r="K86" s="24"/>
    </row>
    <row r="87" spans="1:11" s="13" customFormat="1" ht="23.25">
      <c r="A87" s="58"/>
      <c r="B87" s="33"/>
      <c r="C87" s="58"/>
      <c r="D87" s="58"/>
      <c r="E87" s="33"/>
      <c r="F87" s="58">
        <v>2</v>
      </c>
      <c r="G87" s="25" t="s">
        <v>91</v>
      </c>
      <c r="H87" s="33"/>
      <c r="I87" s="58"/>
      <c r="J87" s="58"/>
      <c r="K87" s="24"/>
    </row>
    <row r="88" spans="1:11" s="13" customFormat="1" ht="23.25">
      <c r="A88" s="58"/>
      <c r="B88" s="33"/>
      <c r="C88" s="58"/>
      <c r="D88" s="58"/>
      <c r="E88" s="33"/>
      <c r="F88" s="58">
        <v>3</v>
      </c>
      <c r="G88" s="25" t="s">
        <v>105</v>
      </c>
      <c r="H88" s="33"/>
      <c r="I88" s="58"/>
      <c r="J88" s="58"/>
      <c r="K88" s="24"/>
    </row>
    <row r="89" spans="1:11" s="13" customFormat="1" ht="12.75">
      <c r="A89" s="58"/>
      <c r="B89" s="33"/>
      <c r="C89" s="58"/>
      <c r="D89" s="58"/>
      <c r="E89" s="33"/>
      <c r="F89" s="58"/>
      <c r="G89" s="25"/>
      <c r="H89" s="33"/>
      <c r="I89" s="58"/>
      <c r="J89" s="58"/>
      <c r="K89" s="24"/>
    </row>
    <row r="90" spans="1:11" s="13" customFormat="1" ht="12.75">
      <c r="A90" s="58" t="s">
        <v>106</v>
      </c>
      <c r="B90" s="33" t="s">
        <v>107</v>
      </c>
      <c r="C90" s="58">
        <v>1</v>
      </c>
      <c r="D90" s="58"/>
      <c r="E90" s="33"/>
      <c r="F90" s="58"/>
      <c r="G90" s="25"/>
      <c r="H90" s="33"/>
      <c r="I90" s="58"/>
      <c r="J90" s="58"/>
      <c r="K90" s="24"/>
    </row>
    <row r="91" spans="1:11" s="13" customFormat="1" ht="12.75">
      <c r="A91" s="58"/>
      <c r="B91" s="33"/>
      <c r="C91" s="58"/>
      <c r="D91" s="58" t="s">
        <v>44</v>
      </c>
      <c r="E91" s="33" t="s">
        <v>108</v>
      </c>
      <c r="F91" s="58"/>
      <c r="G91" s="25"/>
      <c r="H91" s="33"/>
      <c r="I91" s="58">
        <v>3</v>
      </c>
      <c r="J91" s="58">
        <v>7</v>
      </c>
      <c r="K91" s="24">
        <v>1.5</v>
      </c>
    </row>
    <row r="92" spans="1:11" s="13" customFormat="1" ht="12.75">
      <c r="A92" s="58"/>
      <c r="B92" s="33"/>
      <c r="C92" s="58"/>
      <c r="D92" s="58"/>
      <c r="E92" s="33"/>
      <c r="F92" s="58"/>
      <c r="G92" s="25"/>
      <c r="H92" s="33"/>
      <c r="I92" s="58"/>
      <c r="J92" s="58"/>
      <c r="K92" s="24"/>
    </row>
    <row r="93" spans="1:11" s="13" customFormat="1" ht="12.75">
      <c r="A93" s="58"/>
      <c r="B93" s="33"/>
      <c r="C93" s="58"/>
      <c r="D93" s="58" t="s">
        <v>49</v>
      </c>
      <c r="E93" s="33" t="s">
        <v>109</v>
      </c>
      <c r="F93" s="58"/>
      <c r="G93" s="25"/>
      <c r="H93" s="33"/>
      <c r="I93" s="58">
        <v>3</v>
      </c>
      <c r="J93" s="58"/>
      <c r="K93" s="24">
        <v>1</v>
      </c>
    </row>
    <row r="94" spans="1:11" s="13" customFormat="1" ht="12.75">
      <c r="A94" s="58"/>
      <c r="B94" s="33"/>
      <c r="C94" s="58"/>
      <c r="D94" s="58"/>
      <c r="E94" s="33"/>
      <c r="F94" s="58">
        <v>0</v>
      </c>
      <c r="G94" s="25" t="s">
        <v>110</v>
      </c>
      <c r="H94" s="33"/>
      <c r="I94" s="58"/>
      <c r="J94" s="58"/>
      <c r="K94" s="24"/>
    </row>
    <row r="95" spans="1:11" s="13" customFormat="1" ht="46.5">
      <c r="A95" s="58"/>
      <c r="B95" s="33"/>
      <c r="C95" s="58"/>
      <c r="D95" s="58"/>
      <c r="E95" s="33"/>
      <c r="F95" s="58">
        <v>1</v>
      </c>
      <c r="G95" s="25" t="s">
        <v>111</v>
      </c>
      <c r="H95" s="33"/>
      <c r="I95" s="58"/>
      <c r="J95" s="58"/>
      <c r="K95" s="24"/>
    </row>
    <row r="96" spans="1:11" s="13" customFormat="1" ht="12.75">
      <c r="A96" s="58"/>
      <c r="B96" s="33"/>
      <c r="C96" s="58"/>
      <c r="D96" s="58"/>
      <c r="E96" s="33"/>
      <c r="F96" s="58">
        <v>2</v>
      </c>
      <c r="G96" s="25" t="s">
        <v>112</v>
      </c>
      <c r="H96" s="33"/>
      <c r="I96" s="58"/>
      <c r="J96" s="58"/>
      <c r="K96" s="24"/>
    </row>
    <row r="97" spans="1:14" s="13" customFormat="1" ht="35.25">
      <c r="A97" s="58"/>
      <c r="B97" s="33"/>
      <c r="C97" s="58"/>
      <c r="D97" s="58"/>
      <c r="E97" s="33"/>
      <c r="F97" s="58">
        <v>3</v>
      </c>
      <c r="G97" s="25" t="s">
        <v>113</v>
      </c>
      <c r="H97" s="33"/>
      <c r="I97" s="58"/>
      <c r="J97" s="58"/>
      <c r="K97" s="24"/>
    </row>
    <row r="98" spans="1:14" s="13" customFormat="1" ht="12.75">
      <c r="A98" s="58"/>
      <c r="B98" s="33"/>
      <c r="C98" s="58"/>
      <c r="D98" s="58"/>
      <c r="E98" s="33"/>
      <c r="F98" s="58"/>
      <c r="G98" s="25"/>
      <c r="H98" s="33"/>
      <c r="I98" s="58"/>
      <c r="J98" s="58"/>
      <c r="K98" s="24"/>
    </row>
    <row r="99" spans="1:14" s="13" customFormat="1" ht="12.75">
      <c r="A99" s="58"/>
      <c r="B99" s="33"/>
      <c r="C99" s="58"/>
      <c r="D99" s="58" t="s">
        <v>44</v>
      </c>
      <c r="E99" s="33" t="s">
        <v>114</v>
      </c>
      <c r="F99" s="58"/>
      <c r="G99" s="25"/>
      <c r="H99" s="33"/>
      <c r="I99" s="58">
        <v>3</v>
      </c>
      <c r="J99" s="58">
        <v>8</v>
      </c>
      <c r="K99" s="24">
        <v>0.75</v>
      </c>
    </row>
    <row r="100" spans="1:14" s="13" customFormat="1" ht="12.75">
      <c r="A100" s="58"/>
      <c r="B100" s="33"/>
      <c r="C100" s="58"/>
      <c r="D100" s="58" t="s">
        <v>44</v>
      </c>
      <c r="E100" s="33" t="s">
        <v>115</v>
      </c>
      <c r="F100" s="58"/>
      <c r="G100" s="25"/>
      <c r="H100" s="33"/>
      <c r="I100" s="58">
        <v>3</v>
      </c>
      <c r="J100" s="58">
        <v>9</v>
      </c>
      <c r="K100" s="24">
        <v>0.75</v>
      </c>
    </row>
    <row r="101" spans="1:14" s="13" customFormat="1" ht="12.75">
      <c r="A101" s="58"/>
      <c r="B101" s="33"/>
      <c r="C101" s="58"/>
      <c r="D101" s="58" t="s">
        <v>44</v>
      </c>
      <c r="E101" s="33" t="s">
        <v>116</v>
      </c>
      <c r="F101" s="58"/>
      <c r="G101" s="25"/>
      <c r="H101" s="33"/>
      <c r="I101" s="58">
        <v>1</v>
      </c>
      <c r="J101" s="58">
        <v>1</v>
      </c>
      <c r="K101" s="24">
        <v>1</v>
      </c>
    </row>
    <row r="102" spans="1:14" s="13" customFormat="1" ht="13.9" thickBot="1">
      <c r="A102" s="58" t="s">
        <v>43</v>
      </c>
      <c r="B102" s="33" t="s">
        <v>43</v>
      </c>
      <c r="C102" s="58" t="s">
        <v>43</v>
      </c>
      <c r="D102" s="58" t="s">
        <v>43</v>
      </c>
      <c r="E102" s="33" t="s">
        <v>43</v>
      </c>
      <c r="F102" s="58" t="s">
        <v>43</v>
      </c>
      <c r="G102" s="33" t="s">
        <v>43</v>
      </c>
      <c r="H102" s="33" t="s">
        <v>43</v>
      </c>
      <c r="I102" s="58"/>
      <c r="J102" s="58"/>
      <c r="K102" s="24"/>
    </row>
    <row r="103" spans="1:14" s="13" customFormat="1" ht="66">
      <c r="A103" s="3" t="s">
        <v>28</v>
      </c>
      <c r="B103" s="3" t="s">
        <v>29</v>
      </c>
      <c r="C103" s="3" t="s">
        <v>30</v>
      </c>
      <c r="D103" s="3" t="s">
        <v>31</v>
      </c>
      <c r="E103" s="3" t="s">
        <v>32</v>
      </c>
      <c r="F103" s="3" t="s">
        <v>33</v>
      </c>
      <c r="G103" s="3" t="s">
        <v>34</v>
      </c>
      <c r="H103" s="3" t="s">
        <v>35</v>
      </c>
      <c r="I103" s="3" t="s">
        <v>36</v>
      </c>
      <c r="J103" s="3" t="s">
        <v>37</v>
      </c>
      <c r="K103" s="3" t="s">
        <v>38</v>
      </c>
      <c r="L103" s="4" t="s">
        <v>117</v>
      </c>
      <c r="M103" s="5" t="s">
        <v>40</v>
      </c>
      <c r="N103" s="6">
        <f>SUM(K104:K193)</f>
        <v>22.999999999999996</v>
      </c>
    </row>
    <row r="104" spans="1:14" s="13" customFormat="1">
      <c r="A104" s="58" t="s">
        <v>118</v>
      </c>
      <c r="B104" s="33" t="s">
        <v>119</v>
      </c>
      <c r="C104" s="58">
        <v>1</v>
      </c>
      <c r="D104" s="58" t="s">
        <v>43</v>
      </c>
      <c r="E104" s="33" t="s">
        <v>43</v>
      </c>
      <c r="F104" s="58" t="s">
        <v>43</v>
      </c>
      <c r="G104" s="33" t="s">
        <v>43</v>
      </c>
      <c r="H104" s="33" t="s">
        <v>43</v>
      </c>
      <c r="I104" s="58"/>
      <c r="J104" s="58"/>
      <c r="K104" s="24"/>
    </row>
    <row r="105" spans="1:14" s="13" customFormat="1" ht="35.25">
      <c r="A105" s="58"/>
      <c r="B105" s="33"/>
      <c r="C105" s="58"/>
      <c r="D105" s="58" t="s">
        <v>44</v>
      </c>
      <c r="E105" s="33" t="s">
        <v>120</v>
      </c>
      <c r="F105" s="58"/>
      <c r="G105" s="25" t="s">
        <v>121</v>
      </c>
      <c r="H105" s="33"/>
      <c r="I105" s="58">
        <v>5</v>
      </c>
      <c r="J105" s="58">
        <v>1</v>
      </c>
      <c r="K105" s="24">
        <v>0.5</v>
      </c>
    </row>
    <row r="106" spans="1:14" s="13" customFormat="1" ht="12.75">
      <c r="A106" s="58"/>
      <c r="B106" s="33"/>
      <c r="C106" s="58"/>
      <c r="D106" s="58"/>
      <c r="E106" s="33"/>
      <c r="F106" s="58"/>
      <c r="G106" s="25"/>
      <c r="H106" s="33"/>
      <c r="I106" s="58"/>
      <c r="J106" s="58"/>
      <c r="K106" s="24"/>
    </row>
    <row r="107" spans="1:14" s="13" customFormat="1" ht="23.25">
      <c r="A107" s="58"/>
      <c r="B107" s="33"/>
      <c r="C107" s="58"/>
      <c r="D107" s="58" t="s">
        <v>44</v>
      </c>
      <c r="E107" s="28" t="s">
        <v>122</v>
      </c>
      <c r="F107" s="58"/>
      <c r="G107" s="25" t="s">
        <v>123</v>
      </c>
      <c r="H107" s="33"/>
      <c r="I107" s="58">
        <v>3</v>
      </c>
      <c r="J107" s="58">
        <v>1</v>
      </c>
      <c r="K107" s="24">
        <v>0.25</v>
      </c>
    </row>
    <row r="108" spans="1:14" s="13" customFormat="1" ht="12.75">
      <c r="A108" s="58"/>
      <c r="B108" s="33"/>
      <c r="C108" s="58"/>
      <c r="D108" s="58" t="s">
        <v>44</v>
      </c>
      <c r="E108" s="28" t="s">
        <v>124</v>
      </c>
      <c r="F108" s="58"/>
      <c r="G108" s="25" t="s">
        <v>125</v>
      </c>
      <c r="H108" s="33"/>
      <c r="I108" s="58">
        <v>3</v>
      </c>
      <c r="J108" s="58">
        <v>1</v>
      </c>
      <c r="K108" s="24">
        <v>0.15</v>
      </c>
    </row>
    <row r="109" spans="1:14" s="13" customFormat="1" ht="23.25">
      <c r="A109" s="58"/>
      <c r="B109" s="33"/>
      <c r="C109" s="58"/>
      <c r="D109" s="58" t="s">
        <v>44</v>
      </c>
      <c r="E109" s="33" t="s">
        <v>126</v>
      </c>
      <c r="F109" s="58"/>
      <c r="G109" s="25" t="s">
        <v>127</v>
      </c>
      <c r="H109" s="33"/>
      <c r="I109" s="58">
        <v>3</v>
      </c>
      <c r="J109" s="58">
        <v>1</v>
      </c>
      <c r="K109" s="24">
        <v>0.1</v>
      </c>
    </row>
    <row r="110" spans="1:14" s="13" customFormat="1" ht="23.25">
      <c r="A110" s="58"/>
      <c r="B110" s="33"/>
      <c r="C110" s="58"/>
      <c r="D110" s="58" t="s">
        <v>44</v>
      </c>
      <c r="E110" s="33" t="s">
        <v>128</v>
      </c>
      <c r="F110" s="58"/>
      <c r="G110" s="25" t="s">
        <v>129</v>
      </c>
      <c r="H110" s="33"/>
      <c r="I110" s="58">
        <v>3</v>
      </c>
      <c r="J110" s="58">
        <v>1</v>
      </c>
      <c r="K110" s="24">
        <v>0.25</v>
      </c>
    </row>
    <row r="111" spans="1:14" s="13" customFormat="1" ht="12.75">
      <c r="A111" s="58"/>
      <c r="B111" s="33"/>
      <c r="C111" s="58"/>
      <c r="D111" s="58"/>
      <c r="E111" s="33"/>
      <c r="F111" s="58"/>
      <c r="G111" s="25"/>
      <c r="H111" s="33"/>
      <c r="I111" s="58"/>
      <c r="J111" s="58"/>
      <c r="K111" s="24"/>
    </row>
    <row r="112" spans="1:14" s="13" customFormat="1" ht="12.75">
      <c r="A112" s="58"/>
      <c r="B112" s="33"/>
      <c r="C112" s="58"/>
      <c r="D112" s="58"/>
      <c r="E112" s="33"/>
      <c r="F112" s="58"/>
      <c r="G112" s="25"/>
      <c r="H112" s="33"/>
      <c r="I112" s="58"/>
      <c r="J112" s="58"/>
      <c r="K112" s="24"/>
    </row>
    <row r="113" spans="1:11" s="13" customFormat="1" ht="12.75">
      <c r="A113" s="58"/>
      <c r="B113" s="33"/>
      <c r="C113" s="58"/>
      <c r="D113" s="58" t="s">
        <v>49</v>
      </c>
      <c r="E113" s="33" t="s">
        <v>130</v>
      </c>
      <c r="F113" s="58"/>
      <c r="G113" s="25"/>
      <c r="H113" s="33"/>
      <c r="I113" s="58">
        <v>3</v>
      </c>
      <c r="J113" s="58"/>
      <c r="K113" s="24">
        <v>1</v>
      </c>
    </row>
    <row r="114" spans="1:11" s="13" customFormat="1" ht="12.75">
      <c r="A114" s="58"/>
      <c r="B114" s="33"/>
      <c r="C114" s="58"/>
      <c r="D114" s="58"/>
      <c r="E114" s="33"/>
      <c r="F114" s="58">
        <v>0</v>
      </c>
      <c r="G114" s="25" t="s">
        <v>51</v>
      </c>
      <c r="H114" s="33"/>
      <c r="I114" s="58"/>
      <c r="J114" s="58"/>
      <c r="K114" s="24"/>
    </row>
    <row r="115" spans="1:11" s="13" customFormat="1" ht="12.75">
      <c r="A115" s="58"/>
      <c r="B115" s="33"/>
      <c r="C115" s="58"/>
      <c r="D115" s="58"/>
      <c r="E115" s="33"/>
      <c r="F115" s="58">
        <v>1</v>
      </c>
      <c r="G115" s="25" t="s">
        <v>74</v>
      </c>
      <c r="H115" s="33"/>
      <c r="I115" s="58"/>
      <c r="J115" s="58"/>
      <c r="K115" s="24"/>
    </row>
    <row r="116" spans="1:11" s="13" customFormat="1" ht="23.25">
      <c r="A116" s="58"/>
      <c r="B116" s="33"/>
      <c r="C116" s="58"/>
      <c r="D116" s="58"/>
      <c r="E116" s="33"/>
      <c r="F116" s="58">
        <v>2</v>
      </c>
      <c r="G116" s="25" t="s">
        <v>91</v>
      </c>
      <c r="H116" s="33"/>
      <c r="I116" s="58"/>
      <c r="J116" s="58"/>
      <c r="K116" s="24"/>
    </row>
    <row r="117" spans="1:11" s="13" customFormat="1" ht="35.25">
      <c r="A117" s="58"/>
      <c r="B117" s="33"/>
      <c r="C117" s="58"/>
      <c r="D117" s="58"/>
      <c r="E117" s="33"/>
      <c r="F117" s="58">
        <v>3</v>
      </c>
      <c r="G117" s="25" t="s">
        <v>131</v>
      </c>
      <c r="H117" s="33"/>
      <c r="I117" s="58"/>
      <c r="J117" s="58"/>
      <c r="K117" s="24"/>
    </row>
    <row r="118" spans="1:11" s="13" customFormat="1">
      <c r="A118" s="58"/>
      <c r="B118" s="33"/>
      <c r="C118" s="58"/>
      <c r="D118" s="58"/>
      <c r="E118" s="33"/>
      <c r="F118" s="58"/>
      <c r="G118" s="33"/>
      <c r="H118" s="33"/>
      <c r="I118" s="58"/>
      <c r="J118" s="58"/>
      <c r="K118" s="24"/>
    </row>
    <row r="119" spans="1:11" s="13" customFormat="1" ht="12.75">
      <c r="A119" s="58"/>
      <c r="B119" s="33"/>
      <c r="C119" s="58"/>
      <c r="D119" s="58" t="s">
        <v>49</v>
      </c>
      <c r="E119" s="33" t="s">
        <v>132</v>
      </c>
      <c r="F119" s="58"/>
      <c r="G119" s="25"/>
      <c r="H119" s="33"/>
      <c r="I119" s="58">
        <v>3</v>
      </c>
      <c r="J119" s="58"/>
      <c r="K119" s="24">
        <v>1</v>
      </c>
    </row>
    <row r="120" spans="1:11" s="13" customFormat="1" ht="12.75">
      <c r="A120" s="58"/>
      <c r="B120" s="25"/>
      <c r="C120" s="58"/>
      <c r="D120" s="25"/>
      <c r="E120" s="58"/>
      <c r="F120" s="58">
        <v>0</v>
      </c>
      <c r="G120" s="25" t="s">
        <v>51</v>
      </c>
      <c r="H120" s="25"/>
      <c r="I120" s="58"/>
      <c r="J120" s="25"/>
      <c r="K120" s="58"/>
    </row>
    <row r="121" spans="1:11" s="13" customFormat="1" ht="12.75">
      <c r="A121" s="58"/>
      <c r="B121" s="33"/>
      <c r="C121" s="58"/>
      <c r="D121" s="58"/>
      <c r="E121" s="33"/>
      <c r="F121" s="58">
        <v>1</v>
      </c>
      <c r="G121" s="25" t="s">
        <v>74</v>
      </c>
      <c r="H121" s="33"/>
      <c r="I121" s="58"/>
      <c r="J121" s="58"/>
      <c r="K121" s="24"/>
    </row>
    <row r="122" spans="1:11" s="13" customFormat="1" ht="23.25">
      <c r="A122" s="58"/>
      <c r="B122" s="33"/>
      <c r="C122" s="58"/>
      <c r="D122" s="58"/>
      <c r="E122" s="33"/>
      <c r="F122" s="58">
        <v>2</v>
      </c>
      <c r="G122" s="25" t="s">
        <v>91</v>
      </c>
      <c r="H122" s="33"/>
      <c r="I122" s="58"/>
      <c r="J122" s="58"/>
      <c r="K122" s="24"/>
    </row>
    <row r="123" spans="1:11" s="13" customFormat="1" ht="23.25">
      <c r="A123" s="58"/>
      <c r="B123" s="33"/>
      <c r="C123" s="58"/>
      <c r="D123" s="58"/>
      <c r="E123" s="33"/>
      <c r="F123" s="58">
        <v>3</v>
      </c>
      <c r="G123" s="25" t="s">
        <v>133</v>
      </c>
      <c r="H123" s="33"/>
      <c r="I123" s="58"/>
      <c r="J123" s="58"/>
      <c r="K123" s="24"/>
    </row>
    <row r="124" spans="1:11" s="13" customFormat="1">
      <c r="A124" s="58"/>
      <c r="B124" s="33"/>
      <c r="C124" s="58"/>
      <c r="D124" s="58"/>
      <c r="E124" s="33"/>
      <c r="F124" s="58"/>
      <c r="G124" s="33"/>
      <c r="H124" s="33"/>
      <c r="I124" s="58"/>
      <c r="J124" s="58"/>
      <c r="K124" s="24"/>
    </row>
    <row r="125" spans="1:11" s="13" customFormat="1" ht="12.75">
      <c r="A125" s="58"/>
      <c r="B125" s="33"/>
      <c r="C125" s="58"/>
      <c r="D125" s="58" t="s">
        <v>49</v>
      </c>
      <c r="E125" s="33" t="s">
        <v>134</v>
      </c>
      <c r="F125" s="58"/>
      <c r="G125" s="25"/>
      <c r="H125" s="33"/>
      <c r="I125" s="58">
        <v>3</v>
      </c>
      <c r="J125" s="58"/>
      <c r="K125" s="24">
        <v>1</v>
      </c>
    </row>
    <row r="126" spans="1:11" s="13" customFormat="1" ht="12.75">
      <c r="A126" s="58"/>
      <c r="B126" s="33"/>
      <c r="C126" s="58"/>
      <c r="D126" s="58"/>
      <c r="E126" s="33"/>
      <c r="F126" s="58">
        <v>0</v>
      </c>
      <c r="G126" s="25" t="s">
        <v>51</v>
      </c>
      <c r="H126" s="33"/>
      <c r="I126" s="58"/>
      <c r="J126" s="58"/>
      <c r="K126" s="24"/>
    </row>
    <row r="127" spans="1:11" s="13" customFormat="1" ht="12.75">
      <c r="A127" s="58"/>
      <c r="B127" s="33"/>
      <c r="C127" s="58"/>
      <c r="D127" s="58"/>
      <c r="E127" s="33"/>
      <c r="F127" s="58">
        <v>1</v>
      </c>
      <c r="G127" s="25" t="s">
        <v>74</v>
      </c>
      <c r="H127" s="33"/>
      <c r="I127" s="58"/>
      <c r="J127" s="58"/>
      <c r="K127" s="24"/>
    </row>
    <row r="128" spans="1:11" s="13" customFormat="1" ht="23.25">
      <c r="A128" s="58"/>
      <c r="B128" s="33"/>
      <c r="C128" s="58"/>
      <c r="D128" s="58"/>
      <c r="E128" s="33"/>
      <c r="F128" s="58">
        <v>2</v>
      </c>
      <c r="G128" s="25" t="s">
        <v>91</v>
      </c>
      <c r="H128" s="33"/>
      <c r="I128" s="58"/>
      <c r="J128" s="58"/>
      <c r="K128" s="24"/>
    </row>
    <row r="129" spans="1:11" s="13" customFormat="1" ht="35.25">
      <c r="A129" s="58"/>
      <c r="B129" s="33"/>
      <c r="C129" s="58"/>
      <c r="D129" s="58"/>
      <c r="E129" s="33"/>
      <c r="F129" s="58">
        <v>3</v>
      </c>
      <c r="G129" s="25" t="s">
        <v>135</v>
      </c>
      <c r="H129" s="33"/>
      <c r="I129" s="58"/>
      <c r="J129" s="58"/>
      <c r="K129" s="24"/>
    </row>
    <row r="130" spans="1:11" s="13" customFormat="1">
      <c r="A130" s="58"/>
      <c r="B130" s="33"/>
      <c r="C130" s="58"/>
      <c r="D130" s="58"/>
      <c r="E130" s="33"/>
      <c r="F130" s="58"/>
      <c r="G130" s="33"/>
      <c r="H130" s="33"/>
      <c r="I130" s="58"/>
      <c r="J130" s="58"/>
      <c r="K130" s="24"/>
    </row>
    <row r="131" spans="1:11" s="13" customFormat="1" ht="23.25">
      <c r="A131" s="58"/>
      <c r="B131" s="33"/>
      <c r="C131" s="58"/>
      <c r="D131" s="58" t="s">
        <v>44</v>
      </c>
      <c r="E131" s="25" t="s">
        <v>136</v>
      </c>
      <c r="F131" s="58"/>
      <c r="G131" s="25" t="s">
        <v>137</v>
      </c>
      <c r="H131" s="33"/>
      <c r="I131" s="58">
        <v>3</v>
      </c>
      <c r="J131" s="58">
        <v>1</v>
      </c>
      <c r="K131" s="24">
        <v>0.1</v>
      </c>
    </row>
    <row r="132" spans="1:11" s="13" customFormat="1" ht="23.25">
      <c r="A132" s="58"/>
      <c r="B132" s="33"/>
      <c r="C132" s="58"/>
      <c r="D132" s="58" t="s">
        <v>44</v>
      </c>
      <c r="E132" s="25" t="s">
        <v>138</v>
      </c>
      <c r="F132" s="58"/>
      <c r="G132" s="25" t="s">
        <v>139</v>
      </c>
      <c r="H132" s="33"/>
      <c r="I132" s="58">
        <v>3</v>
      </c>
      <c r="J132" s="58">
        <v>1</v>
      </c>
      <c r="K132" s="24">
        <v>0.2</v>
      </c>
    </row>
    <row r="133" spans="1:11" s="13" customFormat="1" ht="23.25">
      <c r="A133" s="58"/>
      <c r="B133" s="33"/>
      <c r="C133" s="58"/>
      <c r="D133" s="58" t="s">
        <v>44</v>
      </c>
      <c r="E133" s="25" t="s">
        <v>140</v>
      </c>
      <c r="F133" s="58"/>
      <c r="G133" s="25" t="s">
        <v>141</v>
      </c>
      <c r="H133" s="33"/>
      <c r="I133" s="58">
        <v>3</v>
      </c>
      <c r="J133" s="58">
        <v>1</v>
      </c>
      <c r="K133" s="24">
        <v>0.2</v>
      </c>
    </row>
    <row r="134" spans="1:11" s="13" customFormat="1" ht="12.75">
      <c r="A134" s="58"/>
      <c r="B134" s="33"/>
      <c r="C134" s="58"/>
      <c r="D134" s="58"/>
      <c r="E134" s="25"/>
      <c r="F134" s="58"/>
      <c r="G134" s="25"/>
      <c r="H134" s="33"/>
      <c r="I134" s="58"/>
      <c r="J134" s="58"/>
      <c r="K134" s="24"/>
    </row>
    <row r="135" spans="1:11" s="13" customFormat="1" ht="12.75">
      <c r="A135" s="58"/>
      <c r="B135" s="33"/>
      <c r="C135" s="58"/>
      <c r="D135" s="58"/>
      <c r="E135" s="25"/>
      <c r="F135" s="58"/>
      <c r="G135" s="25"/>
      <c r="H135" s="33"/>
      <c r="I135" s="58"/>
      <c r="J135" s="58"/>
      <c r="K135" s="24"/>
    </row>
    <row r="136" spans="1:11" s="13" customFormat="1" ht="23.25">
      <c r="A136" s="58"/>
      <c r="B136" s="33"/>
      <c r="C136" s="58"/>
      <c r="D136" s="58" t="s">
        <v>44</v>
      </c>
      <c r="E136" s="25" t="s">
        <v>142</v>
      </c>
      <c r="F136" s="58"/>
      <c r="G136" s="25" t="s">
        <v>143</v>
      </c>
      <c r="H136" s="33"/>
      <c r="I136" s="58">
        <v>3</v>
      </c>
      <c r="J136" s="58">
        <v>1</v>
      </c>
      <c r="K136" s="24">
        <v>0.1</v>
      </c>
    </row>
    <row r="137" spans="1:11" s="13" customFormat="1" ht="23.25">
      <c r="A137" s="58"/>
      <c r="B137" s="33"/>
      <c r="C137" s="58"/>
      <c r="D137" s="58" t="s">
        <v>44</v>
      </c>
      <c r="E137" s="25" t="s">
        <v>144</v>
      </c>
      <c r="F137" s="58"/>
      <c r="G137" s="25" t="s">
        <v>139</v>
      </c>
      <c r="H137" s="33"/>
      <c r="I137" s="58">
        <v>3</v>
      </c>
      <c r="J137" s="58">
        <v>1</v>
      </c>
      <c r="K137" s="24">
        <v>0.2</v>
      </c>
    </row>
    <row r="138" spans="1:11" s="13" customFormat="1" ht="35.25">
      <c r="A138" s="58"/>
      <c r="B138" s="33"/>
      <c r="C138" s="58"/>
      <c r="D138" s="58" t="s">
        <v>44</v>
      </c>
      <c r="E138" s="25" t="s">
        <v>145</v>
      </c>
      <c r="F138" s="58"/>
      <c r="G138" s="25" t="s">
        <v>146</v>
      </c>
      <c r="H138" s="33"/>
      <c r="I138" s="58">
        <v>3</v>
      </c>
      <c r="J138" s="58">
        <v>1</v>
      </c>
      <c r="K138" s="24">
        <v>0.2</v>
      </c>
    </row>
    <row r="139" spans="1:11" s="13" customFormat="1" ht="12.75">
      <c r="A139" s="58"/>
      <c r="B139" s="33"/>
      <c r="C139" s="58"/>
      <c r="D139" s="58"/>
      <c r="E139" s="33"/>
      <c r="F139" s="58"/>
      <c r="G139" s="33"/>
      <c r="H139" s="33"/>
      <c r="I139" s="58"/>
      <c r="J139" s="58"/>
      <c r="K139" s="24"/>
    </row>
    <row r="140" spans="1:11" s="13" customFormat="1">
      <c r="A140" s="58" t="s">
        <v>147</v>
      </c>
      <c r="B140" s="33" t="s">
        <v>148</v>
      </c>
      <c r="C140" s="58">
        <v>1</v>
      </c>
      <c r="D140" s="58"/>
      <c r="E140" s="33"/>
      <c r="F140" s="58"/>
      <c r="G140" s="33"/>
      <c r="H140" s="33"/>
      <c r="I140" s="58"/>
      <c r="J140" s="58"/>
      <c r="K140" s="24"/>
    </row>
    <row r="141" spans="1:11" s="13" customFormat="1">
      <c r="A141" s="58"/>
      <c r="B141" s="33"/>
      <c r="C141" s="58"/>
      <c r="D141" s="58" t="s">
        <v>44</v>
      </c>
      <c r="E141" s="33" t="s">
        <v>149</v>
      </c>
      <c r="F141" s="58"/>
      <c r="G141" s="33" t="s">
        <v>150</v>
      </c>
      <c r="H141" s="33"/>
      <c r="I141" s="58">
        <v>5</v>
      </c>
      <c r="J141" s="58">
        <v>1</v>
      </c>
      <c r="K141" s="24">
        <v>1.5</v>
      </c>
    </row>
    <row r="142" spans="1:11" s="13" customFormat="1" ht="23.25">
      <c r="A142" s="58"/>
      <c r="B142" s="33"/>
      <c r="C142" s="58"/>
      <c r="D142" s="58" t="s">
        <v>44</v>
      </c>
      <c r="E142" s="33" t="s">
        <v>151</v>
      </c>
      <c r="F142" s="58"/>
      <c r="G142" s="25" t="s">
        <v>152</v>
      </c>
      <c r="H142" s="33"/>
      <c r="I142" s="58">
        <v>5</v>
      </c>
      <c r="J142" s="58">
        <v>1</v>
      </c>
      <c r="K142" s="24">
        <v>0.5</v>
      </c>
    </row>
    <row r="143" spans="1:11" s="13" customFormat="1" ht="23.25">
      <c r="A143" s="58"/>
      <c r="B143" s="33"/>
      <c r="C143" s="58"/>
      <c r="D143" s="58" t="s">
        <v>44</v>
      </c>
      <c r="E143" s="25" t="s">
        <v>153</v>
      </c>
      <c r="F143" s="58"/>
      <c r="G143" s="25" t="s">
        <v>152</v>
      </c>
      <c r="H143" s="33"/>
      <c r="I143" s="58">
        <v>5</v>
      </c>
      <c r="J143" s="58">
        <v>1</v>
      </c>
      <c r="K143" s="24">
        <v>0.5</v>
      </c>
    </row>
    <row r="144" spans="1:11" s="13" customFormat="1" ht="23.25">
      <c r="A144" s="58"/>
      <c r="B144" s="33"/>
      <c r="C144" s="58"/>
      <c r="D144" s="58" t="s">
        <v>44</v>
      </c>
      <c r="E144" s="25" t="s">
        <v>154</v>
      </c>
      <c r="F144" s="58"/>
      <c r="G144" s="25" t="s">
        <v>152</v>
      </c>
      <c r="H144" s="33"/>
      <c r="I144" s="58">
        <v>5</v>
      </c>
      <c r="J144" s="58">
        <v>1</v>
      </c>
      <c r="K144" s="24">
        <v>0.5</v>
      </c>
    </row>
    <row r="145" spans="1:11" s="13" customFormat="1" ht="12.75">
      <c r="A145" s="58"/>
      <c r="B145" s="33"/>
      <c r="C145" s="58"/>
      <c r="D145" s="58"/>
      <c r="E145" s="33"/>
      <c r="F145" s="58"/>
      <c r="G145" s="25"/>
      <c r="H145" s="33"/>
      <c r="I145" s="58"/>
      <c r="J145" s="58"/>
      <c r="K145" s="24"/>
    </row>
    <row r="146" spans="1:11" s="13" customFormat="1" ht="35.25">
      <c r="A146" s="58"/>
      <c r="B146" s="33"/>
      <c r="C146" s="58"/>
      <c r="D146" s="58" t="s">
        <v>44</v>
      </c>
      <c r="E146" s="25" t="s">
        <v>155</v>
      </c>
      <c r="F146" s="58"/>
      <c r="G146" s="25" t="s">
        <v>156</v>
      </c>
      <c r="H146" s="33"/>
      <c r="I146" s="58">
        <v>5</v>
      </c>
      <c r="J146" s="58">
        <v>1</v>
      </c>
      <c r="K146" s="24">
        <v>1</v>
      </c>
    </row>
    <row r="147" spans="1:11" s="13" customFormat="1" ht="12.75">
      <c r="A147" s="58"/>
      <c r="B147" s="33"/>
      <c r="C147" s="58"/>
      <c r="D147" s="58" t="s">
        <v>44</v>
      </c>
      <c r="E147" s="33" t="s">
        <v>157</v>
      </c>
      <c r="F147" s="58"/>
      <c r="G147" s="33" t="s">
        <v>158</v>
      </c>
      <c r="H147" s="33"/>
      <c r="I147" s="58">
        <v>5</v>
      </c>
      <c r="J147" s="58">
        <v>1</v>
      </c>
      <c r="K147" s="24">
        <v>1</v>
      </c>
    </row>
    <row r="148" spans="1:11" s="13" customFormat="1" ht="12.75">
      <c r="A148" s="58"/>
      <c r="B148" s="33"/>
      <c r="C148" s="58"/>
      <c r="D148" s="58"/>
      <c r="E148" s="33"/>
      <c r="F148" s="58"/>
      <c r="G148" s="33"/>
      <c r="H148" s="33"/>
      <c r="I148" s="58"/>
      <c r="J148" s="58"/>
      <c r="K148" s="24"/>
    </row>
    <row r="149" spans="1:11" s="13" customFormat="1">
      <c r="A149" s="58" t="s">
        <v>159</v>
      </c>
      <c r="B149" s="33" t="s">
        <v>160</v>
      </c>
      <c r="C149" s="58">
        <v>1</v>
      </c>
      <c r="D149" s="58"/>
      <c r="E149" s="33"/>
      <c r="F149" s="58"/>
      <c r="G149" s="33"/>
      <c r="H149" s="33"/>
      <c r="I149" s="58"/>
      <c r="J149" s="58"/>
      <c r="K149" s="24"/>
    </row>
    <row r="150" spans="1:11" s="13" customFormat="1">
      <c r="A150" s="58"/>
      <c r="B150" s="33"/>
      <c r="C150" s="58"/>
      <c r="D150" s="58" t="s">
        <v>49</v>
      </c>
      <c r="E150" s="33" t="s">
        <v>161</v>
      </c>
      <c r="F150" s="58"/>
      <c r="G150" s="33"/>
      <c r="H150" s="33"/>
      <c r="I150" s="58">
        <v>5</v>
      </c>
      <c r="J150" s="58"/>
      <c r="K150" s="24">
        <v>1</v>
      </c>
    </row>
    <row r="151" spans="1:11" s="13" customFormat="1" ht="12.75">
      <c r="A151" s="58"/>
      <c r="B151" s="33"/>
      <c r="C151" s="58"/>
      <c r="D151" s="58"/>
      <c r="E151" s="33"/>
      <c r="F151" s="58">
        <v>0</v>
      </c>
      <c r="G151" s="33" t="s">
        <v>162</v>
      </c>
      <c r="H151" s="33"/>
      <c r="I151" s="58"/>
      <c r="J151" s="58"/>
      <c r="K151" s="24"/>
    </row>
    <row r="152" spans="1:11" s="13" customFormat="1">
      <c r="A152" s="58"/>
      <c r="B152" s="33"/>
      <c r="C152" s="58"/>
      <c r="D152" s="58"/>
      <c r="E152" s="33"/>
      <c r="F152" s="58">
        <v>1</v>
      </c>
      <c r="G152" s="33" t="s">
        <v>163</v>
      </c>
      <c r="H152" s="33"/>
      <c r="I152" s="58"/>
      <c r="J152" s="58"/>
      <c r="K152" s="24"/>
    </row>
    <row r="153" spans="1:11" s="13" customFormat="1">
      <c r="A153" s="58"/>
      <c r="B153" s="33"/>
      <c r="C153" s="58"/>
      <c r="D153" s="58"/>
      <c r="E153" s="33"/>
      <c r="F153" s="58">
        <v>2</v>
      </c>
      <c r="G153" s="33" t="s">
        <v>164</v>
      </c>
      <c r="H153" s="33"/>
      <c r="I153" s="58"/>
      <c r="J153" s="58"/>
      <c r="K153" s="24"/>
    </row>
    <row r="154" spans="1:11" s="13" customFormat="1">
      <c r="A154" s="58"/>
      <c r="B154" s="33"/>
      <c r="C154" s="58"/>
      <c r="D154" s="58"/>
      <c r="E154" s="33"/>
      <c r="F154" s="58">
        <v>3</v>
      </c>
      <c r="G154" s="33" t="s">
        <v>165</v>
      </c>
      <c r="H154" s="33"/>
      <c r="I154" s="58"/>
      <c r="J154" s="58"/>
      <c r="K154" s="24"/>
    </row>
    <row r="155" spans="1:11" s="13" customFormat="1">
      <c r="A155" s="58"/>
      <c r="B155" s="33"/>
      <c r="C155" s="58"/>
      <c r="D155" s="58"/>
      <c r="E155" s="33"/>
      <c r="F155" s="58"/>
      <c r="G155" s="33"/>
      <c r="H155" s="33"/>
      <c r="I155" s="58"/>
      <c r="J155" s="58"/>
      <c r="K155" s="24"/>
    </row>
    <row r="156" spans="1:11" s="13" customFormat="1" ht="23.25">
      <c r="A156" s="58"/>
      <c r="B156" s="33"/>
      <c r="C156" s="58"/>
      <c r="D156" s="58" t="s">
        <v>44</v>
      </c>
      <c r="E156" s="25" t="s">
        <v>166</v>
      </c>
      <c r="F156" s="58"/>
      <c r="G156" s="33"/>
      <c r="H156" s="33"/>
      <c r="I156" s="58">
        <v>5</v>
      </c>
      <c r="J156" s="58">
        <v>10</v>
      </c>
      <c r="K156" s="24">
        <v>1.5</v>
      </c>
    </row>
    <row r="157" spans="1:11" s="13" customFormat="1">
      <c r="A157" s="58"/>
      <c r="B157" s="33"/>
      <c r="C157" s="58"/>
      <c r="D157" s="58"/>
      <c r="E157" s="33"/>
      <c r="F157" s="58"/>
      <c r="G157" s="33"/>
      <c r="H157" s="33"/>
      <c r="I157" s="58"/>
      <c r="J157" s="58"/>
      <c r="K157" s="24"/>
    </row>
    <row r="158" spans="1:11" s="13" customFormat="1">
      <c r="A158" s="58"/>
      <c r="B158" s="33"/>
      <c r="C158" s="58"/>
      <c r="D158" s="58" t="s">
        <v>49</v>
      </c>
      <c r="E158" s="33" t="s">
        <v>167</v>
      </c>
      <c r="F158" s="58"/>
      <c r="G158" s="33"/>
      <c r="H158" s="33"/>
      <c r="I158" s="58">
        <v>5</v>
      </c>
      <c r="J158" s="58"/>
      <c r="K158" s="24">
        <v>1</v>
      </c>
    </row>
    <row r="159" spans="1:11" s="13" customFormat="1">
      <c r="A159" s="58"/>
      <c r="B159" s="33"/>
      <c r="C159" s="58"/>
      <c r="D159" s="58"/>
      <c r="E159" s="33"/>
      <c r="F159" s="58">
        <v>0</v>
      </c>
      <c r="G159" s="33" t="s">
        <v>168</v>
      </c>
      <c r="H159" s="33"/>
      <c r="I159" s="58"/>
      <c r="J159" s="58"/>
      <c r="K159" s="24"/>
    </row>
    <row r="160" spans="1:11" s="13" customFormat="1" ht="23.25">
      <c r="A160" s="58"/>
      <c r="B160" s="33"/>
      <c r="C160" s="58"/>
      <c r="D160" s="58"/>
      <c r="E160" s="33"/>
      <c r="F160" s="58">
        <v>1</v>
      </c>
      <c r="G160" s="25" t="s">
        <v>169</v>
      </c>
      <c r="H160" s="33"/>
      <c r="I160" s="58"/>
      <c r="J160" s="58"/>
      <c r="K160" s="24"/>
    </row>
    <row r="161" spans="1:11" s="13" customFormat="1" ht="23.25">
      <c r="A161" s="58"/>
      <c r="B161" s="33"/>
      <c r="C161" s="58"/>
      <c r="D161" s="58"/>
      <c r="E161" s="33"/>
      <c r="F161" s="58">
        <v>2</v>
      </c>
      <c r="G161" s="25" t="s">
        <v>170</v>
      </c>
      <c r="H161" s="33"/>
      <c r="I161" s="58"/>
      <c r="J161" s="58"/>
      <c r="K161" s="24"/>
    </row>
    <row r="162" spans="1:11" s="13" customFormat="1" ht="23.25">
      <c r="A162" s="58"/>
      <c r="B162" s="33"/>
      <c r="C162" s="58"/>
      <c r="D162" s="58"/>
      <c r="E162" s="33"/>
      <c r="F162" s="58">
        <v>3</v>
      </c>
      <c r="G162" s="25" t="s">
        <v>171</v>
      </c>
      <c r="H162" s="33"/>
      <c r="I162" s="58"/>
      <c r="J162" s="58"/>
      <c r="K162" s="24"/>
    </row>
    <row r="163" spans="1:11" s="13" customFormat="1">
      <c r="A163" s="58"/>
      <c r="B163" s="33"/>
      <c r="C163" s="58"/>
      <c r="D163" s="58"/>
      <c r="E163" s="33"/>
      <c r="F163" s="58"/>
      <c r="G163" s="33"/>
      <c r="H163" s="33"/>
      <c r="I163" s="58"/>
      <c r="J163" s="58"/>
      <c r="K163" s="24"/>
    </row>
    <row r="164" spans="1:11" s="13" customFormat="1">
      <c r="A164" s="58"/>
      <c r="B164" s="33"/>
      <c r="C164" s="58"/>
      <c r="D164" s="58" t="s">
        <v>49</v>
      </c>
      <c r="E164" s="33" t="s">
        <v>172</v>
      </c>
      <c r="F164" s="58"/>
      <c r="G164" s="33"/>
      <c r="H164" s="33"/>
      <c r="I164" s="58">
        <v>5</v>
      </c>
      <c r="J164" s="58"/>
      <c r="K164" s="24">
        <v>1</v>
      </c>
    </row>
    <row r="165" spans="1:11" s="13" customFormat="1" ht="12.75">
      <c r="A165" s="58"/>
      <c r="B165" s="33"/>
      <c r="C165" s="58"/>
      <c r="D165" s="58"/>
      <c r="E165" s="33"/>
      <c r="F165" s="58">
        <v>0</v>
      </c>
      <c r="G165" s="33" t="s">
        <v>173</v>
      </c>
      <c r="H165" s="33"/>
      <c r="I165" s="58"/>
      <c r="J165" s="58"/>
      <c r="K165" s="24"/>
    </row>
    <row r="166" spans="1:11" s="13" customFormat="1" ht="23.25">
      <c r="A166" s="58"/>
      <c r="B166" s="33"/>
      <c r="C166" s="58"/>
      <c r="D166" s="58"/>
      <c r="E166" s="33"/>
      <c r="F166" s="58">
        <v>1</v>
      </c>
      <c r="G166" s="25" t="s">
        <v>174</v>
      </c>
      <c r="H166" s="33"/>
      <c r="I166" s="58"/>
      <c r="J166" s="58"/>
      <c r="K166" s="24"/>
    </row>
    <row r="167" spans="1:11" s="13" customFormat="1" ht="35.25">
      <c r="A167" s="58"/>
      <c r="B167" s="33"/>
      <c r="C167" s="58"/>
      <c r="D167" s="58"/>
      <c r="E167" s="33"/>
      <c r="F167" s="58">
        <v>2</v>
      </c>
      <c r="G167" s="25" t="s">
        <v>175</v>
      </c>
      <c r="H167" s="33"/>
      <c r="I167" s="58"/>
      <c r="J167" s="58"/>
      <c r="K167" s="24"/>
    </row>
    <row r="168" spans="1:11" s="13" customFormat="1" ht="12.75">
      <c r="A168" s="58"/>
      <c r="B168" s="33"/>
      <c r="C168" s="58"/>
      <c r="D168" s="58"/>
      <c r="E168" s="33"/>
      <c r="F168" s="58">
        <v>3</v>
      </c>
      <c r="G168" s="25" t="s">
        <v>176</v>
      </c>
      <c r="H168" s="33"/>
      <c r="I168" s="58"/>
      <c r="J168" s="58"/>
      <c r="K168" s="24"/>
    </row>
    <row r="169" spans="1:11" s="13" customFormat="1">
      <c r="A169" s="58"/>
      <c r="B169" s="33"/>
      <c r="C169" s="58"/>
      <c r="D169" s="58"/>
      <c r="E169" s="33"/>
      <c r="F169" s="58"/>
      <c r="G169" s="33"/>
      <c r="H169" s="33"/>
      <c r="I169" s="58"/>
      <c r="J169" s="58"/>
      <c r="K169" s="24"/>
    </row>
    <row r="170" spans="1:11" s="13" customFormat="1">
      <c r="A170" s="58" t="s">
        <v>177</v>
      </c>
      <c r="B170" s="33" t="s">
        <v>178</v>
      </c>
      <c r="C170" s="58">
        <v>1</v>
      </c>
      <c r="D170" s="58"/>
      <c r="E170" s="33"/>
      <c r="F170" s="58"/>
      <c r="G170" s="33"/>
      <c r="H170" s="33"/>
      <c r="I170" s="58"/>
      <c r="J170" s="58"/>
      <c r="K170" s="24"/>
    </row>
    <row r="171" spans="1:11" s="13" customFormat="1" ht="23.25">
      <c r="A171" s="58"/>
      <c r="B171" s="33"/>
      <c r="C171" s="58"/>
      <c r="D171" s="58" t="s">
        <v>44</v>
      </c>
      <c r="E171" s="33" t="s">
        <v>179</v>
      </c>
      <c r="F171" s="58"/>
      <c r="G171" s="25" t="s">
        <v>180</v>
      </c>
      <c r="H171" s="33"/>
      <c r="I171" s="58">
        <v>5</v>
      </c>
      <c r="J171" s="58">
        <v>1</v>
      </c>
      <c r="K171" s="24">
        <v>0.5</v>
      </c>
    </row>
    <row r="172" spans="1:11" s="13" customFormat="1" ht="12.75">
      <c r="A172" s="58"/>
      <c r="B172" s="33"/>
      <c r="C172" s="58"/>
      <c r="D172" s="58" t="s">
        <v>44</v>
      </c>
      <c r="E172" s="25" t="s">
        <v>181</v>
      </c>
      <c r="F172" s="58"/>
      <c r="G172" s="25" t="s">
        <v>182</v>
      </c>
      <c r="H172" s="33"/>
      <c r="I172" s="58">
        <v>5</v>
      </c>
      <c r="J172" s="58">
        <v>1</v>
      </c>
      <c r="K172" s="24">
        <v>0.75</v>
      </c>
    </row>
    <row r="173" spans="1:11" s="13" customFormat="1" ht="23.25">
      <c r="A173" s="58"/>
      <c r="B173" s="33"/>
      <c r="C173" s="58"/>
      <c r="D173" s="58" t="s">
        <v>44</v>
      </c>
      <c r="E173" s="25" t="s">
        <v>183</v>
      </c>
      <c r="F173" s="58"/>
      <c r="G173" s="25" t="s">
        <v>184</v>
      </c>
      <c r="H173" s="33"/>
      <c r="I173" s="58">
        <v>5</v>
      </c>
      <c r="J173" s="58">
        <v>1</v>
      </c>
      <c r="K173" s="24">
        <v>0.75</v>
      </c>
    </row>
    <row r="174" spans="1:11" s="13" customFormat="1" ht="23.25">
      <c r="A174" s="58"/>
      <c r="B174" s="33"/>
      <c r="C174" s="58"/>
      <c r="D174" s="58" t="s">
        <v>44</v>
      </c>
      <c r="E174" s="25" t="s">
        <v>185</v>
      </c>
      <c r="F174" s="58"/>
      <c r="G174" s="25" t="s">
        <v>186</v>
      </c>
      <c r="H174" s="33"/>
      <c r="I174" s="58">
        <v>5</v>
      </c>
      <c r="J174" s="58">
        <v>1</v>
      </c>
      <c r="K174" s="24">
        <v>0.25</v>
      </c>
    </row>
    <row r="175" spans="1:11" s="13" customFormat="1" ht="12.75">
      <c r="A175" s="58"/>
      <c r="B175" s="33"/>
      <c r="C175" s="58"/>
      <c r="D175" s="58"/>
      <c r="E175" s="25"/>
      <c r="F175" s="58"/>
      <c r="G175" s="25"/>
      <c r="H175" s="33"/>
      <c r="I175" s="58"/>
      <c r="J175" s="58"/>
      <c r="K175" s="24"/>
    </row>
    <row r="176" spans="1:11" s="13" customFormat="1" ht="23.25">
      <c r="A176" s="58"/>
      <c r="B176" s="33"/>
      <c r="C176" s="58"/>
      <c r="D176" s="58" t="s">
        <v>44</v>
      </c>
      <c r="E176" s="33" t="s">
        <v>187</v>
      </c>
      <c r="F176" s="58"/>
      <c r="G176" s="25" t="s">
        <v>188</v>
      </c>
      <c r="H176" s="33"/>
      <c r="I176" s="58">
        <v>5</v>
      </c>
      <c r="J176" s="58">
        <v>1</v>
      </c>
      <c r="K176" s="24">
        <v>0.5</v>
      </c>
    </row>
    <row r="177" spans="1:11" s="13" customFormat="1" ht="23.25">
      <c r="A177" s="58"/>
      <c r="B177" s="33"/>
      <c r="C177" s="58"/>
      <c r="D177" s="58" t="s">
        <v>44</v>
      </c>
      <c r="E177" s="33" t="s">
        <v>189</v>
      </c>
      <c r="F177" s="58"/>
      <c r="G177" s="25" t="s">
        <v>190</v>
      </c>
      <c r="H177" s="33"/>
      <c r="I177" s="58">
        <v>5</v>
      </c>
      <c r="J177" s="58">
        <v>1</v>
      </c>
      <c r="K177" s="24">
        <v>0.5</v>
      </c>
    </row>
    <row r="178" spans="1:11" s="13" customFormat="1" ht="23.25">
      <c r="A178" s="58"/>
      <c r="B178" s="33"/>
      <c r="C178" s="58"/>
      <c r="D178" s="58" t="s">
        <v>44</v>
      </c>
      <c r="E178" s="33" t="s">
        <v>191</v>
      </c>
      <c r="F178" s="58"/>
      <c r="G178" s="25" t="s">
        <v>192</v>
      </c>
      <c r="H178" s="33"/>
      <c r="I178" s="58">
        <v>5</v>
      </c>
      <c r="J178" s="58">
        <v>1</v>
      </c>
      <c r="K178" s="24">
        <v>0.5</v>
      </c>
    </row>
    <row r="179" spans="1:11" s="13" customFormat="1" ht="12.75">
      <c r="A179" s="58"/>
      <c r="B179" s="33"/>
      <c r="C179" s="58"/>
      <c r="D179" s="58" t="s">
        <v>44</v>
      </c>
      <c r="E179" s="25" t="s">
        <v>193</v>
      </c>
      <c r="F179" s="58"/>
      <c r="G179" s="25" t="s">
        <v>194</v>
      </c>
      <c r="H179" s="33"/>
      <c r="I179" s="58">
        <v>5</v>
      </c>
      <c r="J179" s="58">
        <v>1</v>
      </c>
      <c r="K179" s="24">
        <v>0.25</v>
      </c>
    </row>
    <row r="180" spans="1:11" s="13" customFormat="1" ht="12.75">
      <c r="A180" s="58"/>
      <c r="B180" s="33"/>
      <c r="C180" s="58"/>
      <c r="D180" s="58" t="s">
        <v>44</v>
      </c>
      <c r="E180" s="25" t="s">
        <v>195</v>
      </c>
      <c r="F180" s="58"/>
      <c r="G180" s="25" t="s">
        <v>196</v>
      </c>
      <c r="H180" s="33"/>
      <c r="I180" s="58">
        <v>5</v>
      </c>
      <c r="J180" s="58">
        <v>1</v>
      </c>
      <c r="K180" s="24">
        <v>0.5</v>
      </c>
    </row>
    <row r="181" spans="1:11" s="13" customFormat="1" ht="12.75">
      <c r="A181" s="58"/>
      <c r="B181" s="33"/>
      <c r="C181" s="58"/>
      <c r="D181" s="58" t="s">
        <v>44</v>
      </c>
      <c r="E181" s="25" t="s">
        <v>197</v>
      </c>
      <c r="F181" s="58"/>
      <c r="G181" s="25" t="s">
        <v>198</v>
      </c>
      <c r="H181" s="33"/>
      <c r="I181" s="58">
        <v>5</v>
      </c>
      <c r="J181" s="58">
        <v>1</v>
      </c>
      <c r="K181" s="24">
        <v>0.5</v>
      </c>
    </row>
    <row r="182" spans="1:11" s="13" customFormat="1" ht="23.25">
      <c r="A182" s="58"/>
      <c r="B182" s="33"/>
      <c r="C182" s="58"/>
      <c r="D182" s="58" t="s">
        <v>44</v>
      </c>
      <c r="E182" s="25" t="s">
        <v>199</v>
      </c>
      <c r="F182" s="58"/>
      <c r="G182" s="25" t="s">
        <v>200</v>
      </c>
      <c r="H182" s="33"/>
      <c r="I182" s="58">
        <v>5</v>
      </c>
      <c r="J182" s="58">
        <v>1</v>
      </c>
      <c r="K182" s="24">
        <v>0.25</v>
      </c>
    </row>
    <row r="183" spans="1:11" s="13" customFormat="1" ht="23.25">
      <c r="A183" s="58"/>
      <c r="B183" s="33"/>
      <c r="C183" s="58"/>
      <c r="D183" s="58" t="s">
        <v>44</v>
      </c>
      <c r="E183" s="25" t="s">
        <v>201</v>
      </c>
      <c r="F183" s="58"/>
      <c r="G183" s="25" t="s">
        <v>202</v>
      </c>
      <c r="H183" s="33"/>
      <c r="I183" s="58">
        <v>5</v>
      </c>
      <c r="J183" s="58">
        <v>1</v>
      </c>
      <c r="K183" s="24">
        <v>0.5</v>
      </c>
    </row>
    <row r="184" spans="1:11" s="13" customFormat="1">
      <c r="A184" s="58"/>
      <c r="B184" s="33"/>
      <c r="C184" s="58"/>
      <c r="D184" s="58"/>
      <c r="E184" s="33"/>
      <c r="F184" s="58"/>
      <c r="G184" s="33"/>
      <c r="H184" s="33"/>
      <c r="I184" s="58"/>
      <c r="J184" s="58"/>
      <c r="K184" s="24"/>
    </row>
    <row r="185" spans="1:11" s="13" customFormat="1" ht="35.25">
      <c r="A185" s="58" t="s">
        <v>203</v>
      </c>
      <c r="B185" s="33" t="s">
        <v>204</v>
      </c>
      <c r="C185" s="58">
        <v>1</v>
      </c>
      <c r="D185" s="58" t="s">
        <v>44</v>
      </c>
      <c r="E185" s="25" t="s">
        <v>205</v>
      </c>
      <c r="F185" s="58"/>
      <c r="G185" s="25" t="s">
        <v>206</v>
      </c>
      <c r="H185" s="33"/>
      <c r="I185" s="58">
        <v>5</v>
      </c>
      <c r="J185" s="58">
        <v>1</v>
      </c>
      <c r="K185" s="24">
        <v>0.5</v>
      </c>
    </row>
    <row r="186" spans="1:11" s="13" customFormat="1" ht="12.75">
      <c r="A186" s="58"/>
      <c r="B186" s="33"/>
      <c r="C186" s="58"/>
      <c r="D186" s="58" t="s">
        <v>44</v>
      </c>
      <c r="E186" s="33" t="s">
        <v>207</v>
      </c>
      <c r="F186" s="58"/>
      <c r="G186" s="25" t="s">
        <v>208</v>
      </c>
      <c r="H186" s="33"/>
      <c r="I186" s="58">
        <v>5</v>
      </c>
      <c r="J186" s="58">
        <v>1</v>
      </c>
      <c r="K186" s="24">
        <v>0.2</v>
      </c>
    </row>
    <row r="187" spans="1:11" s="13" customFormat="1" ht="12.75">
      <c r="A187" s="58"/>
      <c r="B187" s="33"/>
      <c r="C187" s="58"/>
      <c r="D187" s="58" t="s">
        <v>44</v>
      </c>
      <c r="E187" s="33" t="s">
        <v>209</v>
      </c>
      <c r="F187" s="58"/>
      <c r="G187" s="25" t="s">
        <v>210</v>
      </c>
      <c r="H187" s="33"/>
      <c r="I187" s="58">
        <v>5</v>
      </c>
      <c r="J187" s="58">
        <v>1</v>
      </c>
      <c r="K187" s="24">
        <v>0.4</v>
      </c>
    </row>
    <row r="188" spans="1:11" s="13" customFormat="1" ht="12.75">
      <c r="A188" s="58"/>
      <c r="B188" s="33"/>
      <c r="C188" s="58"/>
      <c r="D188" s="58" t="s">
        <v>44</v>
      </c>
      <c r="E188" s="33" t="s">
        <v>211</v>
      </c>
      <c r="F188" s="58"/>
      <c r="G188" s="25" t="s">
        <v>212</v>
      </c>
      <c r="H188" s="33"/>
      <c r="I188" s="58">
        <v>5</v>
      </c>
      <c r="J188" s="58">
        <v>1</v>
      </c>
      <c r="K188" s="24">
        <v>0.4</v>
      </c>
    </row>
    <row r="189" spans="1:11" s="13" customFormat="1" ht="35.25">
      <c r="A189" s="58"/>
      <c r="B189" s="33"/>
      <c r="C189" s="58"/>
      <c r="D189" s="58" t="s">
        <v>44</v>
      </c>
      <c r="E189" s="33" t="s">
        <v>213</v>
      </c>
      <c r="F189" s="58"/>
      <c r="G189" s="25" t="s">
        <v>214</v>
      </c>
      <c r="H189" s="33"/>
      <c r="I189" s="58">
        <v>5</v>
      </c>
      <c r="J189" s="58">
        <v>1</v>
      </c>
      <c r="K189" s="24">
        <v>0.1</v>
      </c>
    </row>
    <row r="190" spans="1:11" s="13" customFormat="1" ht="12.75">
      <c r="A190" s="58"/>
      <c r="B190" s="33"/>
      <c r="C190" s="58"/>
      <c r="D190" s="58" t="s">
        <v>44</v>
      </c>
      <c r="E190" s="33" t="s">
        <v>215</v>
      </c>
      <c r="F190" s="58"/>
      <c r="G190" s="25" t="s">
        <v>216</v>
      </c>
      <c r="H190" s="33"/>
      <c r="I190" s="58">
        <v>5</v>
      </c>
      <c r="J190" s="58">
        <v>1</v>
      </c>
      <c r="K190" s="24">
        <v>0.5</v>
      </c>
    </row>
    <row r="191" spans="1:11" s="13" customFormat="1" ht="35.25">
      <c r="A191" s="58"/>
      <c r="B191" s="33"/>
      <c r="C191" s="58"/>
      <c r="D191" s="58" t="s">
        <v>44</v>
      </c>
      <c r="E191" s="33" t="s">
        <v>217</v>
      </c>
      <c r="F191" s="58"/>
      <c r="G191" s="25" t="s">
        <v>218</v>
      </c>
      <c r="H191" s="33"/>
      <c r="I191" s="58">
        <v>5</v>
      </c>
      <c r="J191" s="58">
        <v>1</v>
      </c>
      <c r="K191" s="24">
        <v>0.2</v>
      </c>
    </row>
    <row r="192" spans="1:11" s="13" customFormat="1" ht="23.25">
      <c r="A192" s="58"/>
      <c r="B192" s="33"/>
      <c r="C192" s="58"/>
      <c r="D192" s="58" t="s">
        <v>44</v>
      </c>
      <c r="E192" s="33" t="s">
        <v>219</v>
      </c>
      <c r="F192" s="58"/>
      <c r="G192" s="25" t="s">
        <v>220</v>
      </c>
      <c r="H192" s="33"/>
      <c r="I192" s="58">
        <v>5</v>
      </c>
      <c r="J192" s="58">
        <v>1</v>
      </c>
      <c r="K192" s="24">
        <v>0.2</v>
      </c>
    </row>
    <row r="193" spans="1:14" s="13" customFormat="1" ht="13.9" thickBot="1">
      <c r="A193" s="58" t="s">
        <v>43</v>
      </c>
      <c r="B193" s="33" t="s">
        <v>43</v>
      </c>
      <c r="C193" s="58" t="s">
        <v>43</v>
      </c>
      <c r="D193" s="58" t="s">
        <v>43</v>
      </c>
      <c r="E193" s="33" t="s">
        <v>43</v>
      </c>
      <c r="F193" s="58" t="s">
        <v>43</v>
      </c>
      <c r="G193" s="33" t="s">
        <v>43</v>
      </c>
      <c r="H193" s="33" t="s">
        <v>43</v>
      </c>
      <c r="I193" s="58"/>
      <c r="J193" s="58"/>
      <c r="K193" s="24"/>
    </row>
    <row r="194" spans="1:14" s="13" customFormat="1" ht="66">
      <c r="A194" s="3" t="s">
        <v>28</v>
      </c>
      <c r="B194" s="3" t="s">
        <v>29</v>
      </c>
      <c r="C194" s="3" t="s">
        <v>30</v>
      </c>
      <c r="D194" s="3" t="s">
        <v>31</v>
      </c>
      <c r="E194" s="3" t="s">
        <v>32</v>
      </c>
      <c r="F194" s="3" t="s">
        <v>33</v>
      </c>
      <c r="G194" s="3" t="s">
        <v>34</v>
      </c>
      <c r="H194" s="3" t="s">
        <v>35</v>
      </c>
      <c r="I194" s="3" t="s">
        <v>36</v>
      </c>
      <c r="J194" s="3" t="s">
        <v>37</v>
      </c>
      <c r="K194" s="3" t="s">
        <v>38</v>
      </c>
      <c r="L194" s="4" t="s">
        <v>221</v>
      </c>
      <c r="M194" s="5" t="s">
        <v>40</v>
      </c>
      <c r="N194" s="6">
        <f>SUM(K195:K236)</f>
        <v>16.75</v>
      </c>
    </row>
    <row r="195" spans="1:14" s="13" customFormat="1">
      <c r="A195" s="58" t="s">
        <v>43</v>
      </c>
      <c r="B195" s="33" t="s">
        <v>43</v>
      </c>
      <c r="C195" s="58" t="s">
        <v>43</v>
      </c>
      <c r="D195" s="58" t="s">
        <v>43</v>
      </c>
      <c r="E195" s="33" t="s">
        <v>43</v>
      </c>
      <c r="F195" s="58" t="s">
        <v>43</v>
      </c>
      <c r="G195" s="33" t="s">
        <v>43</v>
      </c>
      <c r="H195" s="33" t="s">
        <v>43</v>
      </c>
      <c r="I195" s="58"/>
      <c r="J195" s="58"/>
      <c r="K195" s="24"/>
    </row>
    <row r="196" spans="1:14" s="13" customFormat="1" ht="12.75">
      <c r="A196" s="58" t="s">
        <v>222</v>
      </c>
      <c r="B196" s="33" t="s">
        <v>223</v>
      </c>
      <c r="C196" s="58">
        <v>2</v>
      </c>
      <c r="D196" s="58"/>
      <c r="E196" s="33"/>
      <c r="F196" s="58"/>
      <c r="G196" s="33"/>
      <c r="H196" s="33"/>
      <c r="I196" s="58"/>
      <c r="J196" s="58"/>
      <c r="K196" s="24"/>
    </row>
    <row r="197" spans="1:14" s="13" customFormat="1" ht="35.25">
      <c r="A197" s="58"/>
      <c r="B197" s="33"/>
      <c r="C197" s="58"/>
      <c r="D197" s="58" t="s">
        <v>44</v>
      </c>
      <c r="E197" s="25" t="s">
        <v>224</v>
      </c>
      <c r="F197" s="58"/>
      <c r="G197" s="33"/>
      <c r="H197" s="33"/>
      <c r="I197" s="58">
        <v>1</v>
      </c>
      <c r="J197" s="58">
        <v>1</v>
      </c>
      <c r="K197" s="24">
        <v>1</v>
      </c>
    </row>
    <row r="198" spans="1:14" s="13" customFormat="1" ht="12.75">
      <c r="A198" s="58"/>
      <c r="B198" s="33"/>
      <c r="C198" s="58"/>
      <c r="D198" s="58" t="s">
        <v>44</v>
      </c>
      <c r="E198" s="25" t="s">
        <v>225</v>
      </c>
      <c r="F198" s="58"/>
      <c r="G198" s="25" t="s">
        <v>226</v>
      </c>
      <c r="H198" s="25"/>
      <c r="I198" s="58">
        <v>2</v>
      </c>
      <c r="J198" s="58">
        <v>1</v>
      </c>
      <c r="K198" s="24">
        <v>0.25</v>
      </c>
    </row>
    <row r="199" spans="1:14" s="13" customFormat="1" ht="23.25">
      <c r="A199" s="58"/>
      <c r="B199" s="33"/>
      <c r="C199" s="58"/>
      <c r="D199" s="58" t="s">
        <v>44</v>
      </c>
      <c r="E199" s="25" t="s">
        <v>227</v>
      </c>
      <c r="F199" s="58"/>
      <c r="G199" s="25" t="s">
        <v>228</v>
      </c>
      <c r="H199" s="25"/>
      <c r="I199" s="58">
        <v>2</v>
      </c>
      <c r="J199" s="58">
        <v>1</v>
      </c>
      <c r="K199" s="24">
        <v>0.25</v>
      </c>
    </row>
    <row r="200" spans="1:14" s="13" customFormat="1" ht="23.25">
      <c r="A200" s="58"/>
      <c r="B200" s="33"/>
      <c r="C200" s="58"/>
      <c r="D200" s="58" t="s">
        <v>44</v>
      </c>
      <c r="E200" s="25" t="s">
        <v>229</v>
      </c>
      <c r="F200" s="58"/>
      <c r="G200" s="25" t="s">
        <v>230</v>
      </c>
      <c r="H200" s="25"/>
      <c r="I200" s="58">
        <v>2</v>
      </c>
      <c r="J200" s="58">
        <v>1</v>
      </c>
      <c r="K200" s="24">
        <v>0.25</v>
      </c>
    </row>
    <row r="201" spans="1:14" s="13" customFormat="1">
      <c r="A201" s="58"/>
      <c r="B201" s="33"/>
      <c r="C201" s="58"/>
      <c r="D201" s="58"/>
      <c r="E201" s="33"/>
      <c r="F201" s="58"/>
      <c r="G201" s="33"/>
      <c r="H201" s="33"/>
      <c r="I201" s="58"/>
      <c r="J201" s="58"/>
      <c r="K201" s="24"/>
    </row>
    <row r="202" spans="1:14" s="13" customFormat="1">
      <c r="A202" s="58" t="s">
        <v>231</v>
      </c>
      <c r="B202" s="33" t="s">
        <v>232</v>
      </c>
      <c r="C202" s="58">
        <v>2</v>
      </c>
      <c r="D202" s="58"/>
      <c r="E202" s="33"/>
      <c r="F202" s="58"/>
      <c r="G202" s="33"/>
      <c r="H202" s="33"/>
      <c r="I202" s="58"/>
      <c r="J202" s="58"/>
      <c r="K202" s="24"/>
    </row>
    <row r="203" spans="1:14" s="13" customFormat="1" ht="69">
      <c r="A203" s="58"/>
      <c r="B203" s="33"/>
      <c r="C203" s="58"/>
      <c r="D203" s="58" t="s">
        <v>44</v>
      </c>
      <c r="E203" s="25" t="s">
        <v>233</v>
      </c>
      <c r="F203" s="58"/>
      <c r="G203" s="33"/>
      <c r="H203" s="25" t="s">
        <v>234</v>
      </c>
      <c r="I203" s="58">
        <v>5</v>
      </c>
      <c r="J203" s="58">
        <v>1</v>
      </c>
      <c r="K203" s="24">
        <v>0.75</v>
      </c>
    </row>
    <row r="204" spans="1:14" s="13" customFormat="1" ht="58.5">
      <c r="A204" s="58"/>
      <c r="B204" s="33"/>
      <c r="C204" s="58"/>
      <c r="D204" s="58" t="s">
        <v>44</v>
      </c>
      <c r="E204" s="33" t="s">
        <v>235</v>
      </c>
      <c r="F204" s="58"/>
      <c r="G204" s="33"/>
      <c r="H204" s="25" t="s">
        <v>236</v>
      </c>
      <c r="I204" s="58">
        <v>5</v>
      </c>
      <c r="J204" s="58">
        <v>1</v>
      </c>
      <c r="K204" s="24">
        <v>0.25</v>
      </c>
    </row>
    <row r="205" spans="1:14" s="13" customFormat="1" ht="23.25">
      <c r="A205" s="58"/>
      <c r="B205" s="33"/>
      <c r="C205" s="58"/>
      <c r="D205" s="58" t="s">
        <v>44</v>
      </c>
      <c r="E205" s="25" t="s">
        <v>237</v>
      </c>
      <c r="F205" s="58"/>
      <c r="G205" s="33"/>
      <c r="H205" s="33" t="s">
        <v>238</v>
      </c>
      <c r="I205" s="58">
        <v>5</v>
      </c>
      <c r="J205" s="58">
        <v>1</v>
      </c>
      <c r="K205" s="24">
        <v>0.5</v>
      </c>
    </row>
    <row r="206" spans="1:14" s="13" customFormat="1" ht="23.25">
      <c r="A206" s="58"/>
      <c r="B206" s="33"/>
      <c r="C206" s="58"/>
      <c r="D206" s="58" t="s">
        <v>44</v>
      </c>
      <c r="E206" s="25" t="s">
        <v>239</v>
      </c>
      <c r="F206" s="58"/>
      <c r="G206" s="33"/>
      <c r="H206" s="33" t="s">
        <v>240</v>
      </c>
      <c r="I206" s="58">
        <v>5</v>
      </c>
      <c r="J206" s="58">
        <v>1</v>
      </c>
      <c r="K206" s="24">
        <v>0.5</v>
      </c>
    </row>
    <row r="207" spans="1:14" s="13" customFormat="1" ht="23.25">
      <c r="A207" s="58"/>
      <c r="B207" s="33"/>
      <c r="C207" s="58"/>
      <c r="D207" s="58" t="s">
        <v>44</v>
      </c>
      <c r="E207" s="25" t="s">
        <v>241</v>
      </c>
      <c r="F207" s="58"/>
      <c r="G207" s="33"/>
      <c r="H207" s="33" t="s">
        <v>242</v>
      </c>
      <c r="I207" s="58">
        <v>5</v>
      </c>
      <c r="J207" s="58">
        <v>1</v>
      </c>
      <c r="K207" s="24">
        <v>0.5</v>
      </c>
    </row>
    <row r="208" spans="1:14" s="13" customFormat="1" ht="46.5">
      <c r="A208" s="58"/>
      <c r="B208" s="33"/>
      <c r="C208" s="58"/>
      <c r="D208" s="58" t="s">
        <v>44</v>
      </c>
      <c r="E208" s="25" t="s">
        <v>243</v>
      </c>
      <c r="F208" s="58"/>
      <c r="G208" s="33"/>
      <c r="H208" s="25" t="s">
        <v>244</v>
      </c>
      <c r="I208" s="58">
        <v>5</v>
      </c>
      <c r="J208" s="58">
        <v>1</v>
      </c>
      <c r="K208" s="24">
        <v>0.5</v>
      </c>
    </row>
    <row r="209" spans="1:11" s="13" customFormat="1" ht="23.25">
      <c r="A209" s="58"/>
      <c r="B209" s="33"/>
      <c r="C209" s="58"/>
      <c r="D209" s="58" t="s">
        <v>44</v>
      </c>
      <c r="E209" s="25" t="s">
        <v>245</v>
      </c>
      <c r="F209" s="58"/>
      <c r="G209" s="33"/>
      <c r="H209" s="33" t="s">
        <v>246</v>
      </c>
      <c r="I209" s="58">
        <v>5</v>
      </c>
      <c r="J209" s="58">
        <v>1</v>
      </c>
      <c r="K209" s="24">
        <v>0.25</v>
      </c>
    </row>
    <row r="210" spans="1:11" s="13" customFormat="1" ht="12.75">
      <c r="A210" s="58"/>
      <c r="B210" s="33"/>
      <c r="C210" s="58"/>
      <c r="D210" s="58"/>
      <c r="E210" s="33"/>
      <c r="F210" s="58"/>
      <c r="G210" s="33"/>
      <c r="H210" s="33"/>
      <c r="I210" s="58"/>
      <c r="J210" s="58"/>
      <c r="K210" s="24"/>
    </row>
    <row r="211" spans="1:11" s="13" customFormat="1" ht="12.75">
      <c r="A211" s="58" t="s">
        <v>247</v>
      </c>
      <c r="B211" s="33" t="s">
        <v>248</v>
      </c>
      <c r="C211" s="58">
        <v>2</v>
      </c>
      <c r="D211" s="58"/>
      <c r="E211" s="33"/>
      <c r="F211" s="58"/>
      <c r="G211" s="33"/>
      <c r="H211" s="33"/>
      <c r="I211" s="58"/>
      <c r="J211" s="58"/>
      <c r="K211" s="24"/>
    </row>
    <row r="212" spans="1:11" s="13" customFormat="1" ht="46.5">
      <c r="A212" s="58"/>
      <c r="B212" s="33"/>
      <c r="C212" s="58"/>
      <c r="D212" s="58" t="s">
        <v>44</v>
      </c>
      <c r="E212" s="25" t="s">
        <v>249</v>
      </c>
      <c r="F212" s="58"/>
      <c r="G212" s="33"/>
      <c r="H212" s="25" t="s">
        <v>250</v>
      </c>
      <c r="I212" s="58">
        <v>5</v>
      </c>
      <c r="J212" s="58">
        <v>1</v>
      </c>
      <c r="K212" s="24">
        <v>1</v>
      </c>
    </row>
    <row r="213" spans="1:11" s="13" customFormat="1" ht="46.5">
      <c r="A213" s="58"/>
      <c r="B213" s="33"/>
      <c r="C213" s="58"/>
      <c r="D213" s="58" t="s">
        <v>44</v>
      </c>
      <c r="E213" s="25" t="s">
        <v>251</v>
      </c>
      <c r="F213" s="58"/>
      <c r="G213" s="33"/>
      <c r="H213" s="25" t="s">
        <v>252</v>
      </c>
      <c r="I213" s="58">
        <v>5</v>
      </c>
      <c r="J213" s="58">
        <v>1</v>
      </c>
      <c r="K213" s="24">
        <v>1</v>
      </c>
    </row>
    <row r="214" spans="1:11" s="13" customFormat="1" ht="58.5">
      <c r="A214" s="58"/>
      <c r="B214" s="33"/>
      <c r="C214" s="58"/>
      <c r="D214" s="58" t="s">
        <v>44</v>
      </c>
      <c r="E214" s="25" t="s">
        <v>253</v>
      </c>
      <c r="F214" s="58"/>
      <c r="G214" s="33"/>
      <c r="H214" s="29" t="s">
        <v>254</v>
      </c>
      <c r="I214" s="58">
        <v>5</v>
      </c>
      <c r="J214" s="58">
        <v>1</v>
      </c>
      <c r="K214" s="24">
        <v>1</v>
      </c>
    </row>
    <row r="215" spans="1:11" s="13" customFormat="1" ht="46.5">
      <c r="A215" s="58"/>
      <c r="B215" s="33"/>
      <c r="C215" s="58"/>
      <c r="D215" s="58" t="s">
        <v>44</v>
      </c>
      <c r="E215" s="25" t="s">
        <v>255</v>
      </c>
      <c r="F215" s="58"/>
      <c r="G215" s="33"/>
      <c r="H215" s="25" t="s">
        <v>256</v>
      </c>
      <c r="I215" s="58">
        <v>5</v>
      </c>
      <c r="J215" s="58">
        <v>1</v>
      </c>
      <c r="K215" s="24">
        <v>0.5</v>
      </c>
    </row>
    <row r="216" spans="1:11" s="13" customFormat="1" ht="23.25">
      <c r="A216" s="58"/>
      <c r="B216" s="33"/>
      <c r="C216" s="58"/>
      <c r="D216" s="58" t="s">
        <v>44</v>
      </c>
      <c r="E216" s="25" t="s">
        <v>257</v>
      </c>
      <c r="F216" s="58"/>
      <c r="G216" s="33"/>
      <c r="H216" s="28" t="s">
        <v>258</v>
      </c>
      <c r="I216" s="58">
        <v>5</v>
      </c>
      <c r="J216" s="58">
        <v>1</v>
      </c>
      <c r="K216" s="24">
        <v>0.5</v>
      </c>
    </row>
    <row r="217" spans="1:11" s="13" customFormat="1">
      <c r="A217" s="58"/>
      <c r="B217" s="33"/>
      <c r="C217" s="58"/>
      <c r="D217" s="58"/>
      <c r="E217" s="33"/>
      <c r="F217" s="58"/>
      <c r="G217" s="33"/>
      <c r="H217" s="33"/>
      <c r="I217" s="58"/>
      <c r="J217" s="58"/>
      <c r="K217" s="24"/>
    </row>
    <row r="218" spans="1:11" s="13" customFormat="1" ht="12.75">
      <c r="A218" s="58" t="s">
        <v>259</v>
      </c>
      <c r="B218" s="33" t="s">
        <v>260</v>
      </c>
      <c r="C218" s="58">
        <v>2</v>
      </c>
      <c r="D218" s="58"/>
      <c r="E218" s="33"/>
      <c r="F218" s="58"/>
      <c r="G218" s="33"/>
      <c r="H218" s="33"/>
      <c r="I218" s="58"/>
      <c r="J218" s="58"/>
      <c r="K218" s="24"/>
    </row>
    <row r="219" spans="1:11" s="13" customFormat="1" ht="81">
      <c r="A219" s="58"/>
      <c r="B219" s="33"/>
      <c r="C219" s="58"/>
      <c r="D219" s="58" t="s">
        <v>44</v>
      </c>
      <c r="E219" s="25" t="s">
        <v>261</v>
      </c>
      <c r="F219" s="58"/>
      <c r="G219" s="33"/>
      <c r="H219" s="25" t="s">
        <v>262</v>
      </c>
      <c r="I219" s="58">
        <v>5</v>
      </c>
      <c r="J219" s="58">
        <v>1</v>
      </c>
      <c r="K219" s="24">
        <v>1.5</v>
      </c>
    </row>
    <row r="220" spans="1:11" s="13" customFormat="1" ht="46.5">
      <c r="A220" s="58"/>
      <c r="B220" s="33"/>
      <c r="C220" s="58"/>
      <c r="D220" s="58" t="s">
        <v>44</v>
      </c>
      <c r="E220" s="25" t="s">
        <v>263</v>
      </c>
      <c r="F220" s="58"/>
      <c r="G220" s="33"/>
      <c r="H220" s="25" t="s">
        <v>264</v>
      </c>
      <c r="I220" s="58">
        <v>5</v>
      </c>
      <c r="J220" s="58">
        <v>1</v>
      </c>
      <c r="K220" s="24">
        <v>0.25</v>
      </c>
    </row>
    <row r="221" spans="1:11" s="13" customFormat="1" ht="58.5">
      <c r="A221" s="58"/>
      <c r="B221" s="33"/>
      <c r="C221" s="58"/>
      <c r="D221" s="58" t="s">
        <v>44</v>
      </c>
      <c r="E221" s="25" t="s">
        <v>265</v>
      </c>
      <c r="F221" s="58"/>
      <c r="G221" s="33"/>
      <c r="H221" s="25" t="s">
        <v>266</v>
      </c>
      <c r="I221" s="58">
        <v>5</v>
      </c>
      <c r="J221" s="58">
        <v>1</v>
      </c>
      <c r="K221" s="24">
        <v>1</v>
      </c>
    </row>
    <row r="222" spans="1:11" s="13" customFormat="1" ht="23.25">
      <c r="A222" s="58"/>
      <c r="B222" s="33"/>
      <c r="C222" s="58"/>
      <c r="D222" s="58" t="s">
        <v>44</v>
      </c>
      <c r="E222" s="25" t="s">
        <v>267</v>
      </c>
      <c r="F222" s="58"/>
      <c r="G222" s="33"/>
      <c r="H222" s="33" t="s">
        <v>246</v>
      </c>
      <c r="I222" s="58">
        <v>5</v>
      </c>
      <c r="J222" s="58">
        <v>1</v>
      </c>
      <c r="K222" s="24">
        <v>0.25</v>
      </c>
    </row>
    <row r="223" spans="1:11" s="13" customFormat="1">
      <c r="A223" s="58"/>
      <c r="B223" s="33"/>
      <c r="C223" s="58"/>
      <c r="D223" s="58"/>
      <c r="E223" s="33"/>
      <c r="F223" s="58"/>
      <c r="G223" s="33"/>
      <c r="H223" s="33"/>
      <c r="I223" s="58"/>
      <c r="J223" s="58"/>
      <c r="K223" s="24"/>
    </row>
    <row r="224" spans="1:11" s="13" customFormat="1">
      <c r="A224" s="58" t="s">
        <v>268</v>
      </c>
      <c r="B224" s="33" t="s">
        <v>269</v>
      </c>
      <c r="C224" s="58">
        <v>2</v>
      </c>
      <c r="D224" s="58"/>
      <c r="E224" s="33"/>
      <c r="F224" s="58"/>
      <c r="G224" s="33"/>
      <c r="H224" s="33"/>
      <c r="I224" s="58"/>
      <c r="J224" s="58"/>
      <c r="K224" s="24"/>
    </row>
    <row r="225" spans="1:14" s="13" customFormat="1" ht="46.5">
      <c r="A225" s="58"/>
      <c r="B225" s="33"/>
      <c r="C225" s="58"/>
      <c r="D225" s="58" t="s">
        <v>44</v>
      </c>
      <c r="E225" s="25" t="s">
        <v>270</v>
      </c>
      <c r="F225" s="58"/>
      <c r="G225" s="33"/>
      <c r="H225" s="25" t="s">
        <v>271</v>
      </c>
      <c r="I225" s="58">
        <v>5</v>
      </c>
      <c r="J225" s="58">
        <v>1</v>
      </c>
      <c r="K225" s="24">
        <v>1.5</v>
      </c>
    </row>
    <row r="226" spans="1:14" s="13" customFormat="1" ht="46.5">
      <c r="A226" s="58"/>
      <c r="B226" s="33"/>
      <c r="C226" s="58"/>
      <c r="D226" s="58" t="s">
        <v>44</v>
      </c>
      <c r="E226" s="25" t="s">
        <v>272</v>
      </c>
      <c r="F226" s="58"/>
      <c r="G226" s="33"/>
      <c r="H226" s="25" t="s">
        <v>273</v>
      </c>
      <c r="I226" s="58">
        <v>5</v>
      </c>
      <c r="J226" s="58">
        <v>1</v>
      </c>
      <c r="K226" s="24">
        <v>0.5</v>
      </c>
    </row>
    <row r="227" spans="1:14" s="13" customFormat="1" ht="35.25">
      <c r="A227" s="58"/>
      <c r="B227" s="33"/>
      <c r="C227" s="58"/>
      <c r="D227" s="58" t="s">
        <v>44</v>
      </c>
      <c r="E227" s="25" t="s">
        <v>274</v>
      </c>
      <c r="F227" s="58"/>
      <c r="G227" s="33"/>
      <c r="H227" s="25" t="s">
        <v>275</v>
      </c>
      <c r="I227" s="58">
        <v>5</v>
      </c>
      <c r="J227" s="58">
        <v>1</v>
      </c>
      <c r="K227" s="24">
        <v>0.25</v>
      </c>
    </row>
    <row r="228" spans="1:14" s="13" customFormat="1" ht="58.5">
      <c r="A228" s="58"/>
      <c r="B228" s="33"/>
      <c r="C228" s="58"/>
      <c r="D228" s="58" t="s">
        <v>44</v>
      </c>
      <c r="E228" s="25" t="s">
        <v>276</v>
      </c>
      <c r="F228" s="58"/>
      <c r="G228" s="33"/>
      <c r="H228" s="25" t="s">
        <v>277</v>
      </c>
      <c r="I228" s="58">
        <v>5</v>
      </c>
      <c r="J228" s="58">
        <v>1</v>
      </c>
      <c r="K228" s="24">
        <v>0.5</v>
      </c>
    </row>
    <row r="229" spans="1:14" s="13" customFormat="1">
      <c r="A229" s="58"/>
      <c r="B229" s="33"/>
      <c r="C229" s="58"/>
      <c r="D229" s="58"/>
      <c r="E229" s="33"/>
      <c r="F229" s="58"/>
      <c r="G229" s="33"/>
      <c r="H229" s="33"/>
      <c r="I229" s="58"/>
      <c r="J229" s="58"/>
      <c r="K229" s="24"/>
    </row>
    <row r="230" spans="1:14" s="13" customFormat="1">
      <c r="A230" s="58" t="s">
        <v>278</v>
      </c>
      <c r="B230" s="33" t="s">
        <v>279</v>
      </c>
      <c r="C230" s="58">
        <v>2</v>
      </c>
      <c r="D230" s="58"/>
      <c r="E230" s="33"/>
      <c r="F230" s="58"/>
      <c r="G230" s="33"/>
      <c r="H230" s="33"/>
      <c r="I230" s="58"/>
      <c r="J230" s="58"/>
      <c r="K230" s="24"/>
    </row>
    <row r="231" spans="1:14" s="13" customFormat="1" ht="81">
      <c r="A231" s="58"/>
      <c r="B231" s="33"/>
      <c r="C231" s="58"/>
      <c r="D231" s="58" t="s">
        <v>44</v>
      </c>
      <c r="E231" s="25" t="s">
        <v>280</v>
      </c>
      <c r="F231" s="58"/>
      <c r="G231" s="33"/>
      <c r="H231" s="25" t="s">
        <v>281</v>
      </c>
      <c r="I231" s="58">
        <v>5</v>
      </c>
      <c r="J231" s="58">
        <v>1</v>
      </c>
      <c r="K231" s="24">
        <v>1</v>
      </c>
    </row>
    <row r="232" spans="1:14" s="13" customFormat="1" ht="58.5">
      <c r="A232" s="58"/>
      <c r="B232" s="33"/>
      <c r="C232" s="58"/>
      <c r="D232" s="58" t="s">
        <v>44</v>
      </c>
      <c r="E232" s="25" t="s">
        <v>282</v>
      </c>
      <c r="F232" s="58"/>
      <c r="G232" s="33"/>
      <c r="H232" s="25" t="s">
        <v>283</v>
      </c>
      <c r="I232" s="58">
        <v>5</v>
      </c>
      <c r="J232" s="58">
        <v>1</v>
      </c>
      <c r="K232" s="24">
        <v>0.25</v>
      </c>
    </row>
    <row r="233" spans="1:14" s="13" customFormat="1" ht="36.75">
      <c r="A233" s="58"/>
      <c r="B233" s="33"/>
      <c r="C233" s="58"/>
      <c r="D233" s="58" t="s">
        <v>44</v>
      </c>
      <c r="E233" s="25" t="s">
        <v>284</v>
      </c>
      <c r="F233" s="58"/>
      <c r="G233" s="33"/>
      <c r="H233" s="25" t="s">
        <v>285</v>
      </c>
      <c r="I233" s="58">
        <v>5</v>
      </c>
      <c r="J233" s="58">
        <v>1</v>
      </c>
      <c r="K233" s="24">
        <v>0.25</v>
      </c>
    </row>
    <row r="234" spans="1:14" s="13" customFormat="1" ht="58.5">
      <c r="A234" s="58"/>
      <c r="B234" s="33"/>
      <c r="C234" s="58"/>
      <c r="D234" s="58" t="s">
        <v>44</v>
      </c>
      <c r="E234" s="25" t="s">
        <v>286</v>
      </c>
      <c r="F234" s="58"/>
      <c r="G234" s="33"/>
      <c r="H234" s="25" t="s">
        <v>287</v>
      </c>
      <c r="I234" s="58">
        <v>5</v>
      </c>
      <c r="J234" s="58">
        <v>1</v>
      </c>
      <c r="K234" s="24">
        <v>0.25</v>
      </c>
    </row>
    <row r="235" spans="1:14" s="13" customFormat="1" ht="23.25">
      <c r="A235" s="58"/>
      <c r="B235" s="33"/>
      <c r="C235" s="58"/>
      <c r="D235" s="58" t="s">
        <v>44</v>
      </c>
      <c r="E235" s="25" t="s">
        <v>288</v>
      </c>
      <c r="F235" s="58"/>
      <c r="G235" s="33"/>
      <c r="H235" s="25" t="s">
        <v>289</v>
      </c>
      <c r="I235" s="58">
        <v>5</v>
      </c>
      <c r="J235" s="58">
        <v>1</v>
      </c>
      <c r="K235" s="24">
        <v>0.25</v>
      </c>
    </row>
    <row r="236" spans="1:14" s="13" customFormat="1" ht="13.9" thickBot="1">
      <c r="A236" s="58" t="s">
        <v>43</v>
      </c>
      <c r="B236" s="33" t="s">
        <v>43</v>
      </c>
      <c r="C236" s="58" t="s">
        <v>43</v>
      </c>
      <c r="D236" s="58" t="s">
        <v>43</v>
      </c>
      <c r="E236" s="33" t="s">
        <v>43</v>
      </c>
      <c r="F236" s="58" t="s">
        <v>43</v>
      </c>
      <c r="G236" s="33" t="s">
        <v>43</v>
      </c>
      <c r="H236" s="33" t="s">
        <v>43</v>
      </c>
      <c r="I236" s="58"/>
      <c r="J236" s="58"/>
      <c r="K236" s="24"/>
    </row>
    <row r="237" spans="1:14" s="13" customFormat="1" ht="58.5">
      <c r="A237" s="3" t="s">
        <v>28</v>
      </c>
      <c r="B237" s="3" t="s">
        <v>29</v>
      </c>
      <c r="C237" s="3" t="s">
        <v>30</v>
      </c>
      <c r="D237" s="3" t="s">
        <v>31</v>
      </c>
      <c r="E237" s="3" t="s">
        <v>32</v>
      </c>
      <c r="F237" s="3" t="s">
        <v>33</v>
      </c>
      <c r="G237" s="3" t="s">
        <v>34</v>
      </c>
      <c r="H237" s="3" t="s">
        <v>35</v>
      </c>
      <c r="I237" s="3" t="s">
        <v>36</v>
      </c>
      <c r="J237" s="3" t="s">
        <v>37</v>
      </c>
      <c r="K237" s="3" t="s">
        <v>38</v>
      </c>
      <c r="L237" s="4" t="s">
        <v>290</v>
      </c>
      <c r="M237" s="5" t="s">
        <v>40</v>
      </c>
      <c r="N237" s="6">
        <f>SUM(K238:K328)</f>
        <v>21.999999999999996</v>
      </c>
    </row>
    <row r="238" spans="1:14" s="13" customFormat="1" ht="12.75">
      <c r="A238" s="58" t="s">
        <v>291</v>
      </c>
      <c r="B238" s="33" t="s">
        <v>292</v>
      </c>
      <c r="C238" s="58">
        <v>2</v>
      </c>
      <c r="D238" s="58" t="s">
        <v>43</v>
      </c>
      <c r="F238" s="58" t="s">
        <v>43</v>
      </c>
      <c r="G238" s="33" t="s">
        <v>43</v>
      </c>
      <c r="H238" s="33" t="s">
        <v>43</v>
      </c>
      <c r="I238" s="58"/>
      <c r="J238" s="58"/>
      <c r="K238" s="24"/>
    </row>
    <row r="239" spans="1:14" s="13" customFormat="1" ht="23.25">
      <c r="A239" s="58"/>
      <c r="B239" s="33"/>
      <c r="C239" s="58"/>
      <c r="D239" s="58" t="s">
        <v>44</v>
      </c>
      <c r="E239" s="25" t="s">
        <v>293</v>
      </c>
      <c r="F239" s="58"/>
      <c r="G239" s="33"/>
      <c r="H239" s="33"/>
      <c r="I239" s="58">
        <v>4</v>
      </c>
      <c r="J239" s="58">
        <v>1</v>
      </c>
      <c r="K239" s="24">
        <v>0.25</v>
      </c>
    </row>
    <row r="240" spans="1:14" s="13" customFormat="1" ht="23.25">
      <c r="A240" s="58"/>
      <c r="B240" s="33"/>
      <c r="C240" s="58"/>
      <c r="D240" s="58" t="s">
        <v>44</v>
      </c>
      <c r="E240" s="25" t="s">
        <v>294</v>
      </c>
      <c r="F240" s="58"/>
      <c r="G240" s="33"/>
      <c r="H240" s="33"/>
      <c r="I240" s="58">
        <v>4</v>
      </c>
      <c r="J240" s="58">
        <v>1</v>
      </c>
      <c r="K240" s="24">
        <v>0.25</v>
      </c>
    </row>
    <row r="241" spans="1:11" s="13" customFormat="1" ht="23.25">
      <c r="A241" s="58"/>
      <c r="B241" s="33"/>
      <c r="C241" s="58"/>
      <c r="D241" s="58" t="s">
        <v>44</v>
      </c>
      <c r="E241" s="25" t="s">
        <v>295</v>
      </c>
      <c r="F241" s="58"/>
      <c r="G241" s="33"/>
      <c r="H241" s="33"/>
      <c r="I241" s="58">
        <v>4</v>
      </c>
      <c r="J241" s="58">
        <v>1</v>
      </c>
      <c r="K241" s="24">
        <v>0.5</v>
      </c>
    </row>
    <row r="242" spans="1:11" s="13" customFormat="1" ht="23.25">
      <c r="A242" s="58"/>
      <c r="B242" s="33"/>
      <c r="C242" s="58"/>
      <c r="D242" s="58" t="s">
        <v>44</v>
      </c>
      <c r="E242" s="25" t="s">
        <v>296</v>
      </c>
      <c r="F242" s="58"/>
      <c r="G242" s="33"/>
      <c r="H242" s="33"/>
      <c r="I242" s="58">
        <v>4</v>
      </c>
      <c r="J242" s="58">
        <v>1</v>
      </c>
      <c r="K242" s="24">
        <v>0.5</v>
      </c>
    </row>
    <row r="243" spans="1:11" s="13" customFormat="1" ht="46.5">
      <c r="A243" s="58"/>
      <c r="B243" s="33"/>
      <c r="C243" s="58"/>
      <c r="D243" s="58" t="s">
        <v>44</v>
      </c>
      <c r="E243" s="25" t="s">
        <v>297</v>
      </c>
      <c r="F243" s="58"/>
      <c r="G243" s="25" t="s">
        <v>298</v>
      </c>
      <c r="H243" s="33"/>
      <c r="I243" s="58">
        <v>4</v>
      </c>
      <c r="J243" s="58">
        <v>1</v>
      </c>
      <c r="K243" s="24">
        <v>0.5</v>
      </c>
    </row>
    <row r="244" spans="1:11" s="13" customFormat="1" ht="35.25">
      <c r="A244" s="58"/>
      <c r="B244" s="33"/>
      <c r="C244" s="58"/>
      <c r="D244" s="58" t="s">
        <v>44</v>
      </c>
      <c r="E244" s="25" t="s">
        <v>299</v>
      </c>
      <c r="F244" s="58"/>
      <c r="G244" s="25"/>
      <c r="H244" s="33"/>
      <c r="I244" s="58">
        <v>4</v>
      </c>
      <c r="J244" s="58">
        <v>1</v>
      </c>
      <c r="K244" s="24">
        <v>0.25</v>
      </c>
    </row>
    <row r="245" spans="1:11" s="13" customFormat="1" ht="23.25">
      <c r="A245" s="58"/>
      <c r="B245" s="33"/>
      <c r="C245" s="58"/>
      <c r="D245" s="58" t="s">
        <v>44</v>
      </c>
      <c r="E245" s="25" t="s">
        <v>300</v>
      </c>
      <c r="F245" s="58"/>
      <c r="G245" s="25"/>
      <c r="H245" s="33"/>
      <c r="I245" s="58">
        <v>4</v>
      </c>
      <c r="J245" s="58">
        <v>1</v>
      </c>
      <c r="K245" s="24">
        <v>0.25</v>
      </c>
    </row>
    <row r="246" spans="1:11" s="13" customFormat="1" ht="35.25">
      <c r="A246" s="58"/>
      <c r="B246" s="33"/>
      <c r="C246" s="58"/>
      <c r="D246" s="58" t="s">
        <v>44</v>
      </c>
      <c r="E246" s="25" t="s">
        <v>301</v>
      </c>
      <c r="F246" s="58"/>
      <c r="G246" s="25"/>
      <c r="H246" s="33"/>
      <c r="I246" s="58">
        <v>4</v>
      </c>
      <c r="J246" s="58">
        <v>1</v>
      </c>
      <c r="K246" s="24">
        <v>0.25</v>
      </c>
    </row>
    <row r="247" spans="1:11" s="13" customFormat="1" ht="81">
      <c r="A247" s="58"/>
      <c r="B247" s="33"/>
      <c r="C247" s="58"/>
      <c r="D247" s="58" t="s">
        <v>44</v>
      </c>
      <c r="E247" s="33" t="s">
        <v>302</v>
      </c>
      <c r="F247" s="58"/>
      <c r="G247" s="25" t="s">
        <v>303</v>
      </c>
      <c r="H247" s="33"/>
      <c r="I247" s="58">
        <v>4</v>
      </c>
      <c r="J247" s="58">
        <v>1</v>
      </c>
      <c r="K247" s="24">
        <v>0.25</v>
      </c>
    </row>
    <row r="248" spans="1:11" s="13" customFormat="1" ht="35.25">
      <c r="A248" s="58"/>
      <c r="B248" s="33"/>
      <c r="C248" s="58"/>
      <c r="D248" s="58" t="s">
        <v>44</v>
      </c>
      <c r="E248" s="33" t="s">
        <v>304</v>
      </c>
      <c r="F248" s="58"/>
      <c r="G248" s="25" t="s">
        <v>305</v>
      </c>
      <c r="H248" s="33"/>
      <c r="I248" s="58">
        <v>4</v>
      </c>
      <c r="J248" s="58">
        <v>1</v>
      </c>
      <c r="K248" s="24">
        <v>0.25</v>
      </c>
    </row>
    <row r="249" spans="1:11" s="13" customFormat="1" ht="12.75">
      <c r="A249" s="58"/>
      <c r="B249" s="33"/>
      <c r="C249" s="58"/>
      <c r="D249" s="58"/>
      <c r="E249" s="33"/>
      <c r="F249" s="58"/>
      <c r="G249" s="33"/>
      <c r="H249" s="33"/>
      <c r="I249" s="58"/>
      <c r="J249" s="58"/>
      <c r="K249" s="24"/>
    </row>
    <row r="250" spans="1:11" s="13" customFormat="1" ht="12.75">
      <c r="A250" s="58" t="s">
        <v>306</v>
      </c>
      <c r="B250" s="33" t="s">
        <v>307</v>
      </c>
      <c r="C250" s="58">
        <v>2</v>
      </c>
      <c r="D250" s="58"/>
      <c r="E250" s="33"/>
      <c r="F250" s="58"/>
      <c r="G250" s="33"/>
      <c r="H250" s="33"/>
      <c r="I250" s="58"/>
      <c r="J250" s="58"/>
      <c r="K250" s="24"/>
    </row>
    <row r="251" spans="1:11" s="13" customFormat="1" ht="23.25">
      <c r="A251" s="58"/>
      <c r="B251" s="33"/>
      <c r="C251" s="58"/>
      <c r="D251" s="58" t="s">
        <v>44</v>
      </c>
      <c r="E251" s="25" t="s">
        <v>308</v>
      </c>
      <c r="F251" s="58"/>
      <c r="G251" s="25" t="s">
        <v>309</v>
      </c>
      <c r="H251" s="33"/>
      <c r="I251" s="58">
        <v>4</v>
      </c>
      <c r="J251" s="58">
        <v>1</v>
      </c>
      <c r="K251" s="24">
        <v>0.5</v>
      </c>
    </row>
    <row r="252" spans="1:11" s="13" customFormat="1" ht="46.5">
      <c r="A252" s="58"/>
      <c r="B252" s="33"/>
      <c r="C252" s="58"/>
      <c r="D252" s="58" t="s">
        <v>44</v>
      </c>
      <c r="E252" s="33" t="s">
        <v>310</v>
      </c>
      <c r="F252" s="58"/>
      <c r="G252" s="25" t="s">
        <v>311</v>
      </c>
      <c r="H252" s="33"/>
      <c r="I252" s="58">
        <v>4</v>
      </c>
      <c r="J252" s="58">
        <v>1</v>
      </c>
      <c r="K252" s="24">
        <v>0.75</v>
      </c>
    </row>
    <row r="253" spans="1:11" s="13" customFormat="1" ht="23.25">
      <c r="A253" s="58"/>
      <c r="B253" s="33"/>
      <c r="C253" s="58"/>
      <c r="D253" s="58" t="s">
        <v>44</v>
      </c>
      <c r="E253" s="33" t="s">
        <v>312</v>
      </c>
      <c r="F253" s="58"/>
      <c r="G253" s="25" t="s">
        <v>313</v>
      </c>
      <c r="H253" s="33"/>
      <c r="I253" s="58">
        <v>4</v>
      </c>
      <c r="J253" s="58">
        <v>1</v>
      </c>
      <c r="K253" s="24">
        <v>0.25</v>
      </c>
    </row>
    <row r="254" spans="1:11" s="13" customFormat="1" ht="58.5">
      <c r="A254" s="58"/>
      <c r="B254" s="33"/>
      <c r="C254" s="58"/>
      <c r="D254" s="58" t="s">
        <v>44</v>
      </c>
      <c r="E254" s="34" t="s">
        <v>314</v>
      </c>
      <c r="F254" s="58"/>
      <c r="G254" s="25" t="s">
        <v>315</v>
      </c>
      <c r="H254" s="33"/>
      <c r="I254" s="58">
        <v>4</v>
      </c>
      <c r="J254" s="58">
        <v>1</v>
      </c>
      <c r="K254" s="24">
        <v>0.25</v>
      </c>
    </row>
    <row r="255" spans="1:11" s="13" customFormat="1" ht="12.75">
      <c r="A255" s="58"/>
      <c r="B255" s="33"/>
      <c r="C255" s="58"/>
      <c r="D255" s="58"/>
      <c r="E255" s="33"/>
      <c r="F255" s="58"/>
      <c r="G255" s="33"/>
      <c r="H255" s="33"/>
      <c r="I255" s="58"/>
      <c r="J255" s="58"/>
      <c r="K255" s="24"/>
    </row>
    <row r="256" spans="1:11" s="13" customFormat="1" ht="12.75">
      <c r="A256" s="58"/>
      <c r="B256" s="33"/>
      <c r="C256" s="58"/>
      <c r="D256" s="58" t="s">
        <v>49</v>
      </c>
      <c r="E256" s="33" t="s">
        <v>316</v>
      </c>
      <c r="F256" s="58"/>
      <c r="G256" s="33"/>
      <c r="H256" s="33"/>
      <c r="I256" s="58">
        <v>3</v>
      </c>
      <c r="J256" s="58"/>
      <c r="K256" s="24">
        <v>1</v>
      </c>
    </row>
    <row r="257" spans="1:11" s="13" customFormat="1" ht="23.25">
      <c r="A257" s="58"/>
      <c r="B257" s="33"/>
      <c r="C257" s="58"/>
      <c r="D257" s="58"/>
      <c r="E257" s="33"/>
      <c r="F257" s="58">
        <v>0</v>
      </c>
      <c r="G257" s="25" t="s">
        <v>317</v>
      </c>
      <c r="H257" s="33"/>
      <c r="I257" s="58"/>
      <c r="J257" s="58"/>
      <c r="K257" s="24"/>
    </row>
    <row r="258" spans="1:11" s="13" customFormat="1" ht="35.25">
      <c r="A258" s="58"/>
      <c r="B258" s="33"/>
      <c r="C258" s="58"/>
      <c r="D258" s="58"/>
      <c r="E258" s="33"/>
      <c r="F258" s="58">
        <v>1</v>
      </c>
      <c r="G258" s="25" t="s">
        <v>318</v>
      </c>
      <c r="H258" s="33"/>
      <c r="I258" s="58"/>
      <c r="J258" s="58"/>
      <c r="K258" s="24"/>
    </row>
    <row r="259" spans="1:11" s="13" customFormat="1" ht="35.25">
      <c r="A259" s="58"/>
      <c r="B259" s="33"/>
      <c r="C259" s="58"/>
      <c r="D259" s="58"/>
      <c r="E259" s="33"/>
      <c r="F259" s="58">
        <v>2</v>
      </c>
      <c r="G259" s="25" t="s">
        <v>319</v>
      </c>
      <c r="H259" s="33"/>
      <c r="I259" s="58"/>
      <c r="J259" s="58"/>
      <c r="K259" s="24"/>
    </row>
    <row r="260" spans="1:11" s="13" customFormat="1" ht="58.5">
      <c r="A260" s="58"/>
      <c r="B260" s="33"/>
      <c r="C260" s="58"/>
      <c r="D260" s="58"/>
      <c r="E260" s="33"/>
      <c r="F260" s="58">
        <v>3</v>
      </c>
      <c r="G260" s="25" t="s">
        <v>320</v>
      </c>
      <c r="H260" s="33"/>
      <c r="I260" s="58"/>
      <c r="J260" s="58"/>
      <c r="K260" s="24"/>
    </row>
    <row r="261" spans="1:11" s="13" customFormat="1" ht="12.75">
      <c r="A261" s="58" t="s">
        <v>321</v>
      </c>
      <c r="B261" s="33" t="s">
        <v>322</v>
      </c>
      <c r="C261" s="58">
        <v>2</v>
      </c>
      <c r="D261" s="58"/>
      <c r="E261" s="33"/>
      <c r="F261" s="58"/>
      <c r="G261" s="33"/>
      <c r="H261" s="33"/>
      <c r="I261" s="58"/>
      <c r="J261" s="58"/>
      <c r="K261" s="24"/>
    </row>
    <row r="262" spans="1:11" s="13" customFormat="1" ht="23.25">
      <c r="A262" s="58"/>
      <c r="B262" s="33"/>
      <c r="C262" s="58"/>
      <c r="D262" s="58" t="s">
        <v>44</v>
      </c>
      <c r="E262" s="25" t="s">
        <v>323</v>
      </c>
      <c r="F262" s="58"/>
      <c r="G262" s="33"/>
      <c r="H262" s="33"/>
      <c r="I262" s="58">
        <v>4</v>
      </c>
      <c r="J262" s="58">
        <v>1</v>
      </c>
      <c r="K262" s="24">
        <v>0.1</v>
      </c>
    </row>
    <row r="263" spans="1:11" s="13" customFormat="1" ht="12.75">
      <c r="A263" s="58"/>
      <c r="B263" s="33"/>
      <c r="C263" s="58"/>
      <c r="D263" s="58" t="s">
        <v>44</v>
      </c>
      <c r="E263" s="33" t="s">
        <v>324</v>
      </c>
      <c r="F263" s="58"/>
      <c r="G263" s="25"/>
      <c r="H263" s="33"/>
      <c r="I263" s="58">
        <v>4</v>
      </c>
      <c r="J263" s="58">
        <v>1</v>
      </c>
      <c r="K263" s="24">
        <v>0.1</v>
      </c>
    </row>
    <row r="264" spans="1:11" s="13" customFormat="1" ht="12.75">
      <c r="A264" s="58"/>
      <c r="B264" s="33"/>
      <c r="C264" s="58"/>
      <c r="D264" s="58" t="s">
        <v>44</v>
      </c>
      <c r="E264" s="33" t="s">
        <v>325</v>
      </c>
      <c r="F264" s="58"/>
      <c r="G264" s="25"/>
      <c r="H264" s="33"/>
      <c r="I264" s="58">
        <v>4</v>
      </c>
      <c r="J264" s="58">
        <v>1</v>
      </c>
      <c r="K264" s="24">
        <v>0.1</v>
      </c>
    </row>
    <row r="265" spans="1:11" s="13" customFormat="1" ht="12.75">
      <c r="A265" s="58"/>
      <c r="B265" s="33"/>
      <c r="C265" s="58"/>
      <c r="D265" s="58" t="s">
        <v>44</v>
      </c>
      <c r="E265" s="33" t="s">
        <v>326</v>
      </c>
      <c r="F265" s="58"/>
      <c r="G265" s="25"/>
      <c r="H265" s="33"/>
      <c r="I265" s="58">
        <v>4</v>
      </c>
      <c r="J265" s="58">
        <v>1</v>
      </c>
      <c r="K265" s="24">
        <v>0.15</v>
      </c>
    </row>
    <row r="266" spans="1:11" s="13" customFormat="1" ht="12.75">
      <c r="A266" s="58"/>
      <c r="B266" s="33"/>
      <c r="C266" s="58"/>
      <c r="D266" s="58" t="s">
        <v>44</v>
      </c>
      <c r="E266" s="33" t="s">
        <v>327</v>
      </c>
      <c r="F266" s="58"/>
      <c r="G266" s="25"/>
      <c r="H266" s="33"/>
      <c r="I266" s="58">
        <v>4</v>
      </c>
      <c r="J266" s="58">
        <v>1</v>
      </c>
      <c r="K266" s="24">
        <v>0.1</v>
      </c>
    </row>
    <row r="267" spans="1:11" s="13" customFormat="1" ht="12.75">
      <c r="A267" s="58"/>
      <c r="B267" s="33"/>
      <c r="C267" s="58"/>
      <c r="D267" s="58" t="s">
        <v>44</v>
      </c>
      <c r="E267" s="33" t="s">
        <v>328</v>
      </c>
      <c r="F267" s="58"/>
      <c r="G267" s="25"/>
      <c r="H267" s="33"/>
      <c r="I267" s="58">
        <v>4</v>
      </c>
      <c r="J267" s="58">
        <v>1</v>
      </c>
      <c r="K267" s="24">
        <v>0.1</v>
      </c>
    </row>
    <row r="268" spans="1:11" s="13" customFormat="1" ht="12.75">
      <c r="A268" s="58"/>
      <c r="B268" s="33"/>
      <c r="C268" s="58"/>
      <c r="D268" s="58" t="s">
        <v>44</v>
      </c>
      <c r="E268" s="33" t="s">
        <v>329</v>
      </c>
      <c r="F268" s="58"/>
      <c r="G268" s="25"/>
      <c r="H268" s="33"/>
      <c r="I268" s="58">
        <v>4</v>
      </c>
      <c r="J268" s="58">
        <v>1</v>
      </c>
      <c r="K268" s="24">
        <v>0.1</v>
      </c>
    </row>
    <row r="269" spans="1:11" s="13" customFormat="1" ht="12.75">
      <c r="A269" s="58"/>
      <c r="B269" s="33"/>
      <c r="C269" s="58"/>
      <c r="D269" s="58" t="s">
        <v>44</v>
      </c>
      <c r="E269" s="33" t="s">
        <v>330</v>
      </c>
      <c r="F269" s="58"/>
      <c r="G269" s="25"/>
      <c r="H269" s="33"/>
      <c r="I269" s="58">
        <v>4</v>
      </c>
      <c r="J269" s="58">
        <v>1</v>
      </c>
      <c r="K269" s="24">
        <v>0.1</v>
      </c>
    </row>
    <row r="270" spans="1:11" s="13" customFormat="1" ht="23.25">
      <c r="A270" s="58"/>
      <c r="B270" s="33"/>
      <c r="C270" s="58"/>
      <c r="D270" s="58" t="s">
        <v>44</v>
      </c>
      <c r="E270" s="33" t="s">
        <v>331</v>
      </c>
      <c r="F270" s="58"/>
      <c r="G270" s="25" t="s">
        <v>332</v>
      </c>
      <c r="H270" s="33"/>
      <c r="I270" s="58">
        <v>4</v>
      </c>
      <c r="J270" s="58">
        <v>1</v>
      </c>
      <c r="K270" s="24">
        <v>0.25</v>
      </c>
    </row>
    <row r="271" spans="1:11" s="13" customFormat="1" ht="115.5">
      <c r="A271" s="58"/>
      <c r="B271" s="33"/>
      <c r="C271" s="58"/>
      <c r="D271" s="58" t="s">
        <v>44</v>
      </c>
      <c r="E271" s="33" t="s">
        <v>333</v>
      </c>
      <c r="F271" s="58"/>
      <c r="G271" s="25" t="s">
        <v>334</v>
      </c>
      <c r="H271" s="33"/>
      <c r="I271" s="58">
        <v>4</v>
      </c>
      <c r="J271" s="58">
        <v>6</v>
      </c>
      <c r="K271" s="24">
        <v>0.25</v>
      </c>
    </row>
    <row r="272" spans="1:11" s="13" customFormat="1" ht="23.25">
      <c r="A272" s="58"/>
      <c r="B272" s="33"/>
      <c r="C272" s="58"/>
      <c r="D272" s="58" t="s">
        <v>44</v>
      </c>
      <c r="E272" s="33" t="s">
        <v>335</v>
      </c>
      <c r="F272" s="58"/>
      <c r="G272" s="25" t="s">
        <v>336</v>
      </c>
      <c r="H272" s="33"/>
      <c r="I272" s="58">
        <v>4</v>
      </c>
      <c r="J272" s="58">
        <v>1</v>
      </c>
      <c r="K272" s="24">
        <v>0.25</v>
      </c>
    </row>
    <row r="273" spans="1:11" s="13" customFormat="1" ht="12.75">
      <c r="A273" s="58"/>
      <c r="B273" s="33"/>
      <c r="C273" s="58"/>
      <c r="D273" s="58" t="s">
        <v>44</v>
      </c>
      <c r="E273" s="33" t="s">
        <v>337</v>
      </c>
      <c r="F273" s="58"/>
      <c r="G273" s="25"/>
      <c r="H273" s="33"/>
      <c r="I273" s="58">
        <v>4</v>
      </c>
      <c r="J273" s="58">
        <v>1</v>
      </c>
      <c r="K273" s="24">
        <v>0.25</v>
      </c>
    </row>
    <row r="274" spans="1:11" s="13" customFormat="1" ht="23.25">
      <c r="A274" s="58"/>
      <c r="B274" s="33"/>
      <c r="C274" s="58"/>
      <c r="D274" s="58" t="s">
        <v>44</v>
      </c>
      <c r="E274" s="25" t="s">
        <v>338</v>
      </c>
      <c r="F274" s="58"/>
      <c r="G274" s="25"/>
      <c r="H274" s="33"/>
      <c r="I274" s="58">
        <v>4</v>
      </c>
      <c r="J274" s="58">
        <v>1</v>
      </c>
      <c r="K274" s="24">
        <v>0.25</v>
      </c>
    </row>
    <row r="275" spans="1:11" s="13" customFormat="1" ht="46.5">
      <c r="A275" s="58"/>
      <c r="B275" s="33"/>
      <c r="C275" s="58"/>
      <c r="D275" s="58" t="s">
        <v>44</v>
      </c>
      <c r="E275" s="25" t="s">
        <v>339</v>
      </c>
      <c r="F275" s="58"/>
      <c r="G275" s="25"/>
      <c r="H275" s="33"/>
      <c r="I275" s="58">
        <v>4</v>
      </c>
      <c r="J275" s="58">
        <v>1</v>
      </c>
      <c r="K275" s="24">
        <v>0.25</v>
      </c>
    </row>
    <row r="276" spans="1:11" s="13" customFormat="1" ht="12.75">
      <c r="A276" s="58"/>
      <c r="B276" s="33"/>
      <c r="C276" s="58"/>
      <c r="D276" s="58"/>
      <c r="E276" s="33"/>
      <c r="F276" s="58"/>
      <c r="G276" s="25"/>
      <c r="H276" s="33"/>
      <c r="I276" s="58"/>
      <c r="J276" s="58"/>
      <c r="K276" s="24"/>
    </row>
    <row r="277" spans="1:11" s="13" customFormat="1" ht="12.75">
      <c r="A277" s="58"/>
      <c r="B277" s="33"/>
      <c r="C277" s="58"/>
      <c r="D277" s="58" t="s">
        <v>49</v>
      </c>
      <c r="E277" s="33" t="s">
        <v>340</v>
      </c>
      <c r="F277" s="58"/>
      <c r="G277" s="33"/>
      <c r="H277" s="33"/>
      <c r="I277" s="58">
        <v>3</v>
      </c>
      <c r="J277" s="58"/>
      <c r="K277" s="24">
        <v>2</v>
      </c>
    </row>
    <row r="278" spans="1:11" s="13" customFormat="1" ht="12.75">
      <c r="A278" s="58"/>
      <c r="B278" s="33"/>
      <c r="C278" s="58"/>
      <c r="D278" s="58"/>
      <c r="E278" s="33"/>
      <c r="F278" s="58">
        <v>0</v>
      </c>
      <c r="G278" s="33" t="s">
        <v>341</v>
      </c>
      <c r="H278" s="33"/>
      <c r="I278" s="58"/>
      <c r="J278" s="58"/>
      <c r="K278" s="24"/>
    </row>
    <row r="279" spans="1:11" s="13" customFormat="1" ht="46.5">
      <c r="A279" s="58"/>
      <c r="B279" s="33"/>
      <c r="C279" s="58"/>
      <c r="D279" s="58"/>
      <c r="E279" s="33"/>
      <c r="F279" s="58">
        <v>1</v>
      </c>
      <c r="G279" s="25" t="s">
        <v>342</v>
      </c>
      <c r="H279" s="33"/>
      <c r="I279" s="58"/>
      <c r="J279" s="58"/>
      <c r="K279" s="24"/>
    </row>
    <row r="280" spans="1:11" s="13" customFormat="1" ht="35.25">
      <c r="A280" s="58"/>
      <c r="B280" s="33"/>
      <c r="C280" s="58"/>
      <c r="D280" s="58"/>
      <c r="E280" s="33"/>
      <c r="F280" s="58">
        <v>2</v>
      </c>
      <c r="G280" s="25" t="s">
        <v>343</v>
      </c>
      <c r="H280" s="33"/>
      <c r="I280" s="58"/>
      <c r="J280" s="58"/>
      <c r="K280" s="24"/>
    </row>
    <row r="281" spans="1:11" s="13" customFormat="1" ht="46.5">
      <c r="A281" s="58"/>
      <c r="B281" s="33"/>
      <c r="C281" s="58"/>
      <c r="D281" s="58"/>
      <c r="E281" s="33"/>
      <c r="F281" s="58">
        <v>3</v>
      </c>
      <c r="G281" s="25" t="s">
        <v>344</v>
      </c>
      <c r="H281" s="33"/>
      <c r="I281" s="58"/>
      <c r="J281" s="58"/>
      <c r="K281" s="24"/>
    </row>
    <row r="282" spans="1:11" s="13" customFormat="1" ht="12.75">
      <c r="A282" s="58"/>
      <c r="B282" s="33"/>
      <c r="C282" s="58"/>
      <c r="D282" s="58"/>
      <c r="E282" s="33"/>
      <c r="F282" s="58"/>
      <c r="G282" s="33"/>
      <c r="H282" s="33"/>
      <c r="I282" s="58"/>
      <c r="J282" s="58"/>
      <c r="K282" s="24"/>
    </row>
    <row r="283" spans="1:11" s="13" customFormat="1" ht="12.75">
      <c r="A283" s="58" t="s">
        <v>345</v>
      </c>
      <c r="B283" s="33" t="s">
        <v>346</v>
      </c>
      <c r="C283" s="58">
        <v>2</v>
      </c>
      <c r="D283" s="58"/>
      <c r="E283" s="33"/>
      <c r="F283" s="58"/>
      <c r="G283" s="33"/>
      <c r="H283" s="33"/>
      <c r="I283" s="58"/>
      <c r="J283" s="58"/>
      <c r="K283" s="24"/>
    </row>
    <row r="284" spans="1:11" s="13" customFormat="1" ht="12.75">
      <c r="A284" s="58"/>
      <c r="B284" s="33"/>
      <c r="C284" s="58"/>
      <c r="D284" s="58" t="s">
        <v>44</v>
      </c>
      <c r="E284" s="33" t="s">
        <v>347</v>
      </c>
      <c r="F284" s="58"/>
      <c r="G284" s="33"/>
      <c r="H284" s="33"/>
      <c r="I284" s="58">
        <v>4</v>
      </c>
      <c r="J284" s="58">
        <v>1</v>
      </c>
      <c r="K284" s="24">
        <v>0.5</v>
      </c>
    </row>
    <row r="285" spans="1:11" s="13" customFormat="1" ht="23.25">
      <c r="A285" s="58"/>
      <c r="B285" s="33"/>
      <c r="C285" s="58"/>
      <c r="D285" s="58" t="s">
        <v>44</v>
      </c>
      <c r="E285" s="33" t="s">
        <v>348</v>
      </c>
      <c r="F285" s="58"/>
      <c r="G285" s="25" t="s">
        <v>349</v>
      </c>
      <c r="H285" s="33"/>
      <c r="I285" s="58">
        <v>4</v>
      </c>
      <c r="J285" s="58">
        <v>1</v>
      </c>
      <c r="K285" s="24">
        <v>0.25</v>
      </c>
    </row>
    <row r="286" spans="1:11" s="13" customFormat="1" ht="35.25">
      <c r="A286" s="58"/>
      <c r="B286" s="33"/>
      <c r="C286" s="58"/>
      <c r="D286" s="58" t="s">
        <v>44</v>
      </c>
      <c r="E286" s="35" t="s">
        <v>350</v>
      </c>
      <c r="F286" s="58"/>
      <c r="G286" s="25" t="s">
        <v>351</v>
      </c>
      <c r="H286" s="33"/>
      <c r="I286" s="58">
        <v>4</v>
      </c>
      <c r="J286" s="58">
        <v>1</v>
      </c>
      <c r="K286" s="24">
        <v>0.25</v>
      </c>
    </row>
    <row r="287" spans="1:11" s="13" customFormat="1" ht="35.25">
      <c r="A287" s="58"/>
      <c r="B287" s="33"/>
      <c r="C287" s="58"/>
      <c r="D287" s="58" t="s">
        <v>44</v>
      </c>
      <c r="E287" s="33" t="s">
        <v>352</v>
      </c>
      <c r="F287" s="58"/>
      <c r="G287" s="25" t="s">
        <v>353</v>
      </c>
      <c r="H287" s="33"/>
      <c r="I287" s="58">
        <v>4</v>
      </c>
      <c r="J287" s="58">
        <v>1</v>
      </c>
      <c r="K287" s="24">
        <v>0.5</v>
      </c>
    </row>
    <row r="288" spans="1:11" s="13" customFormat="1" ht="12.75">
      <c r="A288" s="58"/>
      <c r="B288" s="33"/>
      <c r="C288" s="58"/>
      <c r="D288" s="58"/>
      <c r="E288" s="33"/>
      <c r="F288" s="58"/>
      <c r="G288" s="33"/>
      <c r="H288" s="33"/>
      <c r="I288" s="58"/>
      <c r="J288" s="58"/>
      <c r="K288" s="24"/>
    </row>
    <row r="289" spans="1:11" s="13" customFormat="1" ht="12.75">
      <c r="A289" s="58" t="s">
        <v>354</v>
      </c>
      <c r="B289" s="33" t="s">
        <v>355</v>
      </c>
      <c r="C289" s="58">
        <v>2</v>
      </c>
      <c r="D289" s="58"/>
      <c r="E289" s="33"/>
      <c r="F289" s="58"/>
      <c r="G289" s="33"/>
      <c r="H289" s="33"/>
      <c r="I289" s="58"/>
      <c r="J289" s="58"/>
      <c r="K289" s="24"/>
    </row>
    <row r="290" spans="1:11" s="13" customFormat="1" ht="12.75">
      <c r="A290" s="58"/>
      <c r="B290" s="33"/>
      <c r="C290" s="58"/>
      <c r="D290" s="58" t="s">
        <v>44</v>
      </c>
      <c r="E290" s="36" t="s">
        <v>356</v>
      </c>
      <c r="F290" s="58"/>
      <c r="G290" s="33" t="s">
        <v>357</v>
      </c>
      <c r="H290" s="33"/>
      <c r="I290" s="58">
        <v>4</v>
      </c>
      <c r="J290" s="58">
        <v>1</v>
      </c>
      <c r="K290" s="24">
        <v>0.5</v>
      </c>
    </row>
    <row r="291" spans="1:11" s="13" customFormat="1" ht="12.75">
      <c r="A291" s="58"/>
      <c r="B291" s="33"/>
      <c r="C291" s="58"/>
      <c r="D291" s="58" t="s">
        <v>44</v>
      </c>
      <c r="E291" s="36" t="s">
        <v>358</v>
      </c>
      <c r="F291" s="58"/>
      <c r="G291" s="33" t="s">
        <v>359</v>
      </c>
      <c r="H291" s="33"/>
      <c r="I291" s="58">
        <v>4</v>
      </c>
      <c r="J291" s="58">
        <v>1</v>
      </c>
      <c r="K291" s="24">
        <v>0.5</v>
      </c>
    </row>
    <row r="292" spans="1:11" s="13" customFormat="1" ht="23.25">
      <c r="A292" s="58"/>
      <c r="B292" s="33"/>
      <c r="C292" s="58"/>
      <c r="D292" s="58" t="s">
        <v>44</v>
      </c>
      <c r="E292" s="34" t="s">
        <v>360</v>
      </c>
      <c r="F292" s="58"/>
      <c r="G292" s="25" t="s">
        <v>361</v>
      </c>
      <c r="H292" s="33"/>
      <c r="I292" s="58">
        <v>4</v>
      </c>
      <c r="J292" s="58">
        <v>1</v>
      </c>
      <c r="K292" s="24">
        <v>0.75</v>
      </c>
    </row>
    <row r="293" spans="1:11" s="13" customFormat="1" ht="12.75">
      <c r="A293" s="58"/>
      <c r="B293" s="33"/>
      <c r="C293" s="58"/>
      <c r="D293" s="58" t="s">
        <v>44</v>
      </c>
      <c r="E293" s="33" t="s">
        <v>362</v>
      </c>
      <c r="F293" s="58"/>
      <c r="G293" s="25" t="s">
        <v>363</v>
      </c>
      <c r="H293" s="33"/>
      <c r="I293" s="58">
        <v>4</v>
      </c>
      <c r="J293" s="58">
        <v>1</v>
      </c>
      <c r="K293" s="24">
        <v>0.15</v>
      </c>
    </row>
    <row r="294" spans="1:11" s="13" customFormat="1" ht="12.75">
      <c r="A294" s="58"/>
      <c r="B294" s="33"/>
      <c r="C294" s="58"/>
      <c r="D294" s="58" t="s">
        <v>44</v>
      </c>
      <c r="E294" s="33" t="s">
        <v>364</v>
      </c>
      <c r="F294" s="58"/>
      <c r="G294" s="25" t="s">
        <v>365</v>
      </c>
      <c r="H294" s="33"/>
      <c r="I294" s="58">
        <v>4</v>
      </c>
      <c r="J294" s="58">
        <v>1</v>
      </c>
      <c r="K294" s="24">
        <v>0.15</v>
      </c>
    </row>
    <row r="295" spans="1:11" s="13" customFormat="1" ht="69">
      <c r="A295" s="58"/>
      <c r="B295" s="33"/>
      <c r="C295" s="58"/>
      <c r="D295" s="58" t="s">
        <v>44</v>
      </c>
      <c r="E295" s="33" t="s">
        <v>366</v>
      </c>
      <c r="F295" s="58"/>
      <c r="G295" s="25" t="s">
        <v>367</v>
      </c>
      <c r="H295" s="33"/>
      <c r="I295" s="58">
        <v>4</v>
      </c>
      <c r="J295" s="58">
        <v>1</v>
      </c>
      <c r="K295" s="24">
        <v>0.25</v>
      </c>
    </row>
    <row r="296" spans="1:11" s="13" customFormat="1" ht="23.25">
      <c r="A296" s="58"/>
      <c r="B296" s="33"/>
      <c r="C296" s="58"/>
      <c r="D296" s="58" t="s">
        <v>44</v>
      </c>
      <c r="E296" s="25" t="s">
        <v>368</v>
      </c>
      <c r="F296" s="58"/>
      <c r="G296" s="25"/>
      <c r="H296" s="33"/>
      <c r="I296" s="58">
        <v>4</v>
      </c>
      <c r="J296" s="58">
        <v>1</v>
      </c>
      <c r="K296" s="24">
        <v>0.2</v>
      </c>
    </row>
    <row r="297" spans="1:11" s="13" customFormat="1" ht="12.75">
      <c r="A297" s="58"/>
      <c r="B297" s="33"/>
      <c r="C297" s="58"/>
      <c r="D297" s="58"/>
      <c r="E297" s="33"/>
      <c r="F297" s="58"/>
      <c r="G297" s="33"/>
      <c r="H297" s="33"/>
      <c r="I297" s="58"/>
      <c r="J297" s="58"/>
      <c r="K297" s="24"/>
    </row>
    <row r="298" spans="1:11" s="13" customFormat="1" ht="12.75">
      <c r="A298" s="58" t="s">
        <v>369</v>
      </c>
      <c r="B298" s="33" t="s">
        <v>370</v>
      </c>
      <c r="C298" s="58">
        <v>2</v>
      </c>
      <c r="D298" s="58"/>
      <c r="E298" s="33"/>
      <c r="F298" s="58"/>
      <c r="G298" s="33"/>
      <c r="H298" s="33"/>
      <c r="I298" s="58"/>
      <c r="J298" s="58"/>
      <c r="K298" s="24"/>
    </row>
    <row r="299" spans="1:11" s="13" customFormat="1" ht="23.25">
      <c r="A299" s="58"/>
      <c r="B299" s="33"/>
      <c r="C299" s="58"/>
      <c r="D299" s="58" t="s">
        <v>44</v>
      </c>
      <c r="E299" s="25" t="s">
        <v>371</v>
      </c>
      <c r="F299" s="58"/>
      <c r="G299" s="25"/>
      <c r="H299" s="33"/>
      <c r="I299" s="58">
        <v>4</v>
      </c>
      <c r="J299" s="58">
        <v>1</v>
      </c>
      <c r="K299" s="24">
        <v>0.25</v>
      </c>
    </row>
    <row r="300" spans="1:11" s="13" customFormat="1" ht="12.75">
      <c r="A300" s="58"/>
      <c r="B300" s="33"/>
      <c r="C300" s="58"/>
      <c r="D300" s="58" t="s">
        <v>44</v>
      </c>
      <c r="E300" s="33" t="s">
        <v>372</v>
      </c>
      <c r="F300" s="58"/>
      <c r="G300" s="25"/>
      <c r="H300" s="33"/>
      <c r="I300" s="58">
        <v>4</v>
      </c>
      <c r="J300" s="58">
        <v>1</v>
      </c>
      <c r="K300" s="24">
        <v>0.1</v>
      </c>
    </row>
    <row r="301" spans="1:11" s="13" customFormat="1" ht="12.75">
      <c r="A301" s="58"/>
      <c r="B301" s="33"/>
      <c r="C301" s="58"/>
      <c r="D301" s="58" t="s">
        <v>44</v>
      </c>
      <c r="E301" s="33" t="s">
        <v>373</v>
      </c>
      <c r="F301" s="58"/>
      <c r="G301" s="25"/>
      <c r="H301" s="33"/>
      <c r="I301" s="58">
        <v>4</v>
      </c>
      <c r="J301" s="58">
        <v>1</v>
      </c>
      <c r="K301" s="24">
        <v>0.1</v>
      </c>
    </row>
    <row r="302" spans="1:11" s="13" customFormat="1" ht="12.75">
      <c r="A302" s="58"/>
      <c r="B302" s="33"/>
      <c r="C302" s="58"/>
      <c r="D302" s="58" t="s">
        <v>44</v>
      </c>
      <c r="E302" s="33" t="s">
        <v>374</v>
      </c>
      <c r="F302" s="58"/>
      <c r="G302" s="25"/>
      <c r="H302" s="33"/>
      <c r="I302" s="58">
        <v>4</v>
      </c>
      <c r="J302" s="58">
        <v>1</v>
      </c>
      <c r="K302" s="24">
        <v>0.15</v>
      </c>
    </row>
    <row r="303" spans="1:11" s="13" customFormat="1" ht="23.25">
      <c r="A303" s="58"/>
      <c r="B303" s="33"/>
      <c r="C303" s="58"/>
      <c r="D303" s="58" t="s">
        <v>44</v>
      </c>
      <c r="E303" s="25" t="s">
        <v>375</v>
      </c>
      <c r="F303" s="58"/>
      <c r="G303" s="25"/>
      <c r="H303" s="33"/>
      <c r="I303" s="58">
        <v>4</v>
      </c>
      <c r="J303" s="58">
        <v>1</v>
      </c>
      <c r="K303" s="24">
        <v>0.15</v>
      </c>
    </row>
    <row r="304" spans="1:11" s="13" customFormat="1" ht="35.25">
      <c r="A304" s="58"/>
      <c r="B304" s="33"/>
      <c r="C304" s="58"/>
      <c r="D304" s="58" t="s">
        <v>44</v>
      </c>
      <c r="E304" s="33" t="s">
        <v>376</v>
      </c>
      <c r="F304" s="58"/>
      <c r="G304" s="25" t="s">
        <v>377</v>
      </c>
      <c r="H304" s="33"/>
      <c r="I304" s="58">
        <v>4</v>
      </c>
      <c r="J304" s="58">
        <v>1</v>
      </c>
      <c r="K304" s="24">
        <v>0.5</v>
      </c>
    </row>
    <row r="305" spans="1:11" s="13" customFormat="1" ht="23.25">
      <c r="A305" s="58"/>
      <c r="B305" s="33"/>
      <c r="C305" s="58"/>
      <c r="D305" s="58" t="s">
        <v>44</v>
      </c>
      <c r="E305" s="33" t="s">
        <v>378</v>
      </c>
      <c r="F305" s="58"/>
      <c r="G305" s="25" t="s">
        <v>379</v>
      </c>
      <c r="H305" s="33"/>
      <c r="I305" s="58">
        <v>4</v>
      </c>
      <c r="J305" s="58">
        <v>1</v>
      </c>
      <c r="K305" s="24">
        <v>0.5</v>
      </c>
    </row>
    <row r="306" spans="1:11" s="13" customFormat="1" ht="12.75">
      <c r="A306" s="58"/>
      <c r="B306" s="33"/>
      <c r="C306" s="58"/>
      <c r="D306" s="58"/>
      <c r="E306" s="33"/>
      <c r="F306" s="58"/>
      <c r="G306" s="33"/>
      <c r="H306" s="33"/>
      <c r="I306" s="58"/>
      <c r="J306" s="58"/>
      <c r="K306" s="24"/>
    </row>
    <row r="307" spans="1:11" s="13" customFormat="1" ht="12.75">
      <c r="A307" s="58" t="s">
        <v>380</v>
      </c>
      <c r="B307" s="33" t="s">
        <v>381</v>
      </c>
      <c r="C307" s="58">
        <v>2</v>
      </c>
      <c r="D307" s="58"/>
      <c r="E307" s="33"/>
      <c r="F307" s="58"/>
      <c r="G307" s="33"/>
      <c r="H307" s="33"/>
      <c r="I307" s="58"/>
      <c r="J307" s="58"/>
      <c r="K307" s="24"/>
    </row>
    <row r="308" spans="1:11" s="13" customFormat="1" ht="58.5">
      <c r="A308" s="58"/>
      <c r="B308" s="33"/>
      <c r="C308" s="58"/>
      <c r="D308" s="58" t="s">
        <v>44</v>
      </c>
      <c r="E308" s="33" t="s">
        <v>382</v>
      </c>
      <c r="F308" s="58"/>
      <c r="G308" s="25" t="s">
        <v>383</v>
      </c>
      <c r="H308" s="33"/>
      <c r="I308" s="58">
        <v>4</v>
      </c>
      <c r="J308" s="58">
        <v>1</v>
      </c>
      <c r="K308" s="24">
        <v>0.75</v>
      </c>
    </row>
    <row r="309" spans="1:11" s="13" customFormat="1" ht="46.5">
      <c r="A309" s="58"/>
      <c r="B309" s="33"/>
      <c r="C309" s="58"/>
      <c r="D309" s="58" t="s">
        <v>44</v>
      </c>
      <c r="E309" s="33" t="s">
        <v>384</v>
      </c>
      <c r="F309" s="58"/>
      <c r="G309" s="25" t="s">
        <v>385</v>
      </c>
      <c r="H309" s="33"/>
      <c r="I309" s="58">
        <v>4</v>
      </c>
      <c r="J309" s="58">
        <v>1</v>
      </c>
      <c r="K309" s="24">
        <v>0.25</v>
      </c>
    </row>
    <row r="310" spans="1:11" s="13" customFormat="1" ht="12.75">
      <c r="A310" s="58"/>
      <c r="B310" s="33"/>
      <c r="C310" s="58"/>
      <c r="D310" s="58"/>
      <c r="E310" s="33"/>
      <c r="F310" s="58"/>
      <c r="G310" s="33"/>
      <c r="H310" s="33"/>
      <c r="I310" s="58"/>
      <c r="J310" s="58"/>
      <c r="K310" s="24"/>
    </row>
    <row r="311" spans="1:11" s="13" customFormat="1" ht="12.75">
      <c r="A311" s="58" t="s">
        <v>386</v>
      </c>
      <c r="B311" s="33" t="s">
        <v>387</v>
      </c>
      <c r="C311" s="58">
        <v>2</v>
      </c>
      <c r="D311" s="58"/>
      <c r="E311" s="33"/>
      <c r="F311" s="58"/>
      <c r="G311" s="33"/>
      <c r="H311" s="33"/>
      <c r="I311" s="58"/>
      <c r="J311" s="58"/>
      <c r="K311" s="24"/>
    </row>
    <row r="312" spans="1:11" s="13" customFormat="1" ht="46.5">
      <c r="A312" s="58"/>
      <c r="B312" s="33"/>
      <c r="C312" s="58"/>
      <c r="D312" s="58" t="s">
        <v>44</v>
      </c>
      <c r="E312" s="33" t="s">
        <v>388</v>
      </c>
      <c r="F312" s="58"/>
      <c r="G312" s="25" t="s">
        <v>389</v>
      </c>
      <c r="H312" s="33"/>
      <c r="I312" s="58">
        <v>4</v>
      </c>
      <c r="J312" s="58">
        <v>1</v>
      </c>
      <c r="K312" s="24">
        <v>0.75</v>
      </c>
    </row>
    <row r="313" spans="1:11" s="13" customFormat="1" ht="12.75">
      <c r="A313" s="58"/>
      <c r="B313" s="33"/>
      <c r="C313" s="58"/>
      <c r="D313" s="58" t="s">
        <v>44</v>
      </c>
      <c r="E313" s="33" t="s">
        <v>390</v>
      </c>
      <c r="F313" s="58"/>
      <c r="G313" s="33"/>
      <c r="H313" s="33"/>
      <c r="I313" s="58">
        <v>4</v>
      </c>
      <c r="J313" s="58">
        <v>1</v>
      </c>
      <c r="K313" s="24">
        <v>0.25</v>
      </c>
    </row>
    <row r="314" spans="1:11" s="13" customFormat="1" ht="35.25">
      <c r="A314" s="58"/>
      <c r="B314" s="33"/>
      <c r="C314" s="58"/>
      <c r="D314" s="58" t="s">
        <v>44</v>
      </c>
      <c r="E314" s="33" t="s">
        <v>391</v>
      </c>
      <c r="F314" s="58"/>
      <c r="G314" s="25" t="s">
        <v>392</v>
      </c>
      <c r="H314" s="33"/>
      <c r="I314" s="58">
        <v>4</v>
      </c>
      <c r="J314" s="58">
        <v>1</v>
      </c>
      <c r="K314" s="24">
        <v>0.5</v>
      </c>
    </row>
    <row r="315" spans="1:11" s="13" customFormat="1" ht="23.25">
      <c r="A315" s="58"/>
      <c r="B315" s="33"/>
      <c r="C315" s="58"/>
      <c r="D315" s="58" t="s">
        <v>44</v>
      </c>
      <c r="E315" s="33" t="s">
        <v>393</v>
      </c>
      <c r="F315" s="58"/>
      <c r="G315" s="25" t="s">
        <v>394</v>
      </c>
      <c r="H315" s="33"/>
      <c r="I315" s="58">
        <v>4</v>
      </c>
      <c r="J315" s="58">
        <v>1</v>
      </c>
      <c r="K315" s="24">
        <v>0.5</v>
      </c>
    </row>
    <row r="316" spans="1:11" s="13" customFormat="1" ht="12.75">
      <c r="A316" s="58"/>
      <c r="B316" s="33"/>
      <c r="C316" s="58"/>
      <c r="D316" s="58"/>
      <c r="E316" s="33"/>
      <c r="F316" s="58"/>
      <c r="G316" s="33"/>
      <c r="H316" s="33"/>
      <c r="I316" s="58"/>
      <c r="J316" s="58"/>
      <c r="K316" s="24"/>
    </row>
    <row r="317" spans="1:11" s="13" customFormat="1" ht="12.75">
      <c r="A317" s="58" t="s">
        <v>395</v>
      </c>
      <c r="B317" s="33" t="s">
        <v>396</v>
      </c>
      <c r="C317" s="58">
        <v>2</v>
      </c>
      <c r="D317" s="58"/>
      <c r="E317" s="33"/>
      <c r="F317" s="58"/>
      <c r="G317" s="33"/>
      <c r="H317" s="33"/>
      <c r="I317" s="58"/>
      <c r="J317" s="58"/>
      <c r="K317" s="24"/>
    </row>
    <row r="318" spans="1:11" s="13" customFormat="1" ht="23.25">
      <c r="A318" s="58"/>
      <c r="B318" s="33"/>
      <c r="C318" s="58"/>
      <c r="D318" s="58" t="s">
        <v>44</v>
      </c>
      <c r="E318" s="25" t="s">
        <v>397</v>
      </c>
      <c r="F318" s="58"/>
      <c r="G318" s="25" t="s">
        <v>398</v>
      </c>
      <c r="H318" s="33"/>
      <c r="I318" s="58">
        <v>4</v>
      </c>
      <c r="J318" s="58">
        <v>1</v>
      </c>
      <c r="K318" s="24">
        <v>0.25</v>
      </c>
    </row>
    <row r="319" spans="1:11" s="13" customFormat="1" ht="23.25">
      <c r="A319" s="58"/>
      <c r="B319" s="33"/>
      <c r="C319" s="58"/>
      <c r="D319" s="58" t="s">
        <v>44</v>
      </c>
      <c r="E319" s="26" t="s">
        <v>399</v>
      </c>
      <c r="F319" s="58"/>
      <c r="G319" s="25" t="s">
        <v>400</v>
      </c>
      <c r="H319" s="33"/>
      <c r="I319" s="58">
        <v>4</v>
      </c>
      <c r="J319" s="58">
        <v>1</v>
      </c>
      <c r="K319" s="24">
        <v>0.25</v>
      </c>
    </row>
    <row r="320" spans="1:11" s="13" customFormat="1" ht="12.75">
      <c r="A320" s="58"/>
      <c r="B320" s="33"/>
      <c r="C320" s="58"/>
      <c r="D320" s="58"/>
      <c r="E320" s="26"/>
      <c r="F320" s="58"/>
      <c r="G320" s="25"/>
      <c r="H320" s="33"/>
      <c r="I320" s="58"/>
      <c r="J320" s="58"/>
      <c r="K320" s="24"/>
    </row>
    <row r="321" spans="1:14" s="13" customFormat="1" ht="46.5">
      <c r="A321" s="58"/>
      <c r="B321" s="33"/>
      <c r="C321" s="58"/>
      <c r="D321" s="58" t="s">
        <v>49</v>
      </c>
      <c r="E321" s="27" t="s">
        <v>401</v>
      </c>
      <c r="F321" s="58"/>
      <c r="G321" s="33"/>
      <c r="H321" s="33"/>
      <c r="I321" s="58">
        <v>3</v>
      </c>
      <c r="J321" s="58"/>
      <c r="K321" s="24">
        <v>2</v>
      </c>
    </row>
    <row r="322" spans="1:14" s="13" customFormat="1" ht="12.75">
      <c r="A322" s="58"/>
      <c r="B322" s="33"/>
      <c r="C322" s="58"/>
      <c r="D322" s="58"/>
      <c r="F322" s="58">
        <v>0</v>
      </c>
      <c r="G322" s="25" t="s">
        <v>402</v>
      </c>
      <c r="H322" s="33"/>
      <c r="I322" s="58"/>
      <c r="J322" s="58"/>
      <c r="K322" s="24"/>
    </row>
    <row r="323" spans="1:14" s="13" customFormat="1" ht="23.25">
      <c r="A323" s="58"/>
      <c r="B323" s="33"/>
      <c r="C323" s="58"/>
      <c r="D323" s="58"/>
      <c r="F323" s="58">
        <v>1</v>
      </c>
      <c r="G323" s="25" t="s">
        <v>403</v>
      </c>
      <c r="H323" s="33"/>
      <c r="I323" s="58"/>
      <c r="J323" s="58"/>
      <c r="K323" s="24"/>
    </row>
    <row r="324" spans="1:14" s="13" customFormat="1" ht="46.5">
      <c r="A324" s="58"/>
      <c r="B324" s="33"/>
      <c r="C324" s="58"/>
      <c r="D324" s="58"/>
      <c r="F324" s="58">
        <v>2</v>
      </c>
      <c r="G324" s="25" t="s">
        <v>404</v>
      </c>
      <c r="H324" s="33"/>
      <c r="I324" s="58"/>
      <c r="J324" s="58"/>
      <c r="K324" s="24"/>
    </row>
    <row r="325" spans="1:14" s="13" customFormat="1" ht="59.25" customHeight="1">
      <c r="A325" s="58"/>
      <c r="B325" s="33"/>
      <c r="C325" s="58"/>
      <c r="D325" s="58"/>
      <c r="F325" s="58">
        <v>3</v>
      </c>
      <c r="G325" s="25" t="s">
        <v>405</v>
      </c>
      <c r="H325" s="33"/>
      <c r="I325" s="58"/>
      <c r="J325" s="58"/>
      <c r="K325" s="24"/>
    </row>
    <row r="326" spans="1:14" s="13" customFormat="1" ht="12.75">
      <c r="A326" s="58"/>
      <c r="B326" s="33"/>
      <c r="C326" s="58"/>
      <c r="D326" s="58"/>
      <c r="F326" s="58"/>
      <c r="G326" s="33"/>
      <c r="H326" s="33"/>
      <c r="I326" s="58"/>
      <c r="J326" s="58"/>
      <c r="K326" s="24"/>
    </row>
    <row r="327" spans="1:14" s="13" customFormat="1" ht="35.25">
      <c r="A327" s="58"/>
      <c r="B327" s="33"/>
      <c r="C327" s="58"/>
      <c r="D327" s="58" t="s">
        <v>44</v>
      </c>
      <c r="E327" s="13" t="s">
        <v>406</v>
      </c>
      <c r="F327" s="58"/>
      <c r="G327" s="25" t="s">
        <v>407</v>
      </c>
      <c r="H327" s="33"/>
      <c r="I327" s="58">
        <v>4</v>
      </c>
      <c r="J327" s="58">
        <v>1</v>
      </c>
      <c r="K327" s="24">
        <v>0.4</v>
      </c>
    </row>
    <row r="328" spans="1:14" s="13" customFormat="1" ht="12.75">
      <c r="A328" s="58" t="s">
        <v>43</v>
      </c>
      <c r="B328" s="33" t="s">
        <v>43</v>
      </c>
      <c r="C328" s="58" t="s">
        <v>43</v>
      </c>
      <c r="D328" s="58" t="s">
        <v>43</v>
      </c>
      <c r="E328" s="33" t="s">
        <v>43</v>
      </c>
      <c r="F328" s="58" t="s">
        <v>43</v>
      </c>
      <c r="G328" s="33" t="s">
        <v>43</v>
      </c>
      <c r="H328" s="33" t="s">
        <v>43</v>
      </c>
      <c r="I328" s="58"/>
      <c r="J328" s="58"/>
      <c r="K328" s="24"/>
    </row>
    <row r="329" spans="1:14" s="13" customFormat="1" ht="58.5">
      <c r="A329" s="3" t="s">
        <v>28</v>
      </c>
      <c r="B329" s="3" t="s">
        <v>29</v>
      </c>
      <c r="C329" s="3" t="s">
        <v>30</v>
      </c>
      <c r="D329" s="3" t="s">
        <v>31</v>
      </c>
      <c r="E329" s="3" t="s">
        <v>32</v>
      </c>
      <c r="F329" s="3" t="s">
        <v>33</v>
      </c>
      <c r="G329" s="3" t="s">
        <v>34</v>
      </c>
      <c r="H329" s="3" t="s">
        <v>35</v>
      </c>
      <c r="I329" s="3" t="s">
        <v>36</v>
      </c>
      <c r="J329" s="3" t="s">
        <v>37</v>
      </c>
      <c r="K329" s="3" t="s">
        <v>38</v>
      </c>
      <c r="L329" s="4" t="s">
        <v>408</v>
      </c>
      <c r="M329" s="5" t="s">
        <v>40</v>
      </c>
      <c r="N329" s="6">
        <f>SUM(K330:K376)</f>
        <v>16.749999999999996</v>
      </c>
    </row>
    <row r="330" spans="1:14" s="13" customFormat="1" ht="12.75">
      <c r="A330" s="58" t="s">
        <v>409</v>
      </c>
      <c r="B330" s="33" t="s">
        <v>410</v>
      </c>
      <c r="C330" s="58">
        <v>3</v>
      </c>
      <c r="D330" s="58"/>
      <c r="E330" s="33"/>
      <c r="F330" s="58"/>
      <c r="G330" s="33"/>
      <c r="H330" s="33"/>
      <c r="I330" s="58"/>
      <c r="J330" s="58"/>
      <c r="K330" s="24"/>
    </row>
    <row r="331" spans="1:14" s="13" customFormat="1" ht="12.75">
      <c r="A331" s="58"/>
      <c r="B331" s="33"/>
      <c r="C331" s="58"/>
      <c r="D331" s="58"/>
      <c r="E331" s="33"/>
      <c r="F331" s="58"/>
      <c r="G331" s="33"/>
      <c r="H331" s="33"/>
      <c r="I331" s="58"/>
      <c r="J331" s="58"/>
      <c r="K331" s="24"/>
    </row>
    <row r="332" spans="1:14" s="13" customFormat="1" ht="23.25">
      <c r="A332" s="58"/>
      <c r="B332" s="33"/>
      <c r="C332" s="58"/>
      <c r="D332" s="58" t="s">
        <v>44</v>
      </c>
      <c r="E332" s="33" t="s">
        <v>411</v>
      </c>
      <c r="F332" s="58" t="s">
        <v>412</v>
      </c>
      <c r="G332" s="25" t="s">
        <v>413</v>
      </c>
      <c r="H332" s="33" t="s">
        <v>412</v>
      </c>
      <c r="I332" s="58">
        <v>5</v>
      </c>
      <c r="J332" s="58">
        <v>1</v>
      </c>
      <c r="K332" s="24">
        <v>0.5</v>
      </c>
    </row>
    <row r="333" spans="1:14" s="13" customFormat="1" ht="23.25">
      <c r="A333" s="58"/>
      <c r="B333" s="33"/>
      <c r="C333" s="58"/>
      <c r="D333" s="58" t="s">
        <v>44</v>
      </c>
      <c r="E333" s="33" t="s">
        <v>414</v>
      </c>
      <c r="F333" s="58" t="s">
        <v>412</v>
      </c>
      <c r="G333" s="25" t="s">
        <v>415</v>
      </c>
      <c r="H333" s="33" t="s">
        <v>412</v>
      </c>
      <c r="I333" s="58">
        <v>5</v>
      </c>
      <c r="J333" s="58">
        <v>11</v>
      </c>
      <c r="K333" s="24">
        <v>1.75</v>
      </c>
    </row>
    <row r="334" spans="1:14" s="13" customFormat="1" ht="12.75">
      <c r="A334" s="58"/>
      <c r="B334" s="33"/>
      <c r="C334" s="58"/>
      <c r="D334" s="58" t="s">
        <v>44</v>
      </c>
      <c r="E334" s="25" t="s">
        <v>416</v>
      </c>
      <c r="F334" s="58" t="s">
        <v>412</v>
      </c>
      <c r="G334" s="25"/>
      <c r="H334" s="33" t="s">
        <v>412</v>
      </c>
      <c r="I334" s="58">
        <v>5</v>
      </c>
      <c r="J334" s="58">
        <v>12</v>
      </c>
      <c r="K334" s="24">
        <v>1.75</v>
      </c>
    </row>
    <row r="335" spans="1:14" s="13" customFormat="1" ht="12.75">
      <c r="A335" s="58"/>
      <c r="B335" s="33"/>
      <c r="C335" s="58"/>
      <c r="D335" s="58"/>
      <c r="E335" s="33"/>
      <c r="F335" s="58"/>
      <c r="G335" s="33"/>
      <c r="H335" s="33"/>
      <c r="I335" s="58"/>
      <c r="J335" s="58"/>
      <c r="K335" s="24"/>
    </row>
    <row r="336" spans="1:14" s="13" customFormat="1" ht="12.75">
      <c r="A336" s="58"/>
      <c r="B336" s="33"/>
      <c r="C336" s="58"/>
      <c r="D336" s="58" t="s">
        <v>49</v>
      </c>
      <c r="E336" s="33" t="s">
        <v>417</v>
      </c>
      <c r="F336" s="58"/>
      <c r="G336" s="33"/>
      <c r="H336" s="33"/>
      <c r="I336" s="58">
        <v>1</v>
      </c>
      <c r="J336" s="58"/>
      <c r="K336" s="24">
        <v>0.5</v>
      </c>
    </row>
    <row r="337" spans="1:11" s="13" customFormat="1" ht="12.75">
      <c r="A337" s="58"/>
      <c r="B337" s="33"/>
      <c r="C337" s="58"/>
      <c r="D337" s="58"/>
      <c r="E337" s="33"/>
      <c r="F337" s="58">
        <v>0</v>
      </c>
      <c r="G337" s="33" t="s">
        <v>418</v>
      </c>
      <c r="H337" s="33"/>
      <c r="I337" s="58"/>
      <c r="J337" s="58"/>
      <c r="K337" s="24"/>
    </row>
    <row r="338" spans="1:11" s="13" customFormat="1" ht="23.25">
      <c r="A338" s="58"/>
      <c r="B338" s="33"/>
      <c r="C338" s="58"/>
      <c r="D338" s="58"/>
      <c r="E338" s="33"/>
      <c r="F338" s="58">
        <v>1</v>
      </c>
      <c r="G338" s="25" t="s">
        <v>419</v>
      </c>
      <c r="H338" s="33"/>
      <c r="I338" s="58"/>
      <c r="J338" s="58"/>
      <c r="K338" s="24"/>
    </row>
    <row r="339" spans="1:11" s="13" customFormat="1" ht="35.25">
      <c r="A339" s="58"/>
      <c r="B339" s="33"/>
      <c r="C339" s="58"/>
      <c r="D339" s="58"/>
      <c r="E339" s="33"/>
      <c r="F339" s="58">
        <v>2</v>
      </c>
      <c r="G339" s="25" t="s">
        <v>420</v>
      </c>
      <c r="H339" s="33"/>
      <c r="I339" s="58"/>
      <c r="J339" s="58"/>
      <c r="K339" s="24"/>
    </row>
    <row r="340" spans="1:11" s="13" customFormat="1" ht="35.25">
      <c r="A340" s="58"/>
      <c r="B340" s="33"/>
      <c r="C340" s="58"/>
      <c r="D340" s="58"/>
      <c r="E340" s="33"/>
      <c r="F340" s="58">
        <v>3</v>
      </c>
      <c r="G340" s="25" t="s">
        <v>421</v>
      </c>
      <c r="H340" s="33"/>
      <c r="I340" s="58"/>
      <c r="J340" s="58"/>
      <c r="K340" s="24"/>
    </row>
    <row r="341" spans="1:11" s="13" customFormat="1" ht="12.75">
      <c r="A341" s="58"/>
      <c r="B341" s="33"/>
      <c r="C341" s="58"/>
      <c r="D341" s="58"/>
      <c r="E341" s="33"/>
      <c r="F341" s="58"/>
      <c r="G341" s="33"/>
      <c r="H341" s="33"/>
      <c r="I341" s="58"/>
      <c r="J341" s="58"/>
      <c r="K341" s="24"/>
    </row>
    <row r="342" spans="1:11" s="13" customFormat="1" ht="12.75">
      <c r="A342" s="58"/>
      <c r="B342" s="33"/>
      <c r="C342" s="58"/>
      <c r="D342" s="58" t="s">
        <v>49</v>
      </c>
      <c r="E342" s="33" t="s">
        <v>422</v>
      </c>
      <c r="F342" s="58"/>
      <c r="G342" s="33"/>
      <c r="H342" s="33"/>
      <c r="I342" s="58">
        <v>2</v>
      </c>
      <c r="J342" s="58"/>
      <c r="K342" s="24">
        <v>0.5</v>
      </c>
    </row>
    <row r="343" spans="1:11" s="13" customFormat="1" ht="23.25">
      <c r="A343" s="58"/>
      <c r="B343" s="33"/>
      <c r="C343" s="58"/>
      <c r="D343" s="58"/>
      <c r="E343" s="33"/>
      <c r="F343" s="58">
        <v>0</v>
      </c>
      <c r="G343" s="25" t="s">
        <v>423</v>
      </c>
      <c r="H343" s="33"/>
      <c r="I343" s="58"/>
      <c r="J343" s="58"/>
      <c r="K343" s="24"/>
    </row>
    <row r="344" spans="1:11" s="13" customFormat="1" ht="35.25">
      <c r="A344" s="58"/>
      <c r="B344" s="33"/>
      <c r="C344" s="58"/>
      <c r="D344" s="58"/>
      <c r="E344" s="33"/>
      <c r="F344" s="58">
        <v>1</v>
      </c>
      <c r="G344" s="25" t="s">
        <v>424</v>
      </c>
      <c r="H344" s="33"/>
      <c r="I344" s="58"/>
      <c r="J344" s="58"/>
      <c r="K344" s="24"/>
    </row>
    <row r="345" spans="1:11" s="13" customFormat="1" ht="23.25">
      <c r="A345" s="58"/>
      <c r="B345" s="33"/>
      <c r="C345" s="58"/>
      <c r="D345" s="58"/>
      <c r="E345" s="33"/>
      <c r="F345" s="58">
        <v>2</v>
      </c>
      <c r="G345" s="25" t="s">
        <v>425</v>
      </c>
      <c r="H345" s="33"/>
      <c r="I345" s="58"/>
      <c r="J345" s="58"/>
      <c r="K345" s="24"/>
    </row>
    <row r="346" spans="1:11" s="13" customFormat="1" ht="23.25">
      <c r="A346" s="58"/>
      <c r="B346" s="33"/>
      <c r="C346" s="58"/>
      <c r="D346" s="58"/>
      <c r="E346" s="33"/>
      <c r="F346" s="58">
        <v>3</v>
      </c>
      <c r="G346" s="25" t="s">
        <v>426</v>
      </c>
      <c r="H346" s="33"/>
      <c r="I346" s="58"/>
      <c r="J346" s="58"/>
      <c r="K346" s="24"/>
    </row>
    <row r="347" spans="1:11" s="13" customFormat="1" ht="12.75">
      <c r="A347" s="58"/>
      <c r="B347" s="33"/>
      <c r="C347" s="58"/>
      <c r="D347" s="58"/>
      <c r="E347" s="33"/>
      <c r="F347" s="58"/>
      <c r="G347" s="33"/>
      <c r="H347" s="33"/>
      <c r="I347" s="58"/>
      <c r="J347" s="58"/>
      <c r="K347" s="24"/>
    </row>
    <row r="348" spans="1:11" s="13" customFormat="1" ht="23.25">
      <c r="A348" s="58" t="s">
        <v>427</v>
      </c>
      <c r="B348" s="25" t="s">
        <v>428</v>
      </c>
      <c r="C348" s="58">
        <v>3</v>
      </c>
      <c r="D348" s="58"/>
      <c r="E348" s="33"/>
      <c r="F348" s="58"/>
      <c r="G348" s="33"/>
      <c r="H348" s="33"/>
      <c r="I348" s="58"/>
      <c r="J348" s="58"/>
      <c r="K348" s="24"/>
    </row>
    <row r="349" spans="1:11" s="13" customFormat="1" ht="69">
      <c r="A349" s="58"/>
      <c r="B349" s="33"/>
      <c r="C349" s="58"/>
      <c r="D349" s="58" t="s">
        <v>44</v>
      </c>
      <c r="E349" s="25" t="s">
        <v>429</v>
      </c>
      <c r="F349" s="58"/>
      <c r="G349" s="25"/>
      <c r="H349" s="25" t="s">
        <v>430</v>
      </c>
      <c r="I349" s="58">
        <v>2</v>
      </c>
      <c r="J349" s="58">
        <v>1</v>
      </c>
      <c r="K349" s="24">
        <v>0.5</v>
      </c>
    </row>
    <row r="350" spans="1:11" s="13" customFormat="1" ht="150.75">
      <c r="A350" s="58"/>
      <c r="B350" s="33"/>
      <c r="C350" s="58"/>
      <c r="D350" s="58" t="s">
        <v>44</v>
      </c>
      <c r="E350" s="33" t="s">
        <v>431</v>
      </c>
      <c r="F350" s="58"/>
      <c r="G350" s="25" t="s">
        <v>432</v>
      </c>
      <c r="H350" s="33"/>
      <c r="I350" s="58">
        <v>2</v>
      </c>
      <c r="J350" s="58">
        <v>4</v>
      </c>
      <c r="K350" s="24">
        <v>2</v>
      </c>
    </row>
    <row r="351" spans="1:11" s="13" customFormat="1" ht="23.25">
      <c r="A351" s="58"/>
      <c r="B351" s="33"/>
      <c r="C351" s="58"/>
      <c r="D351" s="58" t="s">
        <v>44</v>
      </c>
      <c r="E351" s="33" t="s">
        <v>433</v>
      </c>
      <c r="F351" s="58"/>
      <c r="G351" s="25" t="s">
        <v>434</v>
      </c>
      <c r="H351" s="33"/>
      <c r="I351" s="58">
        <v>5</v>
      </c>
      <c r="J351" s="58">
        <v>3</v>
      </c>
      <c r="K351" s="24">
        <v>0.75</v>
      </c>
    </row>
    <row r="352" spans="1:11" s="13" customFormat="1" ht="23.25">
      <c r="A352" s="58"/>
      <c r="B352" s="33"/>
      <c r="C352" s="58"/>
      <c r="D352" s="58" t="s">
        <v>44</v>
      </c>
      <c r="E352" s="33" t="s">
        <v>435</v>
      </c>
      <c r="F352" s="58"/>
      <c r="G352" s="25" t="s">
        <v>436</v>
      </c>
      <c r="H352" s="33"/>
      <c r="I352" s="58">
        <v>5</v>
      </c>
      <c r="J352" s="58">
        <v>3</v>
      </c>
      <c r="K352" s="24">
        <v>0.75</v>
      </c>
    </row>
    <row r="353" spans="1:11" s="13" customFormat="1" ht="23.25">
      <c r="A353" s="58"/>
      <c r="B353" s="33"/>
      <c r="C353" s="58"/>
      <c r="D353" s="58" t="s">
        <v>44</v>
      </c>
      <c r="E353" s="33" t="s">
        <v>437</v>
      </c>
      <c r="F353" s="58"/>
      <c r="G353" s="25" t="s">
        <v>438</v>
      </c>
      <c r="H353" s="33"/>
      <c r="I353" s="58">
        <v>5</v>
      </c>
      <c r="J353" s="58">
        <v>3</v>
      </c>
      <c r="K353" s="24">
        <v>0.75</v>
      </c>
    </row>
    <row r="354" spans="1:11" s="13" customFormat="1" ht="23.25">
      <c r="A354" s="58"/>
      <c r="B354" s="33"/>
      <c r="C354" s="58"/>
      <c r="D354" s="58" t="s">
        <v>44</v>
      </c>
      <c r="E354" s="33" t="s">
        <v>439</v>
      </c>
      <c r="F354" s="58"/>
      <c r="G354" s="25" t="s">
        <v>440</v>
      </c>
      <c r="H354" s="33"/>
      <c r="I354" s="58">
        <v>5</v>
      </c>
      <c r="J354" s="58">
        <v>3</v>
      </c>
      <c r="K354" s="24">
        <v>0.75</v>
      </c>
    </row>
    <row r="355" spans="1:11" s="13" customFormat="1" ht="12.75">
      <c r="A355" s="58"/>
      <c r="B355" s="33"/>
      <c r="C355" s="58"/>
      <c r="D355" s="58"/>
      <c r="E355" s="33"/>
      <c r="F355" s="58"/>
      <c r="G355" s="25"/>
      <c r="H355" s="33"/>
      <c r="I355" s="58"/>
      <c r="J355" s="58"/>
      <c r="K355" s="24"/>
    </row>
    <row r="356" spans="1:11" s="13" customFormat="1" ht="12.75">
      <c r="A356" s="58" t="s">
        <v>441</v>
      </c>
      <c r="B356" s="33" t="s">
        <v>442</v>
      </c>
      <c r="C356" s="58">
        <v>3</v>
      </c>
      <c r="D356" s="58"/>
      <c r="E356" s="33"/>
      <c r="F356" s="58"/>
      <c r="G356" s="25"/>
      <c r="H356" s="33"/>
      <c r="I356" s="58"/>
      <c r="J356" s="58"/>
      <c r="K356" s="24"/>
    </row>
    <row r="357" spans="1:11" s="13" customFormat="1" ht="23.25">
      <c r="A357" s="58"/>
      <c r="B357" s="33"/>
      <c r="C357" s="58"/>
      <c r="D357" s="58" t="s">
        <v>44</v>
      </c>
      <c r="E357" s="25" t="s">
        <v>443</v>
      </c>
      <c r="F357" s="58"/>
      <c r="G357" s="25" t="s">
        <v>444</v>
      </c>
      <c r="H357" s="33"/>
      <c r="I357" s="58">
        <v>4</v>
      </c>
      <c r="J357" s="58">
        <v>1</v>
      </c>
      <c r="K357" s="24">
        <v>0.25</v>
      </c>
    </row>
    <row r="358" spans="1:11" s="13" customFormat="1" ht="23.25">
      <c r="A358" s="58"/>
      <c r="B358" s="33"/>
      <c r="C358" s="58"/>
      <c r="D358" s="58" t="s">
        <v>44</v>
      </c>
      <c r="E358" s="25" t="s">
        <v>445</v>
      </c>
      <c r="F358" s="58"/>
      <c r="G358" s="25" t="s">
        <v>444</v>
      </c>
      <c r="H358" s="33"/>
      <c r="I358" s="58">
        <v>4</v>
      </c>
      <c r="J358" s="58">
        <v>1</v>
      </c>
      <c r="K358" s="24">
        <v>0.75</v>
      </c>
    </row>
    <row r="359" spans="1:11" s="13" customFormat="1" ht="23.25">
      <c r="A359" s="58"/>
      <c r="B359" s="33"/>
      <c r="C359" s="58"/>
      <c r="D359" s="58" t="s">
        <v>44</v>
      </c>
      <c r="E359" s="25" t="s">
        <v>446</v>
      </c>
      <c r="F359" s="58"/>
      <c r="G359" s="25"/>
      <c r="H359" s="33"/>
      <c r="I359" s="58">
        <v>4</v>
      </c>
      <c r="J359" s="58">
        <v>1</v>
      </c>
      <c r="K359" s="24">
        <v>1</v>
      </c>
    </row>
    <row r="360" spans="1:11" s="13" customFormat="1" ht="23.25">
      <c r="A360" s="58"/>
      <c r="B360" s="33"/>
      <c r="C360" s="58"/>
      <c r="D360" s="58" t="s">
        <v>44</v>
      </c>
      <c r="E360" s="25" t="s">
        <v>447</v>
      </c>
      <c r="F360" s="58"/>
      <c r="G360" s="25"/>
      <c r="H360" s="33"/>
      <c r="I360" s="58">
        <v>4</v>
      </c>
      <c r="J360" s="58">
        <v>1</v>
      </c>
      <c r="K360" s="24">
        <v>0.5</v>
      </c>
    </row>
    <row r="361" spans="1:11" s="13" customFormat="1" ht="12.75">
      <c r="A361" s="58"/>
      <c r="B361" s="33"/>
      <c r="C361" s="58"/>
      <c r="D361" s="58" t="s">
        <v>44</v>
      </c>
      <c r="E361" s="33" t="s">
        <v>448</v>
      </c>
      <c r="F361" s="58"/>
      <c r="G361" s="25"/>
      <c r="H361" s="33"/>
      <c r="I361" s="58">
        <v>4</v>
      </c>
      <c r="J361" s="58">
        <v>1</v>
      </c>
      <c r="K361" s="24">
        <v>0.5</v>
      </c>
    </row>
    <row r="362" spans="1:11" s="13" customFormat="1" ht="23.25">
      <c r="A362" s="58"/>
      <c r="B362" s="33"/>
      <c r="C362" s="58"/>
      <c r="D362" s="58" t="s">
        <v>44</v>
      </c>
      <c r="E362" s="25" t="s">
        <v>449</v>
      </c>
      <c r="F362" s="58"/>
      <c r="G362" s="25" t="s">
        <v>450</v>
      </c>
      <c r="H362" s="33"/>
      <c r="I362" s="58">
        <v>4</v>
      </c>
      <c r="J362" s="58">
        <v>1</v>
      </c>
      <c r="K362" s="24">
        <v>0.2</v>
      </c>
    </row>
    <row r="363" spans="1:11" s="13" customFormat="1" ht="23.25">
      <c r="A363" s="58"/>
      <c r="B363" s="33"/>
      <c r="C363" s="58"/>
      <c r="D363" s="58" t="s">
        <v>44</v>
      </c>
      <c r="E363" s="25" t="s">
        <v>451</v>
      </c>
      <c r="F363" s="58"/>
      <c r="G363" s="25" t="s">
        <v>450</v>
      </c>
      <c r="H363" s="33"/>
      <c r="I363" s="58">
        <v>4</v>
      </c>
      <c r="J363" s="58">
        <v>1</v>
      </c>
      <c r="K363" s="24">
        <v>0.2</v>
      </c>
    </row>
    <row r="364" spans="1:11" s="13" customFormat="1" ht="23.25">
      <c r="A364" s="58"/>
      <c r="B364" s="33"/>
      <c r="C364" s="58"/>
      <c r="D364" s="58" t="s">
        <v>44</v>
      </c>
      <c r="E364" s="25" t="s">
        <v>452</v>
      </c>
      <c r="F364" s="58"/>
      <c r="G364" s="25" t="s">
        <v>450</v>
      </c>
      <c r="H364" s="33"/>
      <c r="I364" s="58">
        <v>4</v>
      </c>
      <c r="J364" s="58">
        <v>1</v>
      </c>
      <c r="K364" s="24">
        <v>0.2</v>
      </c>
    </row>
    <row r="365" spans="1:11" s="13" customFormat="1" ht="23.25">
      <c r="A365" s="58"/>
      <c r="B365" s="33"/>
      <c r="C365" s="58"/>
      <c r="D365" s="58" t="s">
        <v>44</v>
      </c>
      <c r="E365" s="25" t="s">
        <v>453</v>
      </c>
      <c r="F365" s="58"/>
      <c r="G365" s="25" t="s">
        <v>450</v>
      </c>
      <c r="H365" s="33"/>
      <c r="I365" s="58">
        <v>4</v>
      </c>
      <c r="J365" s="58">
        <v>1</v>
      </c>
      <c r="K365" s="24">
        <v>0.2</v>
      </c>
    </row>
    <row r="366" spans="1:11" s="13" customFormat="1" ht="23.25">
      <c r="A366" s="58"/>
      <c r="B366" s="33"/>
      <c r="C366" s="58"/>
      <c r="D366" s="58" t="s">
        <v>44</v>
      </c>
      <c r="E366" s="25" t="s">
        <v>454</v>
      </c>
      <c r="F366" s="58"/>
      <c r="G366" s="25" t="s">
        <v>450</v>
      </c>
      <c r="H366" s="33"/>
      <c r="I366" s="58">
        <v>4</v>
      </c>
      <c r="J366" s="58">
        <v>1</v>
      </c>
      <c r="K366" s="24">
        <v>0.2</v>
      </c>
    </row>
    <row r="367" spans="1:11" s="13" customFormat="1" ht="46.5">
      <c r="A367" s="58"/>
      <c r="B367" s="33"/>
      <c r="C367" s="58"/>
      <c r="D367" s="58" t="s">
        <v>44</v>
      </c>
      <c r="E367" s="25" t="s">
        <v>455</v>
      </c>
      <c r="F367" s="58"/>
      <c r="G367" s="25" t="s">
        <v>456</v>
      </c>
      <c r="H367" s="33"/>
      <c r="I367" s="58">
        <v>4</v>
      </c>
      <c r="J367" s="58">
        <v>1</v>
      </c>
      <c r="K367" s="24">
        <v>0.5</v>
      </c>
    </row>
    <row r="368" spans="1:11" s="13" customFormat="1" ht="12.75">
      <c r="A368" s="58"/>
      <c r="B368" s="33"/>
      <c r="C368" s="58"/>
      <c r="D368" s="58" t="s">
        <v>44</v>
      </c>
      <c r="E368" s="25" t="s">
        <v>457</v>
      </c>
      <c r="F368" s="58"/>
      <c r="G368" s="25"/>
      <c r="H368" s="33"/>
      <c r="I368" s="58">
        <v>4</v>
      </c>
      <c r="J368" s="58">
        <v>1</v>
      </c>
      <c r="K368" s="24">
        <v>0.5</v>
      </c>
    </row>
    <row r="369" spans="1:14" s="13" customFormat="1" ht="23.25">
      <c r="A369" s="58"/>
      <c r="B369" s="33"/>
      <c r="C369" s="58"/>
      <c r="D369" s="58" t="s">
        <v>44</v>
      </c>
      <c r="E369" s="25" t="s">
        <v>458</v>
      </c>
      <c r="F369" s="58"/>
      <c r="G369" s="25"/>
      <c r="H369" s="33"/>
      <c r="I369" s="58">
        <v>4</v>
      </c>
      <c r="J369" s="58">
        <v>1</v>
      </c>
      <c r="K369" s="24">
        <v>0.75</v>
      </c>
    </row>
    <row r="370" spans="1:14" s="13" customFormat="1" ht="12.75">
      <c r="A370" s="58"/>
      <c r="B370" s="33"/>
      <c r="C370" s="58"/>
      <c r="D370" s="58"/>
      <c r="E370" s="33"/>
      <c r="F370" s="58"/>
      <c r="G370" s="25"/>
      <c r="H370" s="33"/>
      <c r="I370" s="58"/>
      <c r="J370" s="58"/>
      <c r="K370" s="24"/>
    </row>
    <row r="371" spans="1:14" s="13" customFormat="1" ht="12.75">
      <c r="A371" s="58"/>
      <c r="B371" s="33"/>
      <c r="C371" s="58"/>
      <c r="D371" s="58" t="s">
        <v>49</v>
      </c>
      <c r="E371" s="33" t="s">
        <v>459</v>
      </c>
      <c r="F371" s="58"/>
      <c r="G371" s="25"/>
      <c r="H371" s="33"/>
      <c r="I371" s="58">
        <v>2</v>
      </c>
      <c r="J371" s="58"/>
      <c r="K371" s="24">
        <v>0.5</v>
      </c>
    </row>
    <row r="372" spans="1:14" s="13" customFormat="1" ht="12.75">
      <c r="A372" s="58"/>
      <c r="B372" s="33"/>
      <c r="C372" s="58"/>
      <c r="D372" s="58"/>
      <c r="E372" s="33"/>
      <c r="F372" s="58">
        <v>0</v>
      </c>
      <c r="G372" s="33" t="s">
        <v>460</v>
      </c>
      <c r="H372" s="33"/>
      <c r="I372" s="58"/>
      <c r="J372" s="58"/>
      <c r="K372" s="24"/>
    </row>
    <row r="373" spans="1:14" s="13" customFormat="1" ht="23.25">
      <c r="A373" s="58"/>
      <c r="B373" s="33"/>
      <c r="C373" s="58"/>
      <c r="D373" s="58"/>
      <c r="E373" s="33"/>
      <c r="F373" s="58">
        <v>1</v>
      </c>
      <c r="G373" s="25" t="s">
        <v>461</v>
      </c>
      <c r="H373" s="33"/>
      <c r="I373" s="58"/>
      <c r="J373" s="58"/>
      <c r="K373" s="24"/>
    </row>
    <row r="374" spans="1:14" s="13" customFormat="1" ht="46.5">
      <c r="A374" s="58"/>
      <c r="B374" s="33"/>
      <c r="C374" s="58"/>
      <c r="D374" s="58"/>
      <c r="E374" s="33"/>
      <c r="F374" s="58">
        <v>2</v>
      </c>
      <c r="G374" s="25" t="s">
        <v>462</v>
      </c>
      <c r="H374" s="33"/>
      <c r="I374" s="58"/>
      <c r="J374" s="58"/>
      <c r="K374" s="24"/>
    </row>
    <row r="375" spans="1:14" s="13" customFormat="1" ht="69">
      <c r="A375" s="58"/>
      <c r="B375" s="33"/>
      <c r="C375" s="58"/>
      <c r="D375" s="58"/>
      <c r="E375" s="33"/>
      <c r="F375" s="58">
        <v>3</v>
      </c>
      <c r="G375" s="25" t="s">
        <v>463</v>
      </c>
      <c r="H375" s="33"/>
      <c r="I375" s="58"/>
      <c r="J375" s="58"/>
      <c r="K375" s="24"/>
    </row>
    <row r="376" spans="1:14" s="13" customFormat="1" ht="12.75">
      <c r="A376" s="58" t="s">
        <v>43</v>
      </c>
      <c r="B376" s="33" t="s">
        <v>43</v>
      </c>
      <c r="C376" s="58" t="s">
        <v>43</v>
      </c>
      <c r="D376" s="58" t="s">
        <v>43</v>
      </c>
      <c r="E376" s="33" t="s">
        <v>43</v>
      </c>
      <c r="F376" s="58" t="s">
        <v>43</v>
      </c>
      <c r="G376" s="33" t="s">
        <v>43</v>
      </c>
      <c r="H376" s="33" t="s">
        <v>43</v>
      </c>
      <c r="I376" s="58"/>
      <c r="J376" s="58"/>
      <c r="K376" s="24"/>
    </row>
    <row r="377" spans="1:14" s="13" customFormat="1" ht="58.5">
      <c r="A377" s="3" t="s">
        <v>28</v>
      </c>
      <c r="B377" s="3" t="s">
        <v>29</v>
      </c>
      <c r="C377" s="3" t="s">
        <v>30</v>
      </c>
      <c r="D377" s="3" t="s">
        <v>31</v>
      </c>
      <c r="E377" s="3" t="s">
        <v>32</v>
      </c>
      <c r="F377" s="3" t="s">
        <v>33</v>
      </c>
      <c r="G377" s="3" t="s">
        <v>34</v>
      </c>
      <c r="H377" s="3" t="s">
        <v>35</v>
      </c>
      <c r="I377" s="3" t="s">
        <v>36</v>
      </c>
      <c r="J377" s="3" t="s">
        <v>37</v>
      </c>
      <c r="K377" s="3" t="s">
        <v>38</v>
      </c>
      <c r="L377" s="4" t="s">
        <v>464</v>
      </c>
      <c r="M377" s="5" t="s">
        <v>40</v>
      </c>
      <c r="N377" s="6">
        <f>SUM(K378:K386)</f>
        <v>5</v>
      </c>
    </row>
    <row r="378" spans="1:14" s="13" customFormat="1" ht="12.75">
      <c r="A378" s="58" t="s">
        <v>465</v>
      </c>
      <c r="B378" s="33" t="s">
        <v>466</v>
      </c>
      <c r="C378" s="58">
        <v>3</v>
      </c>
      <c r="D378" s="58" t="s">
        <v>43</v>
      </c>
      <c r="E378" s="33" t="s">
        <v>43</v>
      </c>
      <c r="F378" s="58" t="s">
        <v>43</v>
      </c>
      <c r="G378" s="33" t="s">
        <v>43</v>
      </c>
      <c r="H378" s="33" t="s">
        <v>43</v>
      </c>
      <c r="I378" s="58"/>
      <c r="J378" s="58"/>
      <c r="K378" s="24"/>
    </row>
    <row r="379" spans="1:14" s="13" customFormat="1" ht="12.75">
      <c r="A379" s="58"/>
      <c r="B379" s="33"/>
      <c r="C379" s="58"/>
      <c r="D379" s="58" t="s">
        <v>44</v>
      </c>
      <c r="E379" s="33" t="s">
        <v>467</v>
      </c>
      <c r="F379" s="58"/>
      <c r="G379" s="33"/>
      <c r="H379" s="33"/>
      <c r="I379" s="58">
        <v>1</v>
      </c>
      <c r="J379" s="58">
        <v>1</v>
      </c>
      <c r="K379" s="24">
        <v>2</v>
      </c>
    </row>
    <row r="380" spans="1:14" s="13" customFormat="1" ht="12.75">
      <c r="A380" s="58"/>
      <c r="B380" s="33"/>
      <c r="C380" s="58"/>
      <c r="D380" s="58"/>
      <c r="E380" s="33"/>
      <c r="F380" s="58"/>
      <c r="G380" s="33"/>
      <c r="H380" s="33"/>
      <c r="I380" s="58"/>
      <c r="J380" s="58"/>
      <c r="K380" s="24"/>
    </row>
    <row r="381" spans="1:14" s="13" customFormat="1" ht="12.75">
      <c r="A381" s="58" t="s">
        <v>468</v>
      </c>
      <c r="B381" s="33" t="s">
        <v>469</v>
      </c>
      <c r="C381" s="58">
        <v>3</v>
      </c>
      <c r="D381" s="58"/>
      <c r="E381" s="33"/>
      <c r="F381" s="58"/>
      <c r="G381" s="33"/>
      <c r="H381" s="33"/>
      <c r="I381" s="58"/>
      <c r="J381" s="58"/>
      <c r="K381" s="24"/>
    </row>
    <row r="382" spans="1:14" s="13" customFormat="1" ht="23.25">
      <c r="A382" s="58" t="s">
        <v>43</v>
      </c>
      <c r="B382" s="33" t="s">
        <v>43</v>
      </c>
      <c r="C382" s="58" t="s">
        <v>43</v>
      </c>
      <c r="D382" s="58" t="s">
        <v>44</v>
      </c>
      <c r="E382" s="33" t="s">
        <v>470</v>
      </c>
      <c r="F382" s="58" t="s">
        <v>43</v>
      </c>
      <c r="G382" s="25" t="s">
        <v>471</v>
      </c>
      <c r="H382" s="33" t="s">
        <v>43</v>
      </c>
      <c r="I382" s="58">
        <v>2</v>
      </c>
      <c r="J382" s="58">
        <v>1</v>
      </c>
      <c r="K382" s="24">
        <v>1</v>
      </c>
    </row>
    <row r="383" spans="1:14" s="13" customFormat="1" ht="12.75">
      <c r="A383" s="58" t="s">
        <v>43</v>
      </c>
      <c r="B383" s="33" t="s">
        <v>43</v>
      </c>
      <c r="C383" s="58" t="s">
        <v>43</v>
      </c>
      <c r="D383" s="58" t="s">
        <v>43</v>
      </c>
      <c r="E383" s="33" t="s">
        <v>43</v>
      </c>
      <c r="F383" s="58" t="s">
        <v>43</v>
      </c>
      <c r="G383" s="33" t="s">
        <v>43</v>
      </c>
      <c r="H383" s="33" t="s">
        <v>43</v>
      </c>
      <c r="I383" s="58"/>
      <c r="J383" s="58"/>
      <c r="K383" s="24"/>
    </row>
    <row r="384" spans="1:14" s="13" customFormat="1" ht="12.75">
      <c r="A384" s="58" t="s">
        <v>472</v>
      </c>
      <c r="B384" s="33" t="s">
        <v>473</v>
      </c>
      <c r="C384" s="58">
        <v>3</v>
      </c>
      <c r="D384" s="58"/>
      <c r="E384" s="33"/>
      <c r="F384" s="58"/>
      <c r="G384" s="33"/>
      <c r="H384" s="33"/>
      <c r="I384" s="58"/>
      <c r="J384" s="58"/>
      <c r="K384" s="24"/>
    </row>
    <row r="385" spans="1:14" s="13" customFormat="1" ht="12.75">
      <c r="A385" s="58"/>
      <c r="B385" s="33"/>
      <c r="C385" s="58"/>
      <c r="D385" s="58" t="s">
        <v>44</v>
      </c>
      <c r="E385" s="33" t="s">
        <v>474</v>
      </c>
      <c r="F385" s="58"/>
      <c r="G385" s="33" t="s">
        <v>475</v>
      </c>
      <c r="H385" s="33"/>
      <c r="I385" s="58">
        <v>4</v>
      </c>
      <c r="J385" s="58">
        <v>1</v>
      </c>
      <c r="K385" s="24">
        <v>2</v>
      </c>
    </row>
    <row r="386" spans="1:14" s="13" customFormat="1" ht="12.75">
      <c r="A386" s="32" t="s">
        <v>43</v>
      </c>
      <c r="B386" s="32" t="s">
        <v>43</v>
      </c>
      <c r="C386" s="32" t="s">
        <v>43</v>
      </c>
      <c r="D386" s="32" t="s">
        <v>43</v>
      </c>
      <c r="E386" s="32" t="s">
        <v>43</v>
      </c>
      <c r="F386" s="32" t="s">
        <v>43</v>
      </c>
      <c r="G386" s="32" t="s">
        <v>43</v>
      </c>
      <c r="H386" s="32" t="s">
        <v>43</v>
      </c>
      <c r="I386" s="32" t="s">
        <v>43</v>
      </c>
      <c r="J386" s="32" t="s">
        <v>43</v>
      </c>
      <c r="K386" s="32" t="s">
        <v>43</v>
      </c>
    </row>
    <row r="387" spans="1:14" s="13" customFormat="1" ht="12.75"/>
    <row r="388" spans="1:14" s="13" customFormat="1" ht="12.75"/>
    <row r="389" spans="1:14" s="13" customFormat="1" ht="39.75">
      <c r="L389" s="4" t="s">
        <v>476</v>
      </c>
      <c r="M389" s="5" t="s">
        <v>40</v>
      </c>
      <c r="N389" s="6">
        <f>SUM(N1:N387)</f>
        <v>100</v>
      </c>
    </row>
    <row r="390" spans="1:14" s="13" customFormat="1" ht="12.75"/>
    <row r="391" spans="1:14" s="13" customFormat="1" ht="12.75"/>
    <row r="392" spans="1:14" s="13" customFormat="1" ht="12.75"/>
    <row r="393" spans="1:14" s="13" customFormat="1" ht="12.75"/>
    <row r="394" spans="1:14" s="13" customFormat="1" ht="12.75"/>
    <row r="395" spans="1:14" s="13" customFormat="1" ht="12.75"/>
    <row r="396" spans="1:14" s="13" customFormat="1" ht="12.75"/>
    <row r="397" spans="1:14" s="13" customFormat="1" ht="12.75"/>
    <row r="398" spans="1:14" s="13" customFormat="1" ht="12.75"/>
    <row r="399" spans="1:14" s="13" customFormat="1" ht="12.75"/>
    <row r="400" spans="1:14" s="13" customFormat="1" ht="12.75"/>
    <row r="401" s="13" customFormat="1" ht="12.75"/>
    <row r="402" s="13" customFormat="1" ht="12.75"/>
    <row r="403" s="13" customFormat="1" ht="12.75"/>
    <row r="404" s="13" customFormat="1"/>
    <row r="405" s="13" customFormat="1"/>
    <row r="406" s="13" customFormat="1" ht="12.75"/>
    <row r="407" s="13" customFormat="1"/>
    <row r="408" s="13" customFormat="1"/>
    <row r="409" s="13" customFormat="1"/>
    <row r="410" s="13" customFormat="1"/>
    <row r="411" s="13" customFormat="1"/>
    <row r="412" s="13" customFormat="1"/>
    <row r="413" s="13" customFormat="1"/>
    <row r="414" s="13" customFormat="1"/>
    <row r="415" s="13" customFormat="1"/>
    <row r="416" s="13" customFormat="1"/>
    <row r="417" s="13" customFormat="1"/>
    <row r="418" s="13" customFormat="1" ht="12.75"/>
    <row r="419" s="13" customFormat="1" ht="12.75"/>
    <row r="420" s="13" customFormat="1" ht="12.75"/>
    <row r="421" s="13" customFormat="1" ht="12.75"/>
    <row r="422" s="13" customFormat="1" ht="12.75"/>
    <row r="423" s="13" customFormat="1" ht="12.75"/>
    <row r="424" s="13" customFormat="1" ht="12.75"/>
    <row r="425" s="13" customFormat="1"/>
    <row r="426" s="13" customFormat="1"/>
    <row r="427" s="13" customFormat="1" ht="12.75"/>
    <row r="428" s="13" customFormat="1" ht="12.75"/>
    <row r="429" s="13" customFormat="1" ht="12.75"/>
    <row r="430" s="13" customFormat="1" ht="12.75"/>
    <row r="431" s="13" customFormat="1" ht="12.75"/>
    <row r="432" s="13" customFormat="1" ht="12.75"/>
    <row r="433" s="13" customFormat="1" ht="12.75"/>
    <row r="434" s="13" customFormat="1" ht="12.75"/>
    <row r="435" s="13" customFormat="1" ht="12.75"/>
    <row r="436" s="13" customFormat="1" ht="12.75"/>
    <row r="437" s="13" customFormat="1" ht="12.75"/>
    <row r="438" s="13" customFormat="1" ht="12.75"/>
    <row r="439" s="13" customFormat="1" ht="12.75"/>
    <row r="440" s="13" customFormat="1" ht="12.75"/>
    <row r="441" s="13" customFormat="1" ht="12.75"/>
    <row r="442" s="13" customFormat="1" ht="12.75"/>
    <row r="443" s="13" customFormat="1" ht="12.75"/>
    <row r="444" s="13" customFormat="1" ht="12.75"/>
    <row r="445" s="13" customFormat="1" ht="12.75"/>
    <row r="446" s="13" customFormat="1" ht="12.75"/>
    <row r="447" s="13" customFormat="1" ht="12.75"/>
    <row r="448" s="13" customFormat="1" ht="12.75"/>
    <row r="449" s="13" customFormat="1"/>
    <row r="450" s="13" customFormat="1"/>
    <row r="451" s="13" customFormat="1"/>
    <row r="452" s="13" customFormat="1"/>
    <row r="453" s="13" customFormat="1"/>
    <row r="454" s="13" customFormat="1"/>
    <row r="455" s="13" customFormat="1" ht="12.75"/>
    <row r="456" s="13" customFormat="1" ht="12.75"/>
    <row r="457" s="13" customFormat="1"/>
    <row r="458" s="13" customFormat="1"/>
    <row r="459" s="13" customFormat="1"/>
    <row r="460" s="13" customFormat="1"/>
    <row r="461" s="13" customFormat="1"/>
    <row r="462" s="13" customFormat="1" ht="12.75"/>
    <row r="463" s="13" customFormat="1"/>
    <row r="464" s="13" customFormat="1"/>
    <row r="465" s="13" customFormat="1"/>
    <row r="466" s="13" customFormat="1"/>
    <row r="467" s="13" customFormat="1"/>
    <row r="468" s="13" customFormat="1"/>
    <row r="469" s="13" customFormat="1"/>
    <row r="470" s="13" customFormat="1"/>
    <row r="471" s="13" customFormat="1"/>
    <row r="472" s="13" customFormat="1"/>
    <row r="473" s="13" customFormat="1"/>
    <row r="474" s="13" customFormat="1"/>
    <row r="475" s="13" customFormat="1"/>
    <row r="476" s="13" customFormat="1"/>
    <row r="477" s="13" customFormat="1"/>
    <row r="478" s="13" customFormat="1"/>
    <row r="479" s="13" customFormat="1"/>
    <row r="480" s="13" customFormat="1"/>
    <row r="481" s="13" customFormat="1"/>
    <row r="482" s="13" customFormat="1"/>
    <row r="483" s="13" customFormat="1"/>
    <row r="484" s="13" customFormat="1"/>
    <row r="485" s="13" customFormat="1"/>
    <row r="486" s="13" customFormat="1"/>
    <row r="487" s="13" customFormat="1"/>
    <row r="488" s="13" customFormat="1"/>
    <row r="489" s="13" customFormat="1"/>
    <row r="490" s="13" customFormat="1"/>
    <row r="491" s="13" customFormat="1"/>
    <row r="492" s="13" customFormat="1"/>
    <row r="493" s="13" customFormat="1"/>
    <row r="494" s="13" customFormat="1"/>
    <row r="495" s="13" customFormat="1"/>
    <row r="496" s="13" customFormat="1"/>
    <row r="497" s="13" customFormat="1"/>
    <row r="498" s="13" customFormat="1"/>
    <row r="499" s="13" customFormat="1"/>
    <row r="500" s="13" customFormat="1"/>
    <row r="501" s="13" customFormat="1"/>
    <row r="502" s="13" customFormat="1"/>
    <row r="503" s="13" customFormat="1"/>
    <row r="504" s="13" customFormat="1"/>
    <row r="505" s="13" customFormat="1"/>
    <row r="506" s="13" customFormat="1"/>
    <row r="507" s="13" customFormat="1"/>
    <row r="508" s="13" customFormat="1"/>
    <row r="509" s="13" customFormat="1"/>
    <row r="510" s="13" customFormat="1"/>
    <row r="511" s="13" customFormat="1"/>
    <row r="512" s="13" customFormat="1"/>
    <row r="513" s="13" customFormat="1"/>
    <row r="514" s="13" customFormat="1" ht="12.75"/>
    <row r="515" s="13" customFormat="1"/>
    <row r="516" s="13" customFormat="1"/>
    <row r="517" s="13" customFormat="1"/>
    <row r="518" s="13" customFormat="1" ht="12.75"/>
    <row r="519" s="13" customFormat="1"/>
    <row r="520" s="13" customFormat="1"/>
    <row r="521" s="13" customFormat="1"/>
    <row r="522" s="13" customFormat="1"/>
    <row r="523" s="13" customFormat="1"/>
    <row r="524" s="13" customFormat="1"/>
    <row r="525" s="13" customFormat="1"/>
    <row r="526" s="13" customFormat="1"/>
    <row r="527" s="13" customFormat="1"/>
    <row r="528" s="13" customFormat="1"/>
    <row r="529" s="13" customFormat="1"/>
    <row r="530" s="13" customFormat="1"/>
    <row r="531" s="13" customFormat="1"/>
    <row r="532" s="13" customFormat="1"/>
    <row r="533" s="13" customFormat="1"/>
    <row r="534" s="13" customFormat="1"/>
    <row r="535" s="13" customFormat="1"/>
    <row r="536" s="13" customFormat="1"/>
    <row r="537" s="13" customFormat="1"/>
    <row r="538" s="13" customFormat="1"/>
    <row r="539" s="13" customFormat="1"/>
    <row r="540" s="13" customFormat="1"/>
    <row r="541" s="13" customFormat="1"/>
    <row r="542" s="13" customFormat="1"/>
    <row r="543" s="13" customFormat="1"/>
    <row r="544" s="13" customFormat="1"/>
    <row r="545" s="13" customFormat="1" ht="12.75"/>
    <row r="546" s="13" customFormat="1"/>
    <row r="547" s="13" customFormat="1"/>
    <row r="548" s="13" customFormat="1"/>
    <row r="549" s="13" customFormat="1"/>
    <row r="550" s="13" customFormat="1"/>
    <row r="551" s="13" customFormat="1"/>
    <row r="552" s="13" customFormat="1"/>
    <row r="553" s="13" customFormat="1"/>
    <row r="554" s="13" customFormat="1"/>
    <row r="555" s="13" customFormat="1"/>
    <row r="556" s="13" customFormat="1"/>
    <row r="557" s="13" customFormat="1"/>
    <row r="558" s="13" customFormat="1"/>
    <row r="559" s="13" customFormat="1"/>
    <row r="560" s="13" customFormat="1"/>
    <row r="561" spans="1:49" s="13" customFormat="1"/>
    <row r="562" spans="1:49" s="13" customFormat="1"/>
    <row r="563" spans="1:49" s="13" customFormat="1"/>
    <row r="564" spans="1:49" s="13" customFormat="1"/>
    <row r="565" spans="1:49" s="13" customFormat="1"/>
    <row r="566" spans="1:49" s="13" customFormat="1"/>
    <row r="567" spans="1:49" s="13" customFormat="1"/>
    <row r="568" spans="1:49" s="13" customFormat="1"/>
    <row r="569" spans="1:49" s="13" customFormat="1"/>
    <row r="570" spans="1:49" s="13" customFormat="1"/>
    <row r="571" spans="1:49" s="13" customFormat="1"/>
    <row r="572" spans="1:49" s="13" customFormat="1"/>
    <row r="573" spans="1:49"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row>
    <row r="574" spans="1:49">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row>
    <row r="575" spans="1:49">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row>
    <row r="576" spans="1:49">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row>
    <row r="577" spans="1:49">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row>
    <row r="578" spans="1:49">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row>
    <row r="579" spans="1:4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row>
    <row r="580" spans="1:49">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row>
    <row r="581" spans="1:49">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row>
    <row r="582" spans="1:49">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row>
    <row r="583" spans="1:49">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row>
    <row r="584" spans="1:49">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row>
    <row r="585" spans="1:49">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row>
    <row r="586" spans="1:49">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row>
    <row r="587" spans="1:49">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row>
    <row r="588" spans="1:49">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row>
    <row r="589" spans="1:4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row>
    <row r="590" spans="1:49">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row>
    <row r="591" spans="1:49">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row>
    <row r="592" spans="1:49"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row>
    <row r="593" spans="1:49">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row>
    <row r="594" spans="1:49">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row>
    <row r="595" spans="1:49">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row>
    <row r="596" spans="1:49">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row>
    <row r="597" spans="1:49"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row>
    <row r="598" spans="1:49"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row>
    <row r="599" spans="1:49"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row>
    <row r="600" spans="1:49">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row>
    <row r="601" spans="1:49">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row>
    <row r="602" spans="1:49">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row>
    <row r="603" spans="1:49">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row>
    <row r="604" spans="1:49"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row>
    <row r="605" spans="1:49"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row>
    <row r="606" spans="1:49"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row>
    <row r="607" spans="1:49"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row>
    <row r="608" spans="1:49"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row>
    <row r="609" spans="1:49"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row>
    <row r="610" spans="1:49"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row>
    <row r="611" spans="1:49"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row>
    <row r="612" spans="1:49"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row>
    <row r="613" spans="1:49"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row>
    <row r="614" spans="1:49"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row>
    <row r="615" spans="1:49"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row>
    <row r="616" spans="1:49"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row>
    <row r="617" spans="1:49"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row>
    <row r="618" spans="1:49"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row>
    <row r="619" spans="1:49"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row>
    <row r="620" spans="1:49"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row>
    <row r="621" spans="1:49"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row>
    <row r="622" spans="1:49"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row>
    <row r="623" spans="1:49"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row>
    <row r="624" spans="1:49"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row>
    <row r="625" spans="1:49">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row>
    <row r="626" spans="1:49"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row>
    <row r="627" spans="1:49"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row>
    <row r="628" spans="1:49"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row>
  </sheetData>
  <mergeCells count="17">
    <mergeCell ref="B20:J20"/>
    <mergeCell ref="B6:H6"/>
    <mergeCell ref="B7:H7"/>
    <mergeCell ref="B8:H8"/>
    <mergeCell ref="B17:J17"/>
    <mergeCell ref="B18:J18"/>
    <mergeCell ref="B19:J19"/>
    <mergeCell ref="B14:J14"/>
    <mergeCell ref="I10:J10"/>
    <mergeCell ref="B9:H9"/>
    <mergeCell ref="B15:J15"/>
    <mergeCell ref="B16:J16"/>
    <mergeCell ref="B4:H4"/>
    <mergeCell ref="A3:K3"/>
    <mergeCell ref="A1:K1"/>
    <mergeCell ref="B5:H5"/>
    <mergeCell ref="A13:K13"/>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topLeftCell="A7" workbookViewId="0">
      <selection activeCell="D7" sqref="D7"/>
    </sheetView>
  </sheetViews>
  <sheetFormatPr defaultColWidth="8.7109375" defaultRowHeight="13.15"/>
  <cols>
    <col min="1" max="1" width="21.28515625" customWidth="1"/>
    <col min="2" max="2" width="28.7109375" customWidth="1"/>
    <col min="3" max="3" width="7.140625" customWidth="1"/>
    <col min="4" max="4" width="69.42578125" customWidth="1"/>
  </cols>
  <sheetData>
    <row r="1" spans="1:4" ht="12.75">
      <c r="A1" s="13" t="s">
        <v>477</v>
      </c>
      <c r="B1" s="13" t="s">
        <v>478</v>
      </c>
      <c r="C1" s="13" t="b">
        <v>1</v>
      </c>
      <c r="D1" s="13" t="s">
        <v>43</v>
      </c>
    </row>
    <row r="2" spans="1:4" ht="12.75">
      <c r="A2" s="13" t="s">
        <v>479</v>
      </c>
      <c r="B2" s="13" t="s">
        <v>480</v>
      </c>
      <c r="C2" s="13" t="b">
        <v>1</v>
      </c>
      <c r="D2" s="13" t="s">
        <v>481</v>
      </c>
    </row>
    <row r="3" spans="1:4" ht="12.75">
      <c r="A3" s="13" t="s">
        <v>482</v>
      </c>
      <c r="B3" s="13" t="s">
        <v>480</v>
      </c>
      <c r="C3" s="13" t="b">
        <v>1</v>
      </c>
      <c r="D3" s="13" t="s">
        <v>483</v>
      </c>
    </row>
    <row r="4" spans="1:4">
      <c r="A4" s="13" t="s">
        <v>484</v>
      </c>
      <c r="B4" s="13" t="s">
        <v>480</v>
      </c>
      <c r="C4" s="13" t="b">
        <v>1</v>
      </c>
      <c r="D4" s="13" t="s">
        <v>485</v>
      </c>
    </row>
    <row r="5" spans="1:4">
      <c r="A5" s="13" t="s">
        <v>486</v>
      </c>
      <c r="B5" s="13" t="s">
        <v>480</v>
      </c>
      <c r="C5" s="13" t="b">
        <v>1</v>
      </c>
      <c r="D5" s="13" t="s">
        <v>487</v>
      </c>
    </row>
    <row r="6" spans="1:4">
      <c r="A6" s="13" t="s">
        <v>488</v>
      </c>
      <c r="B6" s="13" t="s">
        <v>480</v>
      </c>
      <c r="C6" s="13" t="b">
        <v>1</v>
      </c>
      <c r="D6" s="13" t="s">
        <v>489</v>
      </c>
    </row>
    <row r="7" spans="1:4" ht="104.25">
      <c r="A7" s="13"/>
      <c r="B7" s="13" t="s">
        <v>490</v>
      </c>
      <c r="C7" s="13" t="b">
        <v>0</v>
      </c>
      <c r="D7" s="27" t="s">
        <v>491</v>
      </c>
    </row>
    <row r="8" spans="1:4" ht="104.25">
      <c r="A8" s="13"/>
      <c r="B8" s="13" t="s">
        <v>490</v>
      </c>
      <c r="C8" s="13" t="b">
        <v>0</v>
      </c>
      <c r="D8" s="27" t="s">
        <v>492</v>
      </c>
    </row>
    <row r="9" spans="1:4" ht="104.25">
      <c r="A9" s="13"/>
      <c r="B9" s="13" t="s">
        <v>490</v>
      </c>
      <c r="C9" s="13" t="b">
        <v>0</v>
      </c>
      <c r="D9" s="27" t="s">
        <v>493</v>
      </c>
    </row>
    <row r="10" spans="1:4" ht="81">
      <c r="A10" s="13"/>
      <c r="B10" s="13" t="s">
        <v>490</v>
      </c>
      <c r="C10" s="13" t="b">
        <v>0</v>
      </c>
      <c r="D10" s="27" t="s">
        <v>494</v>
      </c>
    </row>
    <row r="11" spans="1:4" ht="81">
      <c r="A11" s="13"/>
      <c r="B11" s="30" t="s">
        <v>495</v>
      </c>
      <c r="C11" s="30" t="b">
        <v>0</v>
      </c>
      <c r="D11" s="31" t="s">
        <v>496</v>
      </c>
    </row>
    <row r="12" spans="1:4" ht="69">
      <c r="A12" s="13"/>
      <c r="B12" s="30" t="s">
        <v>495</v>
      </c>
      <c r="C12" s="30" t="b">
        <v>0</v>
      </c>
      <c r="D12" s="31" t="s">
        <v>497</v>
      </c>
    </row>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WorldSkills International Secretariat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
  <cp:revision/>
  <dcterms:created xsi:type="dcterms:W3CDTF">2010-04-27T04:25:00Z</dcterms:created>
  <dcterms:modified xsi:type="dcterms:W3CDTF">2025-10-04T09:41:33Z</dcterms:modified>
  <cp:category/>
  <cp:contentStatus/>
</cp:coreProperties>
</file>